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5" yWindow="45" windowWidth="28755" windowHeight="6090"/>
  </bookViews>
  <sheets>
    <sheet name="General" sheetId="11" r:id="rId1"/>
    <sheet name="Visual" sheetId="12" r:id="rId2"/>
    <sheet name="Ед. измерения" sheetId="4" r:id="rId3"/>
    <sheet name="Конвертация ед. изм." sheetId="5" r:id="rId4"/>
    <sheet name="CCS" sheetId="7" r:id="rId5"/>
    <sheet name="VSD" sheetId="8" r:id="rId6"/>
    <sheet name="TMS" sheetId="9" r:id="rId7"/>
    <sheet name="EM" sheetId="10" r:id="rId8"/>
    <sheet name="Новомет" sheetId="1" r:id="rId9"/>
  </sheets>
  <definedNames>
    <definedName name="CCC_BEGIN">General!$B$2</definedName>
    <definedName name="CCS_BEGIN_ACCESS">General!$C$2</definedName>
    <definedName name="CCS_BEGIN_COMMENT">General!$R$2</definedName>
    <definedName name="CCS_BEGIN_DEF">General!$H$2</definedName>
    <definedName name="CCS_BEGIN_FORM">General!$M$2</definedName>
    <definedName name="CCS_BEGIN_FORMAT">General!$P$2</definedName>
    <definedName name="CCS_BEGIN_ID">General!$A$2</definedName>
    <definedName name="CCS_BEGIN_MAX">General!$G$2</definedName>
    <definedName name="CCS_BEGIN_MIN">General!$F$2</definedName>
    <definedName name="CCS_BEGIN_OPERATION">General!$D$2</definedName>
    <definedName name="CCS_BEGIN_PHYSIC">General!$E$2</definedName>
    <definedName name="CCS_BEGIN_SHORT_TEXT">General!$L$2</definedName>
    <definedName name="CCS_BEGIN_TEXT">General!$K$2</definedName>
    <definedName name="CCS_BEGIN_UNIT">General!$N$2</definedName>
    <definedName name="CCS_BEGIN_UNIT_LCD">General!$O$2</definedName>
    <definedName name="CCS_BEGIN_VALID">General!$I$2</definedName>
    <definedName name="CCS_BEGIN_VALUE">General!$J$2</definedName>
    <definedName name="CCS_BEGIN_VALUES">General!$Q$2</definedName>
  </definedNames>
  <calcPr calcId="145621"/>
</workbook>
</file>

<file path=xl/calcChain.xml><?xml version="1.0" encoding="utf-8"?>
<calcChain xmlns="http://schemas.openxmlformats.org/spreadsheetml/2006/main">
  <c r="I672" i="12" l="1"/>
  <c r="I673" i="12"/>
  <c r="I674" i="12"/>
  <c r="H672" i="12"/>
  <c r="H673" i="12"/>
  <c r="G672" i="12"/>
  <c r="G673" i="12"/>
  <c r="F672" i="12"/>
  <c r="F673" i="12"/>
  <c r="E672" i="12"/>
  <c r="E673" i="12"/>
  <c r="D672" i="12"/>
  <c r="D673" i="12"/>
  <c r="C672" i="12"/>
  <c r="C673" i="12"/>
  <c r="B672" i="12"/>
  <c r="B673" i="12"/>
  <c r="A672" i="12"/>
  <c r="A673" i="12"/>
  <c r="A673" i="11" l="1"/>
  <c r="A672" i="11"/>
  <c r="B180" i="12" l="1"/>
  <c r="I671" i="12"/>
  <c r="H671" i="12"/>
  <c r="G671" i="12"/>
  <c r="F671" i="12"/>
  <c r="E671" i="12"/>
  <c r="D671" i="12"/>
  <c r="C671" i="12"/>
  <c r="J671" i="7"/>
  <c r="J672" i="7"/>
  <c r="I671" i="7"/>
  <c r="I672" i="7"/>
  <c r="H671" i="7"/>
  <c r="H672" i="7"/>
  <c r="G671" i="7"/>
  <c r="G672" i="7"/>
  <c r="F671" i="7"/>
  <c r="F672" i="7"/>
  <c r="E671" i="7"/>
  <c r="E672" i="7"/>
  <c r="D671" i="7"/>
  <c r="D672" i="7"/>
  <c r="C671" i="7"/>
  <c r="C672" i="7"/>
  <c r="B671" i="7"/>
  <c r="B672" i="7"/>
  <c r="B671" i="12"/>
  <c r="A2" i="12"/>
  <c r="A3" i="12"/>
  <c r="A674" i="12"/>
  <c r="A675" i="12"/>
  <c r="A676" i="12"/>
  <c r="A677" i="12"/>
  <c r="A678" i="12"/>
  <c r="A679" i="12"/>
  <c r="A680" i="12"/>
  <c r="A681" i="12"/>
  <c r="A682" i="12"/>
  <c r="A683" i="12"/>
  <c r="A684" i="12"/>
  <c r="A685" i="12"/>
  <c r="A686" i="12"/>
  <c r="A687" i="12"/>
  <c r="A688" i="12"/>
  <c r="A689" i="12"/>
  <c r="A690" i="12"/>
  <c r="A691" i="12"/>
  <c r="A692" i="12"/>
  <c r="A693" i="12"/>
  <c r="A694" i="12"/>
  <c r="A695" i="12"/>
  <c r="A696" i="12"/>
  <c r="A697" i="12"/>
  <c r="A698" i="12"/>
  <c r="A699" i="12"/>
  <c r="A700" i="12"/>
  <c r="A701" i="12"/>
  <c r="A702" i="12"/>
  <c r="A703" i="12"/>
  <c r="A704" i="12"/>
  <c r="A705" i="12"/>
  <c r="A706" i="12"/>
  <c r="A707" i="12"/>
  <c r="A708" i="12"/>
  <c r="A709" i="12"/>
  <c r="A710" i="12"/>
  <c r="A711" i="12"/>
  <c r="A712" i="12"/>
  <c r="A713" i="12"/>
  <c r="A714" i="12"/>
  <c r="A715" i="12"/>
  <c r="A716" i="12"/>
  <c r="A717" i="12"/>
  <c r="A718" i="12"/>
  <c r="A719" i="12"/>
  <c r="A720" i="12"/>
  <c r="A721" i="12"/>
  <c r="A722" i="12"/>
  <c r="A723" i="12"/>
  <c r="A724" i="12"/>
  <c r="A725" i="12"/>
  <c r="A726" i="12"/>
  <c r="A727" i="12"/>
  <c r="A728" i="12"/>
  <c r="A729" i="12"/>
  <c r="A730" i="12"/>
  <c r="A731" i="12"/>
  <c r="A732" i="12"/>
  <c r="A733" i="12"/>
  <c r="A734" i="12"/>
  <c r="A735" i="12"/>
  <c r="A736" i="12"/>
  <c r="A737" i="12"/>
  <c r="A738" i="12"/>
  <c r="A739" i="12"/>
  <c r="A740" i="12"/>
  <c r="A741" i="12"/>
  <c r="A742" i="12"/>
  <c r="A743" i="12"/>
  <c r="A744" i="12"/>
  <c r="A745" i="12"/>
  <c r="A746" i="12"/>
  <c r="A747" i="12"/>
  <c r="A748" i="12"/>
  <c r="A749" i="12"/>
  <c r="A750" i="12"/>
  <c r="A751" i="12"/>
  <c r="A752" i="12"/>
  <c r="A753" i="12"/>
  <c r="A754" i="12"/>
  <c r="A755" i="12"/>
  <c r="A756" i="12"/>
  <c r="A757" i="12"/>
  <c r="A758" i="12"/>
  <c r="A759" i="12"/>
  <c r="A760" i="12"/>
  <c r="A761" i="12"/>
  <c r="A762" i="12"/>
  <c r="A763" i="12"/>
  <c r="A764" i="12"/>
  <c r="A765" i="12"/>
  <c r="A766" i="12"/>
  <c r="A767" i="12"/>
  <c r="A768" i="12"/>
  <c r="A769" i="12"/>
  <c r="A770" i="12"/>
  <c r="A771" i="12"/>
  <c r="A772" i="12"/>
  <c r="A773" i="12"/>
  <c r="A774" i="12"/>
  <c r="A775" i="12"/>
  <c r="A776" i="12"/>
  <c r="A777" i="12"/>
  <c r="A778" i="12"/>
  <c r="A779" i="12"/>
  <c r="A780" i="12"/>
  <c r="A781" i="12"/>
  <c r="A782" i="12"/>
  <c r="A783" i="12"/>
  <c r="A784" i="12"/>
  <c r="A785" i="12"/>
  <c r="A786" i="12"/>
  <c r="A787" i="12"/>
  <c r="A788" i="12"/>
  <c r="A789" i="12"/>
  <c r="A790" i="12"/>
  <c r="A791" i="12"/>
  <c r="A792" i="12"/>
  <c r="A793" i="12"/>
  <c r="A794" i="12"/>
  <c r="A795" i="12"/>
  <c r="A796" i="12"/>
  <c r="A797" i="12"/>
  <c r="A798" i="12"/>
  <c r="A799" i="12"/>
  <c r="A800" i="12"/>
  <c r="A801" i="12"/>
  <c r="A802" i="12"/>
  <c r="A803" i="12"/>
  <c r="A804" i="12"/>
  <c r="A805" i="12"/>
  <c r="A806" i="12"/>
  <c r="A807" i="12"/>
  <c r="A808" i="12"/>
  <c r="A809" i="12"/>
  <c r="A810" i="12"/>
  <c r="A811" i="12"/>
  <c r="A812" i="12"/>
  <c r="A813" i="12"/>
  <c r="A814" i="12"/>
  <c r="A815" i="12"/>
  <c r="A816" i="12"/>
  <c r="A817" i="12"/>
  <c r="A818" i="12"/>
  <c r="A819" i="12"/>
  <c r="A820" i="12"/>
  <c r="A821" i="12"/>
  <c r="A822" i="12"/>
  <c r="A823" i="12"/>
  <c r="A824" i="12"/>
  <c r="A825" i="12"/>
  <c r="A826" i="12"/>
  <c r="A827" i="12"/>
  <c r="A828" i="12"/>
  <c r="A829" i="12"/>
  <c r="A830" i="12"/>
  <c r="A831" i="12"/>
  <c r="A832" i="12"/>
  <c r="A833" i="12"/>
  <c r="A834" i="12"/>
  <c r="A835" i="12"/>
  <c r="A836" i="12"/>
  <c r="A837" i="12"/>
  <c r="A838" i="12"/>
  <c r="A839" i="12"/>
  <c r="A840" i="12"/>
  <c r="A841" i="12"/>
  <c r="A842" i="12"/>
  <c r="A843" i="12"/>
  <c r="A844" i="12"/>
  <c r="A845" i="12"/>
  <c r="A846" i="12"/>
  <c r="A847" i="12"/>
  <c r="A848" i="12"/>
  <c r="A849" i="12"/>
  <c r="A850" i="12"/>
  <c r="A851" i="12"/>
  <c r="A852" i="12"/>
  <c r="A853" i="12"/>
  <c r="A854" i="12"/>
  <c r="A855" i="12"/>
  <c r="A856" i="12"/>
  <c r="A857" i="12"/>
  <c r="A858" i="12"/>
  <c r="A859" i="12"/>
  <c r="A860" i="12"/>
  <c r="A861" i="12"/>
  <c r="A862" i="12"/>
  <c r="A863" i="12"/>
  <c r="A864" i="12"/>
  <c r="A865" i="12"/>
  <c r="A866" i="12"/>
  <c r="A867" i="12"/>
  <c r="A868" i="12"/>
  <c r="A869" i="12"/>
  <c r="A870" i="12"/>
  <c r="A871" i="12"/>
  <c r="A872" i="12"/>
  <c r="A873" i="12"/>
  <c r="A874" i="12"/>
  <c r="A875" i="12"/>
  <c r="A876" i="12"/>
  <c r="A877" i="12"/>
  <c r="A878" i="12"/>
  <c r="A879" i="12"/>
  <c r="A880" i="12"/>
  <c r="A881" i="12"/>
  <c r="A882" i="12"/>
  <c r="A883" i="12"/>
  <c r="A884" i="12"/>
  <c r="A885" i="12"/>
  <c r="A886" i="12"/>
  <c r="A887" i="12"/>
  <c r="A888" i="12"/>
  <c r="A889" i="12"/>
  <c r="A890" i="12"/>
  <c r="A891" i="12"/>
  <c r="A892" i="12"/>
  <c r="A893" i="12"/>
  <c r="A894" i="12"/>
  <c r="A895" i="12"/>
  <c r="A896" i="12"/>
  <c r="A897" i="12"/>
  <c r="A898" i="12"/>
  <c r="A899" i="12"/>
  <c r="A900" i="12"/>
  <c r="A901" i="12"/>
  <c r="A902" i="12"/>
  <c r="A903" i="12"/>
  <c r="A904" i="12"/>
  <c r="A905" i="12"/>
  <c r="A906" i="12"/>
  <c r="A907" i="12"/>
  <c r="A908" i="12"/>
  <c r="A909" i="12"/>
  <c r="A910" i="12"/>
  <c r="A911" i="12"/>
  <c r="A912" i="12"/>
  <c r="A913" i="12"/>
  <c r="A914" i="12"/>
  <c r="A915" i="12"/>
  <c r="A916" i="12"/>
  <c r="A917" i="12"/>
  <c r="A918" i="12"/>
  <c r="A919" i="12"/>
  <c r="A920" i="12"/>
  <c r="A921" i="12"/>
  <c r="A922" i="12"/>
  <c r="A923" i="12"/>
  <c r="A924" i="12"/>
  <c r="A925" i="12"/>
  <c r="A926" i="12"/>
  <c r="A927" i="12"/>
  <c r="A928" i="12"/>
  <c r="A929" i="12"/>
  <c r="A930" i="12"/>
  <c r="A931" i="12"/>
  <c r="A932" i="12"/>
  <c r="A933" i="12"/>
  <c r="A934" i="12"/>
  <c r="A935" i="12"/>
  <c r="A936" i="12"/>
  <c r="A937" i="12"/>
  <c r="A938" i="12"/>
  <c r="A939" i="12"/>
  <c r="A940" i="12"/>
  <c r="A941" i="12"/>
  <c r="A942" i="12"/>
  <c r="A943" i="12"/>
  <c r="A944" i="12"/>
  <c r="A945" i="12"/>
  <c r="A946" i="12"/>
  <c r="A947" i="12"/>
  <c r="A948" i="12"/>
  <c r="A949" i="12"/>
  <c r="A950" i="12"/>
  <c r="A951" i="12"/>
  <c r="A952" i="12"/>
  <c r="A953" i="12"/>
  <c r="A954" i="12"/>
  <c r="A955" i="12"/>
  <c r="A956" i="12"/>
  <c r="A957" i="12"/>
  <c r="A958" i="12"/>
  <c r="A959" i="12"/>
  <c r="A960" i="12"/>
  <c r="A961" i="12"/>
  <c r="A962" i="12"/>
  <c r="A963" i="12"/>
  <c r="A964" i="12"/>
  <c r="A965" i="12"/>
  <c r="A966" i="12"/>
  <c r="A967" i="12"/>
  <c r="A968" i="12"/>
  <c r="A969" i="12"/>
  <c r="A970" i="12"/>
  <c r="A971" i="12"/>
  <c r="A972" i="12"/>
  <c r="A973" i="12"/>
  <c r="A974" i="12"/>
  <c r="A975" i="12"/>
  <c r="A976" i="12"/>
  <c r="A977" i="12"/>
  <c r="A978" i="12"/>
  <c r="A979" i="12"/>
  <c r="A980" i="12"/>
  <c r="A981" i="12"/>
  <c r="A982" i="12"/>
  <c r="A983" i="12"/>
  <c r="A984" i="12"/>
  <c r="A985" i="12"/>
  <c r="A986" i="12"/>
  <c r="A987" i="12"/>
  <c r="A988" i="12"/>
  <c r="A989" i="12"/>
  <c r="A990" i="12"/>
  <c r="A991" i="12"/>
  <c r="A992" i="12"/>
  <c r="A993" i="12"/>
  <c r="A994" i="12"/>
  <c r="A995" i="12"/>
  <c r="A996" i="12"/>
  <c r="A997" i="12"/>
  <c r="A998" i="12"/>
  <c r="A999" i="12"/>
  <c r="A1000" i="12"/>
  <c r="A1001" i="12"/>
  <c r="A1002" i="12"/>
  <c r="A1003" i="12"/>
  <c r="A1004" i="12"/>
  <c r="A1005" i="12"/>
  <c r="A1006" i="12"/>
  <c r="A1007" i="12"/>
  <c r="A1008" i="12"/>
  <c r="A1009" i="12"/>
  <c r="A1010" i="12"/>
  <c r="A1011" i="12"/>
  <c r="A1012" i="12"/>
  <c r="A1013" i="12"/>
  <c r="A1014" i="12"/>
  <c r="A1015" i="12"/>
  <c r="A1016" i="12"/>
  <c r="A1017" i="12"/>
  <c r="A1018" i="12"/>
  <c r="A1019" i="12"/>
  <c r="A1020" i="12"/>
  <c r="A1021" i="12"/>
  <c r="A1022" i="12"/>
  <c r="A1023" i="12"/>
  <c r="A1024" i="12"/>
  <c r="A1025" i="12"/>
  <c r="A1026" i="12"/>
  <c r="A1027" i="12"/>
  <c r="A1028" i="12"/>
  <c r="A1029" i="12"/>
  <c r="A1030" i="12"/>
  <c r="A1031" i="12"/>
  <c r="A1032" i="12"/>
  <c r="A1033" i="12"/>
  <c r="A1034" i="12"/>
  <c r="A1035" i="12"/>
  <c r="A1036" i="12"/>
  <c r="A1037" i="12"/>
  <c r="A1038" i="12"/>
  <c r="A1039" i="12"/>
  <c r="A1040" i="12"/>
  <c r="A1041" i="12"/>
  <c r="A1042" i="12"/>
  <c r="A1043" i="12"/>
  <c r="A3" i="7" l="1"/>
  <c r="A2" i="7"/>
  <c r="J3" i="10"/>
  <c r="J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42" i="10"/>
  <c r="J43" i="10"/>
  <c r="J44" i="10"/>
  <c r="J45" i="10"/>
  <c r="J46" i="10"/>
  <c r="J47" i="10"/>
  <c r="J48" i="10"/>
  <c r="J49" i="10"/>
  <c r="J50" i="10"/>
  <c r="J51" i="10"/>
  <c r="J52" i="10"/>
  <c r="J53" i="10"/>
  <c r="J2" i="10"/>
  <c r="I3" i="10"/>
  <c r="I4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2" i="10"/>
  <c r="H3" i="10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2" i="10"/>
  <c r="G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2" i="10"/>
  <c r="F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2" i="10"/>
  <c r="E3" i="10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2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2" i="10"/>
  <c r="C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2" i="10"/>
  <c r="B3" i="10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44" i="10"/>
  <c r="B45" i="10"/>
  <c r="B46" i="10"/>
  <c r="B47" i="10"/>
  <c r="B48" i="10"/>
  <c r="B49" i="10"/>
  <c r="B50" i="10"/>
  <c r="B51" i="10"/>
  <c r="B52" i="10"/>
  <c r="B53" i="10"/>
  <c r="B2" i="10"/>
  <c r="A51" i="10"/>
  <c r="A52" i="10"/>
  <c r="A53" i="10"/>
  <c r="A49" i="10"/>
  <c r="A50" i="10"/>
  <c r="A46" i="10"/>
  <c r="A47" i="10"/>
  <c r="A48" i="10"/>
  <c r="A3" i="10"/>
  <c r="A4" i="10"/>
  <c r="A5" i="10"/>
  <c r="A6" i="10"/>
  <c r="A7" i="10"/>
  <c r="A8" i="10"/>
  <c r="A9" i="10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A37" i="10"/>
  <c r="A38" i="10"/>
  <c r="A39" i="10"/>
  <c r="A40" i="10"/>
  <c r="A41" i="10"/>
  <c r="A42" i="10"/>
  <c r="A43" i="10"/>
  <c r="A44" i="10"/>
  <c r="A45" i="10"/>
  <c r="A2" i="10"/>
  <c r="J1" i="10"/>
  <c r="B1" i="10"/>
  <c r="C1" i="10"/>
  <c r="D1" i="10"/>
  <c r="E1" i="10"/>
  <c r="F1" i="10"/>
  <c r="G1" i="10"/>
  <c r="H1" i="10"/>
  <c r="I1" i="10"/>
  <c r="A1" i="10"/>
  <c r="J3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2" i="9"/>
  <c r="I3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2" i="9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2" i="9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2" i="9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2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2" i="9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2" i="9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2" i="9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2" i="9"/>
  <c r="A3" i="9"/>
  <c r="A4" i="9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A52" i="9"/>
  <c r="A53" i="9"/>
  <c r="A54" i="9"/>
  <c r="A55" i="9"/>
  <c r="A56" i="9"/>
  <c r="A57" i="9"/>
  <c r="A58" i="9"/>
  <c r="A59" i="9"/>
  <c r="A2" i="9"/>
  <c r="B1" i="9"/>
  <c r="C1" i="9"/>
  <c r="D1" i="9"/>
  <c r="E1" i="9"/>
  <c r="F1" i="9"/>
  <c r="G1" i="9"/>
  <c r="H1" i="9"/>
  <c r="I1" i="9"/>
  <c r="J1" i="9"/>
  <c r="A1" i="9"/>
  <c r="J3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61" i="8"/>
  <c r="J62" i="8"/>
  <c r="J63" i="8"/>
  <c r="J64" i="8"/>
  <c r="J65" i="8"/>
  <c r="J66" i="8"/>
  <c r="J67" i="8"/>
  <c r="J68" i="8"/>
  <c r="J69" i="8"/>
  <c r="J70" i="8"/>
  <c r="J71" i="8"/>
  <c r="J72" i="8"/>
  <c r="J73" i="8"/>
  <c r="J74" i="8"/>
  <c r="J75" i="8"/>
  <c r="J76" i="8"/>
  <c r="J77" i="8"/>
  <c r="J78" i="8"/>
  <c r="J79" i="8"/>
  <c r="J80" i="8"/>
  <c r="J81" i="8"/>
  <c r="J82" i="8"/>
  <c r="J83" i="8"/>
  <c r="J84" i="8"/>
  <c r="J85" i="8"/>
  <c r="J86" i="8"/>
  <c r="J87" i="8"/>
  <c r="J88" i="8"/>
  <c r="J89" i="8"/>
  <c r="J90" i="8"/>
  <c r="J91" i="8"/>
  <c r="J92" i="8"/>
  <c r="J93" i="8"/>
  <c r="J94" i="8"/>
  <c r="J95" i="8"/>
  <c r="J96" i="8"/>
  <c r="J97" i="8"/>
  <c r="J98" i="8"/>
  <c r="J99" i="8"/>
  <c r="J100" i="8"/>
  <c r="J101" i="8"/>
  <c r="J102" i="8"/>
  <c r="J103" i="8"/>
  <c r="J104" i="8"/>
  <c r="J105" i="8"/>
  <c r="J106" i="8"/>
  <c r="J107" i="8"/>
  <c r="J108" i="8"/>
  <c r="J109" i="8"/>
  <c r="J110" i="8"/>
  <c r="J111" i="8"/>
  <c r="J112" i="8"/>
  <c r="J113" i="8"/>
  <c r="J114" i="8"/>
  <c r="J115" i="8"/>
  <c r="J116" i="8"/>
  <c r="J117" i="8"/>
  <c r="J118" i="8"/>
  <c r="J119" i="8"/>
  <c r="J120" i="8"/>
  <c r="J121" i="8"/>
  <c r="J122" i="8"/>
  <c r="J123" i="8"/>
  <c r="J124" i="8"/>
  <c r="J125" i="8"/>
  <c r="J126" i="8"/>
  <c r="J127" i="8"/>
  <c r="J128" i="8"/>
  <c r="J129" i="8"/>
  <c r="J130" i="8"/>
  <c r="J131" i="8"/>
  <c r="J132" i="8"/>
  <c r="J133" i="8"/>
  <c r="J134" i="8"/>
  <c r="J135" i="8"/>
  <c r="J136" i="8"/>
  <c r="J137" i="8"/>
  <c r="J138" i="8"/>
  <c r="J139" i="8"/>
  <c r="J140" i="8"/>
  <c r="J141" i="8"/>
  <c r="J142" i="8"/>
  <c r="J143" i="8"/>
  <c r="J144" i="8"/>
  <c r="J145" i="8"/>
  <c r="J146" i="8"/>
  <c r="J147" i="8"/>
  <c r="J148" i="8"/>
  <c r="J149" i="8"/>
  <c r="J150" i="8"/>
  <c r="J151" i="8"/>
  <c r="J152" i="8"/>
  <c r="J153" i="8"/>
  <c r="J154" i="8"/>
  <c r="J155" i="8"/>
  <c r="J156" i="8"/>
  <c r="J157" i="8"/>
  <c r="J158" i="8"/>
  <c r="J159" i="8"/>
  <c r="J160" i="8"/>
  <c r="J161" i="8"/>
  <c r="J162" i="8"/>
  <c r="J163" i="8"/>
  <c r="J164" i="8"/>
  <c r="J165" i="8"/>
  <c r="J166" i="8"/>
  <c r="J167" i="8"/>
  <c r="J168" i="8"/>
  <c r="J169" i="8"/>
  <c r="J170" i="8"/>
  <c r="J171" i="8"/>
  <c r="J172" i="8"/>
  <c r="J173" i="8"/>
  <c r="J174" i="8"/>
  <c r="J175" i="8"/>
  <c r="J176" i="8"/>
  <c r="J177" i="8"/>
  <c r="J178" i="8"/>
  <c r="J179" i="8"/>
  <c r="J180" i="8"/>
  <c r="J181" i="8"/>
  <c r="J182" i="8"/>
  <c r="J183" i="8"/>
  <c r="J184" i="8"/>
  <c r="J185" i="8"/>
  <c r="J186" i="8"/>
  <c r="J187" i="8"/>
  <c r="J188" i="8"/>
  <c r="J189" i="8"/>
  <c r="J190" i="8"/>
  <c r="J191" i="8"/>
  <c r="J192" i="8"/>
  <c r="J193" i="8"/>
  <c r="J194" i="8"/>
  <c r="J195" i="8"/>
  <c r="J196" i="8"/>
  <c r="J197" i="8"/>
  <c r="J198" i="8"/>
  <c r="J199" i="8"/>
  <c r="J200" i="8"/>
  <c r="J201" i="8"/>
  <c r="J202" i="8"/>
  <c r="J203" i="8"/>
  <c r="J204" i="8"/>
  <c r="J205" i="8"/>
  <c r="J206" i="8"/>
  <c r="J207" i="8"/>
  <c r="J208" i="8"/>
  <c r="J209" i="8"/>
  <c r="J210" i="8"/>
  <c r="J211" i="8"/>
  <c r="J212" i="8"/>
  <c r="J213" i="8"/>
  <c r="J214" i="8"/>
  <c r="J215" i="8"/>
  <c r="J216" i="8"/>
  <c r="J217" i="8"/>
  <c r="J218" i="8"/>
  <c r="J219" i="8"/>
  <c r="J220" i="8"/>
  <c r="J221" i="8"/>
  <c r="J222" i="8"/>
  <c r="J223" i="8"/>
  <c r="J224" i="8"/>
  <c r="J225" i="8"/>
  <c r="J226" i="8"/>
  <c r="J227" i="8"/>
  <c r="J228" i="8"/>
  <c r="J229" i="8"/>
  <c r="J230" i="8"/>
  <c r="J231" i="8"/>
  <c r="J232" i="8"/>
  <c r="J233" i="8"/>
  <c r="J234" i="8"/>
  <c r="J235" i="8"/>
  <c r="J236" i="8"/>
  <c r="J237" i="8"/>
  <c r="J238" i="8"/>
  <c r="J239" i="8"/>
  <c r="J240" i="8"/>
  <c r="J241" i="8"/>
  <c r="J242" i="8"/>
  <c r="J243" i="8"/>
  <c r="J244" i="8"/>
  <c r="J245" i="8"/>
  <c r="J246" i="8"/>
  <c r="J247" i="8"/>
  <c r="J248" i="8"/>
  <c r="J249" i="8"/>
  <c r="J250" i="8"/>
  <c r="J251" i="8"/>
  <c r="J252" i="8"/>
  <c r="J253" i="8"/>
  <c r="J254" i="8"/>
  <c r="J255" i="8"/>
  <c r="J256" i="8"/>
  <c r="J257" i="8"/>
  <c r="J258" i="8"/>
  <c r="J259" i="8"/>
  <c r="J260" i="8"/>
  <c r="J261" i="8"/>
  <c r="J2" i="8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99" i="8"/>
  <c r="I100" i="8"/>
  <c r="I101" i="8"/>
  <c r="I102" i="8"/>
  <c r="I103" i="8"/>
  <c r="I104" i="8"/>
  <c r="I105" i="8"/>
  <c r="I106" i="8"/>
  <c r="I107" i="8"/>
  <c r="I108" i="8"/>
  <c r="I109" i="8"/>
  <c r="I110" i="8"/>
  <c r="I111" i="8"/>
  <c r="I112" i="8"/>
  <c r="I113" i="8"/>
  <c r="I114" i="8"/>
  <c r="I115" i="8"/>
  <c r="I116" i="8"/>
  <c r="I117" i="8"/>
  <c r="I118" i="8"/>
  <c r="I119" i="8"/>
  <c r="I120" i="8"/>
  <c r="I121" i="8"/>
  <c r="I122" i="8"/>
  <c r="I123" i="8"/>
  <c r="I124" i="8"/>
  <c r="I125" i="8"/>
  <c r="I126" i="8"/>
  <c r="I127" i="8"/>
  <c r="I128" i="8"/>
  <c r="I129" i="8"/>
  <c r="I130" i="8"/>
  <c r="I131" i="8"/>
  <c r="I132" i="8"/>
  <c r="I133" i="8"/>
  <c r="I134" i="8"/>
  <c r="I135" i="8"/>
  <c r="I136" i="8"/>
  <c r="I137" i="8"/>
  <c r="I138" i="8"/>
  <c r="I139" i="8"/>
  <c r="I140" i="8"/>
  <c r="I141" i="8"/>
  <c r="I142" i="8"/>
  <c r="I143" i="8"/>
  <c r="I144" i="8"/>
  <c r="I145" i="8"/>
  <c r="I146" i="8"/>
  <c r="I147" i="8"/>
  <c r="I148" i="8"/>
  <c r="I149" i="8"/>
  <c r="I150" i="8"/>
  <c r="I151" i="8"/>
  <c r="I152" i="8"/>
  <c r="I153" i="8"/>
  <c r="I154" i="8"/>
  <c r="I155" i="8"/>
  <c r="I156" i="8"/>
  <c r="I157" i="8"/>
  <c r="I158" i="8"/>
  <c r="I159" i="8"/>
  <c r="I160" i="8"/>
  <c r="I161" i="8"/>
  <c r="I162" i="8"/>
  <c r="I163" i="8"/>
  <c r="I164" i="8"/>
  <c r="I165" i="8"/>
  <c r="I166" i="8"/>
  <c r="I167" i="8"/>
  <c r="I168" i="8"/>
  <c r="I169" i="8"/>
  <c r="I170" i="8"/>
  <c r="I171" i="8"/>
  <c r="I172" i="8"/>
  <c r="I173" i="8"/>
  <c r="I174" i="8"/>
  <c r="I175" i="8"/>
  <c r="I176" i="8"/>
  <c r="I177" i="8"/>
  <c r="I178" i="8"/>
  <c r="I179" i="8"/>
  <c r="I180" i="8"/>
  <c r="I181" i="8"/>
  <c r="I182" i="8"/>
  <c r="I183" i="8"/>
  <c r="I184" i="8"/>
  <c r="I185" i="8"/>
  <c r="I186" i="8"/>
  <c r="I187" i="8"/>
  <c r="I188" i="8"/>
  <c r="I189" i="8"/>
  <c r="I190" i="8"/>
  <c r="I191" i="8"/>
  <c r="I192" i="8"/>
  <c r="I193" i="8"/>
  <c r="I194" i="8"/>
  <c r="I195" i="8"/>
  <c r="I196" i="8"/>
  <c r="I197" i="8"/>
  <c r="I198" i="8"/>
  <c r="I199" i="8"/>
  <c r="I200" i="8"/>
  <c r="I201" i="8"/>
  <c r="I202" i="8"/>
  <c r="I203" i="8"/>
  <c r="I204" i="8"/>
  <c r="I205" i="8"/>
  <c r="I206" i="8"/>
  <c r="I207" i="8"/>
  <c r="I208" i="8"/>
  <c r="I209" i="8"/>
  <c r="I210" i="8"/>
  <c r="I211" i="8"/>
  <c r="I212" i="8"/>
  <c r="I213" i="8"/>
  <c r="I214" i="8"/>
  <c r="I215" i="8"/>
  <c r="I216" i="8"/>
  <c r="I217" i="8"/>
  <c r="I218" i="8"/>
  <c r="I219" i="8"/>
  <c r="I220" i="8"/>
  <c r="I221" i="8"/>
  <c r="I222" i="8"/>
  <c r="I223" i="8"/>
  <c r="I224" i="8"/>
  <c r="I225" i="8"/>
  <c r="I226" i="8"/>
  <c r="I227" i="8"/>
  <c r="I228" i="8"/>
  <c r="I229" i="8"/>
  <c r="I230" i="8"/>
  <c r="I231" i="8"/>
  <c r="I232" i="8"/>
  <c r="I233" i="8"/>
  <c r="I234" i="8"/>
  <c r="I235" i="8"/>
  <c r="I236" i="8"/>
  <c r="I237" i="8"/>
  <c r="I238" i="8"/>
  <c r="I239" i="8"/>
  <c r="I240" i="8"/>
  <c r="I241" i="8"/>
  <c r="I242" i="8"/>
  <c r="I243" i="8"/>
  <c r="I244" i="8"/>
  <c r="I245" i="8"/>
  <c r="I246" i="8"/>
  <c r="I247" i="8"/>
  <c r="I248" i="8"/>
  <c r="I249" i="8"/>
  <c r="I250" i="8"/>
  <c r="I251" i="8"/>
  <c r="I252" i="8"/>
  <c r="I253" i="8"/>
  <c r="I254" i="8"/>
  <c r="I255" i="8"/>
  <c r="I256" i="8"/>
  <c r="I257" i="8"/>
  <c r="I258" i="8"/>
  <c r="I259" i="8"/>
  <c r="I260" i="8"/>
  <c r="I261" i="8"/>
  <c r="I2" i="8"/>
  <c r="H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/>
  <c r="H147" i="8"/>
  <c r="H148" i="8"/>
  <c r="H149" i="8"/>
  <c r="H150" i="8"/>
  <c r="H151" i="8"/>
  <c r="H152" i="8"/>
  <c r="H153" i="8"/>
  <c r="H154" i="8"/>
  <c r="H155" i="8"/>
  <c r="H156" i="8"/>
  <c r="H157" i="8"/>
  <c r="H158" i="8"/>
  <c r="H159" i="8"/>
  <c r="H160" i="8"/>
  <c r="H161" i="8"/>
  <c r="H162" i="8"/>
  <c r="H163" i="8"/>
  <c r="H164" i="8"/>
  <c r="H165" i="8"/>
  <c r="H166" i="8"/>
  <c r="H167" i="8"/>
  <c r="H168" i="8"/>
  <c r="H169" i="8"/>
  <c r="H170" i="8"/>
  <c r="H171" i="8"/>
  <c r="H172" i="8"/>
  <c r="H173" i="8"/>
  <c r="H174" i="8"/>
  <c r="H175" i="8"/>
  <c r="H176" i="8"/>
  <c r="H177" i="8"/>
  <c r="H178" i="8"/>
  <c r="H179" i="8"/>
  <c r="H180" i="8"/>
  <c r="H181" i="8"/>
  <c r="H182" i="8"/>
  <c r="H183" i="8"/>
  <c r="H184" i="8"/>
  <c r="H185" i="8"/>
  <c r="H186" i="8"/>
  <c r="H187" i="8"/>
  <c r="H188" i="8"/>
  <c r="H189" i="8"/>
  <c r="H190" i="8"/>
  <c r="H191" i="8"/>
  <c r="H192" i="8"/>
  <c r="H193" i="8"/>
  <c r="H194" i="8"/>
  <c r="H195" i="8"/>
  <c r="H196" i="8"/>
  <c r="H197" i="8"/>
  <c r="H198" i="8"/>
  <c r="H199" i="8"/>
  <c r="H200" i="8"/>
  <c r="H201" i="8"/>
  <c r="H202" i="8"/>
  <c r="H203" i="8"/>
  <c r="H204" i="8"/>
  <c r="H205" i="8"/>
  <c r="H206" i="8"/>
  <c r="H207" i="8"/>
  <c r="H208" i="8"/>
  <c r="H209" i="8"/>
  <c r="H210" i="8"/>
  <c r="H211" i="8"/>
  <c r="H212" i="8"/>
  <c r="H213" i="8"/>
  <c r="H214" i="8"/>
  <c r="H215" i="8"/>
  <c r="H216" i="8"/>
  <c r="H217" i="8"/>
  <c r="H218" i="8"/>
  <c r="H219" i="8"/>
  <c r="H220" i="8"/>
  <c r="H221" i="8"/>
  <c r="H222" i="8"/>
  <c r="H223" i="8"/>
  <c r="H224" i="8"/>
  <c r="H225" i="8"/>
  <c r="H226" i="8"/>
  <c r="H227" i="8"/>
  <c r="H228" i="8"/>
  <c r="H229" i="8"/>
  <c r="H230" i="8"/>
  <c r="H231" i="8"/>
  <c r="H232" i="8"/>
  <c r="H233" i="8"/>
  <c r="H234" i="8"/>
  <c r="H235" i="8"/>
  <c r="H236" i="8"/>
  <c r="H237" i="8"/>
  <c r="H238" i="8"/>
  <c r="H239" i="8"/>
  <c r="H240" i="8"/>
  <c r="H241" i="8"/>
  <c r="H242" i="8"/>
  <c r="H243" i="8"/>
  <c r="H244" i="8"/>
  <c r="H245" i="8"/>
  <c r="H246" i="8"/>
  <c r="H247" i="8"/>
  <c r="H248" i="8"/>
  <c r="H249" i="8"/>
  <c r="H250" i="8"/>
  <c r="H251" i="8"/>
  <c r="H252" i="8"/>
  <c r="H253" i="8"/>
  <c r="H254" i="8"/>
  <c r="H255" i="8"/>
  <c r="H256" i="8"/>
  <c r="H257" i="8"/>
  <c r="H258" i="8"/>
  <c r="H259" i="8"/>
  <c r="H260" i="8"/>
  <c r="H261" i="8"/>
  <c r="H2" i="8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170" i="8"/>
  <c r="G171" i="8"/>
  <c r="G172" i="8"/>
  <c r="G173" i="8"/>
  <c r="G174" i="8"/>
  <c r="G175" i="8"/>
  <c r="G176" i="8"/>
  <c r="G177" i="8"/>
  <c r="G178" i="8"/>
  <c r="G179" i="8"/>
  <c r="G180" i="8"/>
  <c r="G181" i="8"/>
  <c r="G182" i="8"/>
  <c r="G183" i="8"/>
  <c r="G184" i="8"/>
  <c r="G185" i="8"/>
  <c r="G186" i="8"/>
  <c r="G187" i="8"/>
  <c r="G188" i="8"/>
  <c r="G189" i="8"/>
  <c r="G190" i="8"/>
  <c r="G191" i="8"/>
  <c r="G192" i="8"/>
  <c r="G193" i="8"/>
  <c r="G194" i="8"/>
  <c r="G195" i="8"/>
  <c r="G196" i="8"/>
  <c r="G197" i="8"/>
  <c r="G198" i="8"/>
  <c r="G199" i="8"/>
  <c r="G200" i="8"/>
  <c r="G201" i="8"/>
  <c r="G202" i="8"/>
  <c r="G203" i="8"/>
  <c r="G204" i="8"/>
  <c r="G205" i="8"/>
  <c r="G206" i="8"/>
  <c r="G207" i="8"/>
  <c r="G208" i="8"/>
  <c r="G209" i="8"/>
  <c r="G210" i="8"/>
  <c r="G211" i="8"/>
  <c r="G212" i="8"/>
  <c r="G213" i="8"/>
  <c r="G214" i="8"/>
  <c r="G215" i="8"/>
  <c r="G216" i="8"/>
  <c r="G217" i="8"/>
  <c r="G218" i="8"/>
  <c r="G219" i="8"/>
  <c r="G220" i="8"/>
  <c r="G221" i="8"/>
  <c r="G222" i="8"/>
  <c r="G223" i="8"/>
  <c r="G224" i="8"/>
  <c r="G225" i="8"/>
  <c r="G226" i="8"/>
  <c r="G227" i="8"/>
  <c r="G228" i="8"/>
  <c r="G229" i="8"/>
  <c r="G230" i="8"/>
  <c r="G231" i="8"/>
  <c r="G232" i="8"/>
  <c r="G233" i="8"/>
  <c r="G234" i="8"/>
  <c r="G235" i="8"/>
  <c r="G236" i="8"/>
  <c r="G237" i="8"/>
  <c r="G238" i="8"/>
  <c r="G239" i="8"/>
  <c r="G240" i="8"/>
  <c r="G241" i="8"/>
  <c r="G242" i="8"/>
  <c r="G243" i="8"/>
  <c r="G244" i="8"/>
  <c r="G245" i="8"/>
  <c r="G246" i="8"/>
  <c r="G247" i="8"/>
  <c r="G248" i="8"/>
  <c r="G249" i="8"/>
  <c r="G250" i="8"/>
  <c r="G251" i="8"/>
  <c r="G252" i="8"/>
  <c r="G253" i="8"/>
  <c r="G254" i="8"/>
  <c r="G255" i="8"/>
  <c r="G256" i="8"/>
  <c r="G257" i="8"/>
  <c r="G258" i="8"/>
  <c r="G259" i="8"/>
  <c r="G260" i="8"/>
  <c r="G261" i="8"/>
  <c r="G2" i="8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117" i="8"/>
  <c r="F118" i="8"/>
  <c r="F119" i="8"/>
  <c r="F120" i="8"/>
  <c r="F121" i="8"/>
  <c r="F122" i="8"/>
  <c r="F123" i="8"/>
  <c r="F124" i="8"/>
  <c r="F125" i="8"/>
  <c r="F126" i="8"/>
  <c r="F127" i="8"/>
  <c r="F128" i="8"/>
  <c r="F129" i="8"/>
  <c r="F130" i="8"/>
  <c r="F131" i="8"/>
  <c r="F132" i="8"/>
  <c r="F133" i="8"/>
  <c r="F134" i="8"/>
  <c r="F135" i="8"/>
  <c r="F136" i="8"/>
  <c r="F137" i="8"/>
  <c r="F138" i="8"/>
  <c r="F139" i="8"/>
  <c r="F140" i="8"/>
  <c r="F141" i="8"/>
  <c r="F142" i="8"/>
  <c r="F143" i="8"/>
  <c r="F144" i="8"/>
  <c r="F145" i="8"/>
  <c r="F146" i="8"/>
  <c r="F147" i="8"/>
  <c r="F148" i="8"/>
  <c r="F149" i="8"/>
  <c r="F150" i="8"/>
  <c r="F151" i="8"/>
  <c r="F152" i="8"/>
  <c r="F153" i="8"/>
  <c r="F154" i="8"/>
  <c r="F155" i="8"/>
  <c r="F156" i="8"/>
  <c r="F157" i="8"/>
  <c r="F158" i="8"/>
  <c r="F159" i="8"/>
  <c r="F160" i="8"/>
  <c r="F161" i="8"/>
  <c r="F162" i="8"/>
  <c r="F163" i="8"/>
  <c r="F164" i="8"/>
  <c r="F165" i="8"/>
  <c r="F166" i="8"/>
  <c r="F167" i="8"/>
  <c r="F168" i="8"/>
  <c r="F169" i="8"/>
  <c r="F170" i="8"/>
  <c r="F171" i="8"/>
  <c r="F172" i="8"/>
  <c r="F173" i="8"/>
  <c r="F174" i="8"/>
  <c r="F175" i="8"/>
  <c r="F176" i="8"/>
  <c r="F177" i="8"/>
  <c r="F178" i="8"/>
  <c r="F179" i="8"/>
  <c r="F180" i="8"/>
  <c r="F181" i="8"/>
  <c r="F182" i="8"/>
  <c r="F183" i="8"/>
  <c r="F184" i="8"/>
  <c r="F185" i="8"/>
  <c r="F186" i="8"/>
  <c r="F187" i="8"/>
  <c r="F188" i="8"/>
  <c r="F189" i="8"/>
  <c r="F190" i="8"/>
  <c r="F191" i="8"/>
  <c r="F192" i="8"/>
  <c r="F193" i="8"/>
  <c r="F194" i="8"/>
  <c r="F195" i="8"/>
  <c r="F196" i="8"/>
  <c r="F197" i="8"/>
  <c r="F198" i="8"/>
  <c r="F199" i="8"/>
  <c r="F200" i="8"/>
  <c r="F201" i="8"/>
  <c r="F202" i="8"/>
  <c r="F203" i="8"/>
  <c r="F204" i="8"/>
  <c r="F205" i="8"/>
  <c r="F206" i="8"/>
  <c r="F207" i="8"/>
  <c r="F208" i="8"/>
  <c r="F209" i="8"/>
  <c r="F210" i="8"/>
  <c r="F211" i="8"/>
  <c r="F212" i="8"/>
  <c r="F213" i="8"/>
  <c r="F214" i="8"/>
  <c r="F215" i="8"/>
  <c r="F216" i="8"/>
  <c r="F217" i="8"/>
  <c r="F218" i="8"/>
  <c r="F219" i="8"/>
  <c r="F220" i="8"/>
  <c r="F221" i="8"/>
  <c r="F222" i="8"/>
  <c r="F223" i="8"/>
  <c r="F224" i="8"/>
  <c r="F225" i="8"/>
  <c r="F226" i="8"/>
  <c r="F227" i="8"/>
  <c r="F228" i="8"/>
  <c r="F229" i="8"/>
  <c r="F230" i="8"/>
  <c r="F231" i="8"/>
  <c r="F232" i="8"/>
  <c r="F233" i="8"/>
  <c r="F234" i="8"/>
  <c r="F235" i="8"/>
  <c r="F236" i="8"/>
  <c r="F237" i="8"/>
  <c r="F238" i="8"/>
  <c r="F239" i="8"/>
  <c r="F240" i="8"/>
  <c r="F241" i="8"/>
  <c r="F242" i="8"/>
  <c r="F243" i="8"/>
  <c r="F244" i="8"/>
  <c r="F245" i="8"/>
  <c r="F246" i="8"/>
  <c r="F247" i="8"/>
  <c r="F248" i="8"/>
  <c r="F249" i="8"/>
  <c r="F250" i="8"/>
  <c r="F251" i="8"/>
  <c r="F252" i="8"/>
  <c r="F253" i="8"/>
  <c r="F254" i="8"/>
  <c r="F255" i="8"/>
  <c r="F256" i="8"/>
  <c r="F257" i="8"/>
  <c r="F258" i="8"/>
  <c r="F259" i="8"/>
  <c r="F260" i="8"/>
  <c r="F261" i="8"/>
  <c r="F2" i="8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E201" i="8"/>
  <c r="E202" i="8"/>
  <c r="E203" i="8"/>
  <c r="E204" i="8"/>
  <c r="E205" i="8"/>
  <c r="E206" i="8"/>
  <c r="E207" i="8"/>
  <c r="E208" i="8"/>
  <c r="E209" i="8"/>
  <c r="E210" i="8"/>
  <c r="E211" i="8"/>
  <c r="E212" i="8"/>
  <c r="E213" i="8"/>
  <c r="E214" i="8"/>
  <c r="E215" i="8"/>
  <c r="E216" i="8"/>
  <c r="E217" i="8"/>
  <c r="E218" i="8"/>
  <c r="E219" i="8"/>
  <c r="E220" i="8"/>
  <c r="E221" i="8"/>
  <c r="E222" i="8"/>
  <c r="E223" i="8"/>
  <c r="E224" i="8"/>
  <c r="E225" i="8"/>
  <c r="E226" i="8"/>
  <c r="E227" i="8"/>
  <c r="E228" i="8"/>
  <c r="E229" i="8"/>
  <c r="E230" i="8"/>
  <c r="E231" i="8"/>
  <c r="E232" i="8"/>
  <c r="E233" i="8"/>
  <c r="E234" i="8"/>
  <c r="E235" i="8"/>
  <c r="E236" i="8"/>
  <c r="E237" i="8"/>
  <c r="E238" i="8"/>
  <c r="E239" i="8"/>
  <c r="E240" i="8"/>
  <c r="E241" i="8"/>
  <c r="E242" i="8"/>
  <c r="E243" i="8"/>
  <c r="E244" i="8"/>
  <c r="E245" i="8"/>
  <c r="E246" i="8"/>
  <c r="E247" i="8"/>
  <c r="E248" i="8"/>
  <c r="E249" i="8"/>
  <c r="E250" i="8"/>
  <c r="E251" i="8"/>
  <c r="E252" i="8"/>
  <c r="E253" i="8"/>
  <c r="E254" i="8"/>
  <c r="E255" i="8"/>
  <c r="E256" i="8"/>
  <c r="E257" i="8"/>
  <c r="E258" i="8"/>
  <c r="E259" i="8"/>
  <c r="E260" i="8"/>
  <c r="E261" i="8"/>
  <c r="E2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172" i="8"/>
  <c r="D173" i="8"/>
  <c r="D174" i="8"/>
  <c r="D175" i="8"/>
  <c r="D176" i="8"/>
  <c r="D177" i="8"/>
  <c r="D178" i="8"/>
  <c r="D179" i="8"/>
  <c r="D180" i="8"/>
  <c r="D181" i="8"/>
  <c r="D182" i="8"/>
  <c r="D183" i="8"/>
  <c r="D184" i="8"/>
  <c r="D185" i="8"/>
  <c r="D186" i="8"/>
  <c r="D187" i="8"/>
  <c r="D188" i="8"/>
  <c r="D189" i="8"/>
  <c r="D190" i="8"/>
  <c r="D191" i="8"/>
  <c r="D192" i="8"/>
  <c r="D193" i="8"/>
  <c r="D194" i="8"/>
  <c r="D195" i="8"/>
  <c r="D196" i="8"/>
  <c r="D197" i="8"/>
  <c r="D198" i="8"/>
  <c r="D199" i="8"/>
  <c r="D200" i="8"/>
  <c r="D201" i="8"/>
  <c r="D202" i="8"/>
  <c r="D203" i="8"/>
  <c r="D204" i="8"/>
  <c r="D205" i="8"/>
  <c r="D206" i="8"/>
  <c r="D207" i="8"/>
  <c r="D208" i="8"/>
  <c r="D209" i="8"/>
  <c r="D210" i="8"/>
  <c r="D211" i="8"/>
  <c r="D212" i="8"/>
  <c r="D213" i="8"/>
  <c r="D214" i="8"/>
  <c r="D215" i="8"/>
  <c r="D216" i="8"/>
  <c r="D217" i="8"/>
  <c r="D218" i="8"/>
  <c r="D219" i="8"/>
  <c r="D220" i="8"/>
  <c r="D221" i="8"/>
  <c r="D222" i="8"/>
  <c r="D223" i="8"/>
  <c r="D224" i="8"/>
  <c r="D225" i="8"/>
  <c r="D226" i="8"/>
  <c r="D227" i="8"/>
  <c r="D228" i="8"/>
  <c r="D229" i="8"/>
  <c r="D230" i="8"/>
  <c r="D231" i="8"/>
  <c r="D232" i="8"/>
  <c r="D233" i="8"/>
  <c r="D234" i="8"/>
  <c r="D235" i="8"/>
  <c r="D236" i="8"/>
  <c r="D237" i="8"/>
  <c r="D238" i="8"/>
  <c r="D239" i="8"/>
  <c r="D240" i="8"/>
  <c r="D241" i="8"/>
  <c r="D242" i="8"/>
  <c r="D243" i="8"/>
  <c r="D244" i="8"/>
  <c r="D245" i="8"/>
  <c r="D246" i="8"/>
  <c r="D247" i="8"/>
  <c r="D248" i="8"/>
  <c r="D249" i="8"/>
  <c r="D250" i="8"/>
  <c r="D251" i="8"/>
  <c r="D252" i="8"/>
  <c r="D253" i="8"/>
  <c r="D254" i="8"/>
  <c r="D255" i="8"/>
  <c r="D256" i="8"/>
  <c r="D257" i="8"/>
  <c r="D258" i="8"/>
  <c r="D259" i="8"/>
  <c r="D260" i="8"/>
  <c r="D261" i="8"/>
  <c r="D2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237" i="8"/>
  <c r="C238" i="8"/>
  <c r="C239" i="8"/>
  <c r="C240" i="8"/>
  <c r="C241" i="8"/>
  <c r="C242" i="8"/>
  <c r="C243" i="8"/>
  <c r="C244" i="8"/>
  <c r="C245" i="8"/>
  <c r="C246" i="8"/>
  <c r="C247" i="8"/>
  <c r="C248" i="8"/>
  <c r="C249" i="8"/>
  <c r="C250" i="8"/>
  <c r="C251" i="8"/>
  <c r="C252" i="8"/>
  <c r="C253" i="8"/>
  <c r="C254" i="8"/>
  <c r="C255" i="8"/>
  <c r="C256" i="8"/>
  <c r="C257" i="8"/>
  <c r="C258" i="8"/>
  <c r="C259" i="8"/>
  <c r="C260" i="8"/>
  <c r="C261" i="8"/>
  <c r="C2" i="8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135" i="8"/>
  <c r="B136" i="8"/>
  <c r="B137" i="8"/>
  <c r="B138" i="8"/>
  <c r="B139" i="8"/>
  <c r="B140" i="8"/>
  <c r="B141" i="8"/>
  <c r="B142" i="8"/>
  <c r="B143" i="8"/>
  <c r="B144" i="8"/>
  <c r="B145" i="8"/>
  <c r="B146" i="8"/>
  <c r="B147" i="8"/>
  <c r="B148" i="8"/>
  <c r="B149" i="8"/>
  <c r="B150" i="8"/>
  <c r="B151" i="8"/>
  <c r="B152" i="8"/>
  <c r="B153" i="8"/>
  <c r="B154" i="8"/>
  <c r="B155" i="8"/>
  <c r="B156" i="8"/>
  <c r="B157" i="8"/>
  <c r="B158" i="8"/>
  <c r="B159" i="8"/>
  <c r="B160" i="8"/>
  <c r="B161" i="8"/>
  <c r="B162" i="8"/>
  <c r="B163" i="8"/>
  <c r="B164" i="8"/>
  <c r="B165" i="8"/>
  <c r="B166" i="8"/>
  <c r="B167" i="8"/>
  <c r="B168" i="8"/>
  <c r="B169" i="8"/>
  <c r="B170" i="8"/>
  <c r="B171" i="8"/>
  <c r="B172" i="8"/>
  <c r="B173" i="8"/>
  <c r="B174" i="8"/>
  <c r="B175" i="8"/>
  <c r="B176" i="8"/>
  <c r="B177" i="8"/>
  <c r="B178" i="8"/>
  <c r="B179" i="8"/>
  <c r="B180" i="8"/>
  <c r="B181" i="8"/>
  <c r="B182" i="8"/>
  <c r="B183" i="8"/>
  <c r="B184" i="8"/>
  <c r="B185" i="8"/>
  <c r="B186" i="8"/>
  <c r="B187" i="8"/>
  <c r="B188" i="8"/>
  <c r="B189" i="8"/>
  <c r="B190" i="8"/>
  <c r="B191" i="8"/>
  <c r="B192" i="8"/>
  <c r="B193" i="8"/>
  <c r="B194" i="8"/>
  <c r="B195" i="8"/>
  <c r="B196" i="8"/>
  <c r="B197" i="8"/>
  <c r="B198" i="8"/>
  <c r="B199" i="8"/>
  <c r="B200" i="8"/>
  <c r="B201" i="8"/>
  <c r="B202" i="8"/>
  <c r="B203" i="8"/>
  <c r="B204" i="8"/>
  <c r="B205" i="8"/>
  <c r="B206" i="8"/>
  <c r="B207" i="8"/>
  <c r="B208" i="8"/>
  <c r="B209" i="8"/>
  <c r="B210" i="8"/>
  <c r="B211" i="8"/>
  <c r="B212" i="8"/>
  <c r="B213" i="8"/>
  <c r="B214" i="8"/>
  <c r="B215" i="8"/>
  <c r="B216" i="8"/>
  <c r="B217" i="8"/>
  <c r="B218" i="8"/>
  <c r="B219" i="8"/>
  <c r="B220" i="8"/>
  <c r="B221" i="8"/>
  <c r="B222" i="8"/>
  <c r="B223" i="8"/>
  <c r="B224" i="8"/>
  <c r="B225" i="8"/>
  <c r="B226" i="8"/>
  <c r="B227" i="8"/>
  <c r="B228" i="8"/>
  <c r="B229" i="8"/>
  <c r="B230" i="8"/>
  <c r="B231" i="8"/>
  <c r="B232" i="8"/>
  <c r="B233" i="8"/>
  <c r="B234" i="8"/>
  <c r="B235" i="8"/>
  <c r="B236" i="8"/>
  <c r="B237" i="8"/>
  <c r="B238" i="8"/>
  <c r="B239" i="8"/>
  <c r="B240" i="8"/>
  <c r="B241" i="8"/>
  <c r="B242" i="8"/>
  <c r="B243" i="8"/>
  <c r="B244" i="8"/>
  <c r="B245" i="8"/>
  <c r="B246" i="8"/>
  <c r="B247" i="8"/>
  <c r="B248" i="8"/>
  <c r="B249" i="8"/>
  <c r="B250" i="8"/>
  <c r="B251" i="8"/>
  <c r="B252" i="8"/>
  <c r="B253" i="8"/>
  <c r="B254" i="8"/>
  <c r="B255" i="8"/>
  <c r="B256" i="8"/>
  <c r="B257" i="8"/>
  <c r="B258" i="8"/>
  <c r="B259" i="8"/>
  <c r="B260" i="8"/>
  <c r="B261" i="8"/>
  <c r="B2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171" i="8"/>
  <c r="A172" i="8"/>
  <c r="A173" i="8"/>
  <c r="A174" i="8"/>
  <c r="A175" i="8"/>
  <c r="A176" i="8"/>
  <c r="A177" i="8"/>
  <c r="A178" i="8"/>
  <c r="A179" i="8"/>
  <c r="A180" i="8"/>
  <c r="A181" i="8"/>
  <c r="A182" i="8"/>
  <c r="A183" i="8"/>
  <c r="A184" i="8"/>
  <c r="A185" i="8"/>
  <c r="A186" i="8"/>
  <c r="A187" i="8"/>
  <c r="A188" i="8"/>
  <c r="A189" i="8"/>
  <c r="A190" i="8"/>
  <c r="A191" i="8"/>
  <c r="A192" i="8"/>
  <c r="A193" i="8"/>
  <c r="A194" i="8"/>
  <c r="A195" i="8"/>
  <c r="A196" i="8"/>
  <c r="A197" i="8"/>
  <c r="A198" i="8"/>
  <c r="A199" i="8"/>
  <c r="A200" i="8"/>
  <c r="A201" i="8"/>
  <c r="A202" i="8"/>
  <c r="A203" i="8"/>
  <c r="A204" i="8"/>
  <c r="A205" i="8"/>
  <c r="A206" i="8"/>
  <c r="A207" i="8"/>
  <c r="A208" i="8"/>
  <c r="A209" i="8"/>
  <c r="A210" i="8"/>
  <c r="A211" i="8"/>
  <c r="A212" i="8"/>
  <c r="A213" i="8"/>
  <c r="A214" i="8"/>
  <c r="A215" i="8"/>
  <c r="A216" i="8"/>
  <c r="A217" i="8"/>
  <c r="A218" i="8"/>
  <c r="A219" i="8"/>
  <c r="A220" i="8"/>
  <c r="A221" i="8"/>
  <c r="A222" i="8"/>
  <c r="A223" i="8"/>
  <c r="A224" i="8"/>
  <c r="A225" i="8"/>
  <c r="A226" i="8"/>
  <c r="A227" i="8"/>
  <c r="A228" i="8"/>
  <c r="A229" i="8"/>
  <c r="A230" i="8"/>
  <c r="A231" i="8"/>
  <c r="A232" i="8"/>
  <c r="A233" i="8"/>
  <c r="A234" i="8"/>
  <c r="A235" i="8"/>
  <c r="A236" i="8"/>
  <c r="A237" i="8"/>
  <c r="A238" i="8"/>
  <c r="A239" i="8"/>
  <c r="A240" i="8"/>
  <c r="A241" i="8"/>
  <c r="A242" i="8"/>
  <c r="A243" i="8"/>
  <c r="A244" i="8"/>
  <c r="A245" i="8"/>
  <c r="A246" i="8"/>
  <c r="A247" i="8"/>
  <c r="A248" i="8"/>
  <c r="A249" i="8"/>
  <c r="A250" i="8"/>
  <c r="A251" i="8"/>
  <c r="A252" i="8"/>
  <c r="A253" i="8"/>
  <c r="A254" i="8"/>
  <c r="A255" i="8"/>
  <c r="A256" i="8"/>
  <c r="A257" i="8"/>
  <c r="A258" i="8"/>
  <c r="A259" i="8"/>
  <c r="A260" i="8"/>
  <c r="A261" i="8"/>
  <c r="A3" i="8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2" i="8"/>
  <c r="J1" i="8"/>
  <c r="I1" i="8"/>
  <c r="H1" i="8"/>
  <c r="G1" i="8"/>
  <c r="F1" i="8"/>
  <c r="E1" i="8"/>
  <c r="D1" i="8"/>
  <c r="C1" i="8"/>
  <c r="B1" i="8"/>
  <c r="A1" i="8"/>
  <c r="J2" i="7"/>
  <c r="J3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J72" i="7"/>
  <c r="J73" i="7"/>
  <c r="J74" i="7"/>
  <c r="J75" i="7"/>
  <c r="J76" i="7"/>
  <c r="J77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93" i="7"/>
  <c r="J94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109" i="7"/>
  <c r="J110" i="7"/>
  <c r="J111" i="7"/>
  <c r="J112" i="7"/>
  <c r="J113" i="7"/>
  <c r="J114" i="7"/>
  <c r="J115" i="7"/>
  <c r="J116" i="7"/>
  <c r="J117" i="7"/>
  <c r="J118" i="7"/>
  <c r="J119" i="7"/>
  <c r="J120" i="7"/>
  <c r="J121" i="7"/>
  <c r="J122" i="7"/>
  <c r="J123" i="7"/>
  <c r="J124" i="7"/>
  <c r="J125" i="7"/>
  <c r="J126" i="7"/>
  <c r="J127" i="7"/>
  <c r="J128" i="7"/>
  <c r="J129" i="7"/>
  <c r="J130" i="7"/>
  <c r="J131" i="7"/>
  <c r="J132" i="7"/>
  <c r="J133" i="7"/>
  <c r="J134" i="7"/>
  <c r="J135" i="7"/>
  <c r="J136" i="7"/>
  <c r="J137" i="7"/>
  <c r="J138" i="7"/>
  <c r="J139" i="7"/>
  <c r="J140" i="7"/>
  <c r="J141" i="7"/>
  <c r="J142" i="7"/>
  <c r="J143" i="7"/>
  <c r="J144" i="7"/>
  <c r="J145" i="7"/>
  <c r="J146" i="7"/>
  <c r="J147" i="7"/>
  <c r="J148" i="7"/>
  <c r="J149" i="7"/>
  <c r="J150" i="7"/>
  <c r="J151" i="7"/>
  <c r="J152" i="7"/>
  <c r="J153" i="7"/>
  <c r="J154" i="7"/>
  <c r="J155" i="7"/>
  <c r="J156" i="7"/>
  <c r="J157" i="7"/>
  <c r="J158" i="7"/>
  <c r="J159" i="7"/>
  <c r="J160" i="7"/>
  <c r="J161" i="7"/>
  <c r="J162" i="7"/>
  <c r="J163" i="7"/>
  <c r="J164" i="7"/>
  <c r="J165" i="7"/>
  <c r="J166" i="7"/>
  <c r="J167" i="7"/>
  <c r="J168" i="7"/>
  <c r="J169" i="7"/>
  <c r="J170" i="7"/>
  <c r="J171" i="7"/>
  <c r="J172" i="7"/>
  <c r="J173" i="7"/>
  <c r="J174" i="7"/>
  <c r="J175" i="7"/>
  <c r="J176" i="7"/>
  <c r="J177" i="7"/>
  <c r="J178" i="7"/>
  <c r="J179" i="7"/>
  <c r="J180" i="7"/>
  <c r="J181" i="7"/>
  <c r="J182" i="7"/>
  <c r="J183" i="7"/>
  <c r="J184" i="7"/>
  <c r="J185" i="7"/>
  <c r="J186" i="7"/>
  <c r="J187" i="7"/>
  <c r="J188" i="7"/>
  <c r="J189" i="7"/>
  <c r="J190" i="7"/>
  <c r="J191" i="7"/>
  <c r="J192" i="7"/>
  <c r="J193" i="7"/>
  <c r="J194" i="7"/>
  <c r="J195" i="7"/>
  <c r="J196" i="7"/>
  <c r="J197" i="7"/>
  <c r="J198" i="7"/>
  <c r="J199" i="7"/>
  <c r="J200" i="7"/>
  <c r="J201" i="7"/>
  <c r="J202" i="7"/>
  <c r="J203" i="7"/>
  <c r="J204" i="7"/>
  <c r="J205" i="7"/>
  <c r="J206" i="7"/>
  <c r="J207" i="7"/>
  <c r="J208" i="7"/>
  <c r="J209" i="7"/>
  <c r="J210" i="7"/>
  <c r="J211" i="7"/>
  <c r="J212" i="7"/>
  <c r="J213" i="7"/>
  <c r="J214" i="7"/>
  <c r="J215" i="7"/>
  <c r="J216" i="7"/>
  <c r="J217" i="7"/>
  <c r="J218" i="7"/>
  <c r="J219" i="7"/>
  <c r="J220" i="7"/>
  <c r="J221" i="7"/>
  <c r="J222" i="7"/>
  <c r="J223" i="7"/>
  <c r="J224" i="7"/>
  <c r="J225" i="7"/>
  <c r="J226" i="7"/>
  <c r="J227" i="7"/>
  <c r="J228" i="7"/>
  <c r="J229" i="7"/>
  <c r="J230" i="7"/>
  <c r="J231" i="7"/>
  <c r="J232" i="7"/>
  <c r="J233" i="7"/>
  <c r="J234" i="7"/>
  <c r="J235" i="7"/>
  <c r="J236" i="7"/>
  <c r="J237" i="7"/>
  <c r="J238" i="7"/>
  <c r="J239" i="7"/>
  <c r="J240" i="7"/>
  <c r="J241" i="7"/>
  <c r="J242" i="7"/>
  <c r="J243" i="7"/>
  <c r="J244" i="7"/>
  <c r="J245" i="7"/>
  <c r="J246" i="7"/>
  <c r="J247" i="7"/>
  <c r="J248" i="7"/>
  <c r="J249" i="7"/>
  <c r="J250" i="7"/>
  <c r="J251" i="7"/>
  <c r="J252" i="7"/>
  <c r="J253" i="7"/>
  <c r="J254" i="7"/>
  <c r="J255" i="7"/>
  <c r="J256" i="7"/>
  <c r="J257" i="7"/>
  <c r="J258" i="7"/>
  <c r="J259" i="7"/>
  <c r="J260" i="7"/>
  <c r="J261" i="7"/>
  <c r="J262" i="7"/>
  <c r="J263" i="7"/>
  <c r="J264" i="7"/>
  <c r="J265" i="7"/>
  <c r="J266" i="7"/>
  <c r="J267" i="7"/>
  <c r="J268" i="7"/>
  <c r="J269" i="7"/>
  <c r="J270" i="7"/>
  <c r="J271" i="7"/>
  <c r="J272" i="7"/>
  <c r="J273" i="7"/>
  <c r="J274" i="7"/>
  <c r="J275" i="7"/>
  <c r="J276" i="7"/>
  <c r="J277" i="7"/>
  <c r="J278" i="7"/>
  <c r="J279" i="7"/>
  <c r="J280" i="7"/>
  <c r="J281" i="7"/>
  <c r="J282" i="7"/>
  <c r="J283" i="7"/>
  <c r="J284" i="7"/>
  <c r="J285" i="7"/>
  <c r="J286" i="7"/>
  <c r="J287" i="7"/>
  <c r="J288" i="7"/>
  <c r="J289" i="7"/>
  <c r="J290" i="7"/>
  <c r="J291" i="7"/>
  <c r="J292" i="7"/>
  <c r="J293" i="7"/>
  <c r="J294" i="7"/>
  <c r="J295" i="7"/>
  <c r="J296" i="7"/>
  <c r="J297" i="7"/>
  <c r="J298" i="7"/>
  <c r="J299" i="7"/>
  <c r="J300" i="7"/>
  <c r="J301" i="7"/>
  <c r="J302" i="7"/>
  <c r="J303" i="7"/>
  <c r="J304" i="7"/>
  <c r="J305" i="7"/>
  <c r="J306" i="7"/>
  <c r="J307" i="7"/>
  <c r="J308" i="7"/>
  <c r="J309" i="7"/>
  <c r="J310" i="7"/>
  <c r="J311" i="7"/>
  <c r="J312" i="7"/>
  <c r="J313" i="7"/>
  <c r="J314" i="7"/>
  <c r="J315" i="7"/>
  <c r="J316" i="7"/>
  <c r="J317" i="7"/>
  <c r="J318" i="7"/>
  <c r="J319" i="7"/>
  <c r="J320" i="7"/>
  <c r="J321" i="7"/>
  <c r="J322" i="7"/>
  <c r="J323" i="7"/>
  <c r="J324" i="7"/>
  <c r="J325" i="7"/>
  <c r="J326" i="7"/>
  <c r="J327" i="7"/>
  <c r="J328" i="7"/>
  <c r="J329" i="7"/>
  <c r="J330" i="7"/>
  <c r="J331" i="7"/>
  <c r="J332" i="7"/>
  <c r="J333" i="7"/>
  <c r="J334" i="7"/>
  <c r="J335" i="7"/>
  <c r="J336" i="7"/>
  <c r="J337" i="7"/>
  <c r="J338" i="7"/>
  <c r="J339" i="7"/>
  <c r="J340" i="7"/>
  <c r="J341" i="7"/>
  <c r="J342" i="7"/>
  <c r="J343" i="7"/>
  <c r="J344" i="7"/>
  <c r="J345" i="7"/>
  <c r="J346" i="7"/>
  <c r="J347" i="7"/>
  <c r="J348" i="7"/>
  <c r="J349" i="7"/>
  <c r="J350" i="7"/>
  <c r="J351" i="7"/>
  <c r="J352" i="7"/>
  <c r="J353" i="7"/>
  <c r="J354" i="7"/>
  <c r="J355" i="7"/>
  <c r="J356" i="7"/>
  <c r="J357" i="7"/>
  <c r="J358" i="7"/>
  <c r="J359" i="7"/>
  <c r="J360" i="7"/>
  <c r="J361" i="7"/>
  <c r="J362" i="7"/>
  <c r="J363" i="7"/>
  <c r="J364" i="7"/>
  <c r="J365" i="7"/>
  <c r="J366" i="7"/>
  <c r="J367" i="7"/>
  <c r="J368" i="7"/>
  <c r="J369" i="7"/>
  <c r="J370" i="7"/>
  <c r="J371" i="7"/>
  <c r="J372" i="7"/>
  <c r="J373" i="7"/>
  <c r="J374" i="7"/>
  <c r="J375" i="7"/>
  <c r="J376" i="7"/>
  <c r="J377" i="7"/>
  <c r="J378" i="7"/>
  <c r="J379" i="7"/>
  <c r="J380" i="7"/>
  <c r="J381" i="7"/>
  <c r="J382" i="7"/>
  <c r="J383" i="7"/>
  <c r="J384" i="7"/>
  <c r="J385" i="7"/>
  <c r="J386" i="7"/>
  <c r="J387" i="7"/>
  <c r="J388" i="7"/>
  <c r="J389" i="7"/>
  <c r="J390" i="7"/>
  <c r="J391" i="7"/>
  <c r="J392" i="7"/>
  <c r="J393" i="7"/>
  <c r="J394" i="7"/>
  <c r="J395" i="7"/>
  <c r="J396" i="7"/>
  <c r="J397" i="7"/>
  <c r="J398" i="7"/>
  <c r="J399" i="7"/>
  <c r="J400" i="7"/>
  <c r="J401" i="7"/>
  <c r="J402" i="7"/>
  <c r="J403" i="7"/>
  <c r="J404" i="7"/>
  <c r="J405" i="7"/>
  <c r="J406" i="7"/>
  <c r="J407" i="7"/>
  <c r="J408" i="7"/>
  <c r="J409" i="7"/>
  <c r="J410" i="7"/>
  <c r="J411" i="7"/>
  <c r="J412" i="7"/>
  <c r="J413" i="7"/>
  <c r="J414" i="7"/>
  <c r="J415" i="7"/>
  <c r="J416" i="7"/>
  <c r="J417" i="7"/>
  <c r="J418" i="7"/>
  <c r="J419" i="7"/>
  <c r="J420" i="7"/>
  <c r="J421" i="7"/>
  <c r="J422" i="7"/>
  <c r="J423" i="7"/>
  <c r="J424" i="7"/>
  <c r="J425" i="7"/>
  <c r="J426" i="7"/>
  <c r="J427" i="7"/>
  <c r="J428" i="7"/>
  <c r="J429" i="7"/>
  <c r="J430" i="7"/>
  <c r="J431" i="7"/>
  <c r="J432" i="7"/>
  <c r="J433" i="7"/>
  <c r="J434" i="7"/>
  <c r="J435" i="7"/>
  <c r="J436" i="7"/>
  <c r="J437" i="7"/>
  <c r="J438" i="7"/>
  <c r="J439" i="7"/>
  <c r="J440" i="7"/>
  <c r="J441" i="7"/>
  <c r="J442" i="7"/>
  <c r="J443" i="7"/>
  <c r="J444" i="7"/>
  <c r="J445" i="7"/>
  <c r="J446" i="7"/>
  <c r="J447" i="7"/>
  <c r="J448" i="7"/>
  <c r="J449" i="7"/>
  <c r="J450" i="7"/>
  <c r="J451" i="7"/>
  <c r="J452" i="7"/>
  <c r="J453" i="7"/>
  <c r="J454" i="7"/>
  <c r="J455" i="7"/>
  <c r="J456" i="7"/>
  <c r="J457" i="7"/>
  <c r="J458" i="7"/>
  <c r="J459" i="7"/>
  <c r="J460" i="7"/>
  <c r="J461" i="7"/>
  <c r="J462" i="7"/>
  <c r="J463" i="7"/>
  <c r="J464" i="7"/>
  <c r="J465" i="7"/>
  <c r="J466" i="7"/>
  <c r="J467" i="7"/>
  <c r="J468" i="7"/>
  <c r="J469" i="7"/>
  <c r="J470" i="7"/>
  <c r="J471" i="7"/>
  <c r="J472" i="7"/>
  <c r="J473" i="7"/>
  <c r="J474" i="7"/>
  <c r="J475" i="7"/>
  <c r="J476" i="7"/>
  <c r="J477" i="7"/>
  <c r="J478" i="7"/>
  <c r="J479" i="7"/>
  <c r="J480" i="7"/>
  <c r="J481" i="7"/>
  <c r="J482" i="7"/>
  <c r="J483" i="7"/>
  <c r="J484" i="7"/>
  <c r="J485" i="7"/>
  <c r="J486" i="7"/>
  <c r="J487" i="7"/>
  <c r="J488" i="7"/>
  <c r="J489" i="7"/>
  <c r="J490" i="7"/>
  <c r="J491" i="7"/>
  <c r="J492" i="7"/>
  <c r="J493" i="7"/>
  <c r="J494" i="7"/>
  <c r="J495" i="7"/>
  <c r="J496" i="7"/>
  <c r="J497" i="7"/>
  <c r="J498" i="7"/>
  <c r="J499" i="7"/>
  <c r="J500" i="7"/>
  <c r="J501" i="7"/>
  <c r="J502" i="7"/>
  <c r="J503" i="7"/>
  <c r="J504" i="7"/>
  <c r="J505" i="7"/>
  <c r="J506" i="7"/>
  <c r="J507" i="7"/>
  <c r="J508" i="7"/>
  <c r="J509" i="7"/>
  <c r="J510" i="7"/>
  <c r="J511" i="7"/>
  <c r="J512" i="7"/>
  <c r="J513" i="7"/>
  <c r="J514" i="7"/>
  <c r="J515" i="7"/>
  <c r="J516" i="7"/>
  <c r="J517" i="7"/>
  <c r="J518" i="7"/>
  <c r="J519" i="7"/>
  <c r="J520" i="7"/>
  <c r="J521" i="7"/>
  <c r="J522" i="7"/>
  <c r="J523" i="7"/>
  <c r="J524" i="7"/>
  <c r="J525" i="7"/>
  <c r="J526" i="7"/>
  <c r="J527" i="7"/>
  <c r="J528" i="7"/>
  <c r="J529" i="7"/>
  <c r="J530" i="7"/>
  <c r="J531" i="7"/>
  <c r="J532" i="7"/>
  <c r="J533" i="7"/>
  <c r="J534" i="7"/>
  <c r="J535" i="7"/>
  <c r="J536" i="7"/>
  <c r="J537" i="7"/>
  <c r="J538" i="7"/>
  <c r="J539" i="7"/>
  <c r="J540" i="7"/>
  <c r="J541" i="7"/>
  <c r="J542" i="7"/>
  <c r="J543" i="7"/>
  <c r="J544" i="7"/>
  <c r="J545" i="7"/>
  <c r="J546" i="7"/>
  <c r="J547" i="7"/>
  <c r="J548" i="7"/>
  <c r="J549" i="7"/>
  <c r="J550" i="7"/>
  <c r="J551" i="7"/>
  <c r="J552" i="7"/>
  <c r="J553" i="7"/>
  <c r="J554" i="7"/>
  <c r="J555" i="7"/>
  <c r="J556" i="7"/>
  <c r="J557" i="7"/>
  <c r="J558" i="7"/>
  <c r="J559" i="7"/>
  <c r="J560" i="7"/>
  <c r="J561" i="7"/>
  <c r="J562" i="7"/>
  <c r="J563" i="7"/>
  <c r="J564" i="7"/>
  <c r="J565" i="7"/>
  <c r="J566" i="7"/>
  <c r="J567" i="7"/>
  <c r="J568" i="7"/>
  <c r="J569" i="7"/>
  <c r="J570" i="7"/>
  <c r="J571" i="7"/>
  <c r="J572" i="7"/>
  <c r="J573" i="7"/>
  <c r="J574" i="7"/>
  <c r="J575" i="7"/>
  <c r="J576" i="7"/>
  <c r="J577" i="7"/>
  <c r="J578" i="7"/>
  <c r="J579" i="7"/>
  <c r="J580" i="7"/>
  <c r="J581" i="7"/>
  <c r="J582" i="7"/>
  <c r="J583" i="7"/>
  <c r="J584" i="7"/>
  <c r="J585" i="7"/>
  <c r="J586" i="7"/>
  <c r="J587" i="7"/>
  <c r="J588" i="7"/>
  <c r="J589" i="7"/>
  <c r="J590" i="7"/>
  <c r="J591" i="7"/>
  <c r="J592" i="7"/>
  <c r="J593" i="7"/>
  <c r="J594" i="7"/>
  <c r="J595" i="7"/>
  <c r="J596" i="7"/>
  <c r="J597" i="7"/>
  <c r="J598" i="7"/>
  <c r="J599" i="7"/>
  <c r="J600" i="7"/>
  <c r="J601" i="7"/>
  <c r="J602" i="7"/>
  <c r="J603" i="7"/>
  <c r="J604" i="7"/>
  <c r="J605" i="7"/>
  <c r="J606" i="7"/>
  <c r="J607" i="7"/>
  <c r="J608" i="7"/>
  <c r="J609" i="7"/>
  <c r="J610" i="7"/>
  <c r="J611" i="7"/>
  <c r="J612" i="7"/>
  <c r="J613" i="7"/>
  <c r="J614" i="7"/>
  <c r="J615" i="7"/>
  <c r="J616" i="7"/>
  <c r="J617" i="7"/>
  <c r="J618" i="7"/>
  <c r="J619" i="7"/>
  <c r="J620" i="7"/>
  <c r="J621" i="7"/>
  <c r="J622" i="7"/>
  <c r="J623" i="7"/>
  <c r="J624" i="7"/>
  <c r="J625" i="7"/>
  <c r="J626" i="7"/>
  <c r="J627" i="7"/>
  <c r="J628" i="7"/>
  <c r="J629" i="7"/>
  <c r="J630" i="7"/>
  <c r="J631" i="7"/>
  <c r="J632" i="7"/>
  <c r="J633" i="7"/>
  <c r="J634" i="7"/>
  <c r="J635" i="7"/>
  <c r="J636" i="7"/>
  <c r="J637" i="7"/>
  <c r="J638" i="7"/>
  <c r="J639" i="7"/>
  <c r="J640" i="7"/>
  <c r="J641" i="7"/>
  <c r="J642" i="7"/>
  <c r="J643" i="7"/>
  <c r="J644" i="7"/>
  <c r="J645" i="7"/>
  <c r="J646" i="7"/>
  <c r="J647" i="7"/>
  <c r="J648" i="7"/>
  <c r="J649" i="7"/>
  <c r="J650" i="7"/>
  <c r="J651" i="7"/>
  <c r="J652" i="7"/>
  <c r="J653" i="7"/>
  <c r="J654" i="7"/>
  <c r="J655" i="7"/>
  <c r="J656" i="7"/>
  <c r="J657" i="7"/>
  <c r="J658" i="7"/>
  <c r="J659" i="7"/>
  <c r="J660" i="7"/>
  <c r="J661" i="7"/>
  <c r="J662" i="7"/>
  <c r="J663" i="7"/>
  <c r="J664" i="7"/>
  <c r="J665" i="7"/>
  <c r="J666" i="7"/>
  <c r="J667" i="7"/>
  <c r="J668" i="7"/>
  <c r="J669" i="7"/>
  <c r="J670" i="7"/>
  <c r="H2" i="7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197" i="7"/>
  <c r="H198" i="7"/>
  <c r="H199" i="7"/>
  <c r="H200" i="7"/>
  <c r="H201" i="7"/>
  <c r="H202" i="7"/>
  <c r="H203" i="7"/>
  <c r="H204" i="7"/>
  <c r="H205" i="7"/>
  <c r="H206" i="7"/>
  <c r="H207" i="7"/>
  <c r="H208" i="7"/>
  <c r="H209" i="7"/>
  <c r="H210" i="7"/>
  <c r="H211" i="7"/>
  <c r="H212" i="7"/>
  <c r="H213" i="7"/>
  <c r="H214" i="7"/>
  <c r="H215" i="7"/>
  <c r="H216" i="7"/>
  <c r="H217" i="7"/>
  <c r="H218" i="7"/>
  <c r="H219" i="7"/>
  <c r="H220" i="7"/>
  <c r="H221" i="7"/>
  <c r="H222" i="7"/>
  <c r="H223" i="7"/>
  <c r="H224" i="7"/>
  <c r="H225" i="7"/>
  <c r="H226" i="7"/>
  <c r="H227" i="7"/>
  <c r="H228" i="7"/>
  <c r="H229" i="7"/>
  <c r="H230" i="7"/>
  <c r="H231" i="7"/>
  <c r="H232" i="7"/>
  <c r="H233" i="7"/>
  <c r="H234" i="7"/>
  <c r="H235" i="7"/>
  <c r="H236" i="7"/>
  <c r="H237" i="7"/>
  <c r="H238" i="7"/>
  <c r="H239" i="7"/>
  <c r="H240" i="7"/>
  <c r="H241" i="7"/>
  <c r="H242" i="7"/>
  <c r="H243" i="7"/>
  <c r="H244" i="7"/>
  <c r="H245" i="7"/>
  <c r="H246" i="7"/>
  <c r="H247" i="7"/>
  <c r="H248" i="7"/>
  <c r="H249" i="7"/>
  <c r="H250" i="7"/>
  <c r="H251" i="7"/>
  <c r="H252" i="7"/>
  <c r="H253" i="7"/>
  <c r="H254" i="7"/>
  <c r="H255" i="7"/>
  <c r="H256" i="7"/>
  <c r="H257" i="7"/>
  <c r="H258" i="7"/>
  <c r="H259" i="7"/>
  <c r="H260" i="7"/>
  <c r="H261" i="7"/>
  <c r="H262" i="7"/>
  <c r="H263" i="7"/>
  <c r="H264" i="7"/>
  <c r="H265" i="7"/>
  <c r="H266" i="7"/>
  <c r="H267" i="7"/>
  <c r="H268" i="7"/>
  <c r="H269" i="7"/>
  <c r="H270" i="7"/>
  <c r="H271" i="7"/>
  <c r="H272" i="7"/>
  <c r="H273" i="7"/>
  <c r="H274" i="7"/>
  <c r="H275" i="7"/>
  <c r="H276" i="7"/>
  <c r="H277" i="7"/>
  <c r="H278" i="7"/>
  <c r="H279" i="7"/>
  <c r="H280" i="7"/>
  <c r="H281" i="7"/>
  <c r="H282" i="7"/>
  <c r="H283" i="7"/>
  <c r="H284" i="7"/>
  <c r="H285" i="7"/>
  <c r="H286" i="7"/>
  <c r="H287" i="7"/>
  <c r="H288" i="7"/>
  <c r="H289" i="7"/>
  <c r="H290" i="7"/>
  <c r="H291" i="7"/>
  <c r="H292" i="7"/>
  <c r="H293" i="7"/>
  <c r="H294" i="7"/>
  <c r="H295" i="7"/>
  <c r="H296" i="7"/>
  <c r="H297" i="7"/>
  <c r="H298" i="7"/>
  <c r="H299" i="7"/>
  <c r="H300" i="7"/>
  <c r="H301" i="7"/>
  <c r="H302" i="7"/>
  <c r="H303" i="7"/>
  <c r="H304" i="7"/>
  <c r="H305" i="7"/>
  <c r="H306" i="7"/>
  <c r="H307" i="7"/>
  <c r="H308" i="7"/>
  <c r="H309" i="7"/>
  <c r="H310" i="7"/>
  <c r="H311" i="7"/>
  <c r="H312" i="7"/>
  <c r="H313" i="7"/>
  <c r="H314" i="7"/>
  <c r="H315" i="7"/>
  <c r="H316" i="7"/>
  <c r="H317" i="7"/>
  <c r="H318" i="7"/>
  <c r="H319" i="7"/>
  <c r="H320" i="7"/>
  <c r="H321" i="7"/>
  <c r="H322" i="7"/>
  <c r="H323" i="7"/>
  <c r="H324" i="7"/>
  <c r="H325" i="7"/>
  <c r="H326" i="7"/>
  <c r="H327" i="7"/>
  <c r="H328" i="7"/>
  <c r="H329" i="7"/>
  <c r="H330" i="7"/>
  <c r="H331" i="7"/>
  <c r="H332" i="7"/>
  <c r="H333" i="7"/>
  <c r="H334" i="7"/>
  <c r="H335" i="7"/>
  <c r="H336" i="7"/>
  <c r="H337" i="7"/>
  <c r="H338" i="7"/>
  <c r="H339" i="7"/>
  <c r="H340" i="7"/>
  <c r="H341" i="7"/>
  <c r="H342" i="7"/>
  <c r="H343" i="7"/>
  <c r="H344" i="7"/>
  <c r="H345" i="7"/>
  <c r="H346" i="7"/>
  <c r="H347" i="7"/>
  <c r="H348" i="7"/>
  <c r="H349" i="7"/>
  <c r="H350" i="7"/>
  <c r="H351" i="7"/>
  <c r="H352" i="7"/>
  <c r="H353" i="7"/>
  <c r="H354" i="7"/>
  <c r="H355" i="7"/>
  <c r="H356" i="7"/>
  <c r="H357" i="7"/>
  <c r="H358" i="7"/>
  <c r="H359" i="7"/>
  <c r="H360" i="7"/>
  <c r="H361" i="7"/>
  <c r="H362" i="7"/>
  <c r="H363" i="7"/>
  <c r="H364" i="7"/>
  <c r="H365" i="7"/>
  <c r="H366" i="7"/>
  <c r="H367" i="7"/>
  <c r="H368" i="7"/>
  <c r="H369" i="7"/>
  <c r="H370" i="7"/>
  <c r="H371" i="7"/>
  <c r="H372" i="7"/>
  <c r="H373" i="7"/>
  <c r="H374" i="7"/>
  <c r="H375" i="7"/>
  <c r="H376" i="7"/>
  <c r="H377" i="7"/>
  <c r="H378" i="7"/>
  <c r="H379" i="7"/>
  <c r="H380" i="7"/>
  <c r="H381" i="7"/>
  <c r="H382" i="7"/>
  <c r="H383" i="7"/>
  <c r="H384" i="7"/>
  <c r="H385" i="7"/>
  <c r="H386" i="7"/>
  <c r="H387" i="7"/>
  <c r="H388" i="7"/>
  <c r="H389" i="7"/>
  <c r="H390" i="7"/>
  <c r="H391" i="7"/>
  <c r="H392" i="7"/>
  <c r="H393" i="7"/>
  <c r="H394" i="7"/>
  <c r="H395" i="7"/>
  <c r="H396" i="7"/>
  <c r="H397" i="7"/>
  <c r="H398" i="7"/>
  <c r="H399" i="7"/>
  <c r="H400" i="7"/>
  <c r="H401" i="7"/>
  <c r="H402" i="7"/>
  <c r="H403" i="7"/>
  <c r="H404" i="7"/>
  <c r="H405" i="7"/>
  <c r="H406" i="7"/>
  <c r="H407" i="7"/>
  <c r="H408" i="7"/>
  <c r="H409" i="7"/>
  <c r="H410" i="7"/>
  <c r="H411" i="7"/>
  <c r="H412" i="7"/>
  <c r="H413" i="7"/>
  <c r="H414" i="7"/>
  <c r="H415" i="7"/>
  <c r="H416" i="7"/>
  <c r="H417" i="7"/>
  <c r="H418" i="7"/>
  <c r="H419" i="7"/>
  <c r="H420" i="7"/>
  <c r="H421" i="7"/>
  <c r="H422" i="7"/>
  <c r="H423" i="7"/>
  <c r="H424" i="7"/>
  <c r="H425" i="7"/>
  <c r="H426" i="7"/>
  <c r="H427" i="7"/>
  <c r="H428" i="7"/>
  <c r="H429" i="7"/>
  <c r="H430" i="7"/>
  <c r="H431" i="7"/>
  <c r="H432" i="7"/>
  <c r="H433" i="7"/>
  <c r="H434" i="7"/>
  <c r="H435" i="7"/>
  <c r="H436" i="7"/>
  <c r="H437" i="7"/>
  <c r="H438" i="7"/>
  <c r="H439" i="7"/>
  <c r="H440" i="7"/>
  <c r="H441" i="7"/>
  <c r="H442" i="7"/>
  <c r="H443" i="7"/>
  <c r="H444" i="7"/>
  <c r="H445" i="7"/>
  <c r="H446" i="7"/>
  <c r="H447" i="7"/>
  <c r="H448" i="7"/>
  <c r="H449" i="7"/>
  <c r="H450" i="7"/>
  <c r="H451" i="7"/>
  <c r="H452" i="7"/>
  <c r="H453" i="7"/>
  <c r="H454" i="7"/>
  <c r="H455" i="7"/>
  <c r="H456" i="7"/>
  <c r="H457" i="7"/>
  <c r="H458" i="7"/>
  <c r="H459" i="7"/>
  <c r="H460" i="7"/>
  <c r="H461" i="7"/>
  <c r="H462" i="7"/>
  <c r="H463" i="7"/>
  <c r="H464" i="7"/>
  <c r="H465" i="7"/>
  <c r="H466" i="7"/>
  <c r="H467" i="7"/>
  <c r="H468" i="7"/>
  <c r="H469" i="7"/>
  <c r="H470" i="7"/>
  <c r="H471" i="7"/>
  <c r="H472" i="7"/>
  <c r="H473" i="7"/>
  <c r="H474" i="7"/>
  <c r="H475" i="7"/>
  <c r="H476" i="7"/>
  <c r="H477" i="7"/>
  <c r="H478" i="7"/>
  <c r="H479" i="7"/>
  <c r="H480" i="7"/>
  <c r="H481" i="7"/>
  <c r="H482" i="7"/>
  <c r="H483" i="7"/>
  <c r="H484" i="7"/>
  <c r="H485" i="7"/>
  <c r="H486" i="7"/>
  <c r="H487" i="7"/>
  <c r="H488" i="7"/>
  <c r="H489" i="7"/>
  <c r="H490" i="7"/>
  <c r="H491" i="7"/>
  <c r="H492" i="7"/>
  <c r="H493" i="7"/>
  <c r="H494" i="7"/>
  <c r="H495" i="7"/>
  <c r="H496" i="7"/>
  <c r="H497" i="7"/>
  <c r="H498" i="7"/>
  <c r="H499" i="7"/>
  <c r="H500" i="7"/>
  <c r="H501" i="7"/>
  <c r="H502" i="7"/>
  <c r="H503" i="7"/>
  <c r="H504" i="7"/>
  <c r="H505" i="7"/>
  <c r="H506" i="7"/>
  <c r="H507" i="7"/>
  <c r="H508" i="7"/>
  <c r="H509" i="7"/>
  <c r="H510" i="7"/>
  <c r="H511" i="7"/>
  <c r="H512" i="7"/>
  <c r="H513" i="7"/>
  <c r="H514" i="7"/>
  <c r="H515" i="7"/>
  <c r="H516" i="7"/>
  <c r="H517" i="7"/>
  <c r="H518" i="7"/>
  <c r="H519" i="7"/>
  <c r="H520" i="7"/>
  <c r="H521" i="7"/>
  <c r="H522" i="7"/>
  <c r="H523" i="7"/>
  <c r="H524" i="7"/>
  <c r="H525" i="7"/>
  <c r="H526" i="7"/>
  <c r="H527" i="7"/>
  <c r="H528" i="7"/>
  <c r="H529" i="7"/>
  <c r="H530" i="7"/>
  <c r="H531" i="7"/>
  <c r="H532" i="7"/>
  <c r="H533" i="7"/>
  <c r="H534" i="7"/>
  <c r="H535" i="7"/>
  <c r="H536" i="7"/>
  <c r="H537" i="7"/>
  <c r="H538" i="7"/>
  <c r="H539" i="7"/>
  <c r="H540" i="7"/>
  <c r="H541" i="7"/>
  <c r="H542" i="7"/>
  <c r="H543" i="7"/>
  <c r="H544" i="7"/>
  <c r="H545" i="7"/>
  <c r="H546" i="7"/>
  <c r="H547" i="7"/>
  <c r="H548" i="7"/>
  <c r="H549" i="7"/>
  <c r="H550" i="7"/>
  <c r="H551" i="7"/>
  <c r="H552" i="7"/>
  <c r="H553" i="7"/>
  <c r="H554" i="7"/>
  <c r="H555" i="7"/>
  <c r="H556" i="7"/>
  <c r="H557" i="7"/>
  <c r="H558" i="7"/>
  <c r="H559" i="7"/>
  <c r="H560" i="7"/>
  <c r="H561" i="7"/>
  <c r="H562" i="7"/>
  <c r="H563" i="7"/>
  <c r="H564" i="7"/>
  <c r="H565" i="7"/>
  <c r="H566" i="7"/>
  <c r="H567" i="7"/>
  <c r="H568" i="7"/>
  <c r="H569" i="7"/>
  <c r="H570" i="7"/>
  <c r="H571" i="7"/>
  <c r="H572" i="7"/>
  <c r="H573" i="7"/>
  <c r="H574" i="7"/>
  <c r="H575" i="7"/>
  <c r="H576" i="7"/>
  <c r="H577" i="7"/>
  <c r="H578" i="7"/>
  <c r="H579" i="7"/>
  <c r="H580" i="7"/>
  <c r="H581" i="7"/>
  <c r="H582" i="7"/>
  <c r="H583" i="7"/>
  <c r="H584" i="7"/>
  <c r="H585" i="7"/>
  <c r="H586" i="7"/>
  <c r="H587" i="7"/>
  <c r="H588" i="7"/>
  <c r="H589" i="7"/>
  <c r="H590" i="7"/>
  <c r="H591" i="7"/>
  <c r="H592" i="7"/>
  <c r="H593" i="7"/>
  <c r="H594" i="7"/>
  <c r="H595" i="7"/>
  <c r="H596" i="7"/>
  <c r="H597" i="7"/>
  <c r="H598" i="7"/>
  <c r="H599" i="7"/>
  <c r="H600" i="7"/>
  <c r="H601" i="7"/>
  <c r="H602" i="7"/>
  <c r="H603" i="7"/>
  <c r="H604" i="7"/>
  <c r="H605" i="7"/>
  <c r="H606" i="7"/>
  <c r="H607" i="7"/>
  <c r="H608" i="7"/>
  <c r="H609" i="7"/>
  <c r="H610" i="7"/>
  <c r="H611" i="7"/>
  <c r="H612" i="7"/>
  <c r="H613" i="7"/>
  <c r="H614" i="7"/>
  <c r="H615" i="7"/>
  <c r="H616" i="7"/>
  <c r="H617" i="7"/>
  <c r="H618" i="7"/>
  <c r="H619" i="7"/>
  <c r="H620" i="7"/>
  <c r="H621" i="7"/>
  <c r="H622" i="7"/>
  <c r="H623" i="7"/>
  <c r="H624" i="7"/>
  <c r="H625" i="7"/>
  <c r="H626" i="7"/>
  <c r="H627" i="7"/>
  <c r="H628" i="7"/>
  <c r="H629" i="7"/>
  <c r="H630" i="7"/>
  <c r="H631" i="7"/>
  <c r="H632" i="7"/>
  <c r="H633" i="7"/>
  <c r="H634" i="7"/>
  <c r="H635" i="7"/>
  <c r="H636" i="7"/>
  <c r="H637" i="7"/>
  <c r="H638" i="7"/>
  <c r="H639" i="7"/>
  <c r="H640" i="7"/>
  <c r="H641" i="7"/>
  <c r="H642" i="7"/>
  <c r="H643" i="7"/>
  <c r="H644" i="7"/>
  <c r="H645" i="7"/>
  <c r="H646" i="7"/>
  <c r="H647" i="7"/>
  <c r="H648" i="7"/>
  <c r="H649" i="7"/>
  <c r="H650" i="7"/>
  <c r="H651" i="7"/>
  <c r="H652" i="7"/>
  <c r="H653" i="7"/>
  <c r="H654" i="7"/>
  <c r="H655" i="7"/>
  <c r="H656" i="7"/>
  <c r="H657" i="7"/>
  <c r="H658" i="7"/>
  <c r="H659" i="7"/>
  <c r="H660" i="7"/>
  <c r="H661" i="7"/>
  <c r="H662" i="7"/>
  <c r="H663" i="7"/>
  <c r="H664" i="7"/>
  <c r="H665" i="7"/>
  <c r="H666" i="7"/>
  <c r="H667" i="7"/>
  <c r="H668" i="7"/>
  <c r="H669" i="7"/>
  <c r="H670" i="7"/>
  <c r="G2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383" i="7"/>
  <c r="G384" i="7"/>
  <c r="G385" i="7"/>
  <c r="G386" i="7"/>
  <c r="G387" i="7"/>
  <c r="G388" i="7"/>
  <c r="G389" i="7"/>
  <c r="G390" i="7"/>
  <c r="G391" i="7"/>
  <c r="G392" i="7"/>
  <c r="G393" i="7"/>
  <c r="G394" i="7"/>
  <c r="G395" i="7"/>
  <c r="G396" i="7"/>
  <c r="G397" i="7"/>
  <c r="G398" i="7"/>
  <c r="G399" i="7"/>
  <c r="G400" i="7"/>
  <c r="G401" i="7"/>
  <c r="G402" i="7"/>
  <c r="G403" i="7"/>
  <c r="G404" i="7"/>
  <c r="G405" i="7"/>
  <c r="G406" i="7"/>
  <c r="G407" i="7"/>
  <c r="G408" i="7"/>
  <c r="G409" i="7"/>
  <c r="G410" i="7"/>
  <c r="G411" i="7"/>
  <c r="G412" i="7"/>
  <c r="G413" i="7"/>
  <c r="G414" i="7"/>
  <c r="G415" i="7"/>
  <c r="G416" i="7"/>
  <c r="G417" i="7"/>
  <c r="G418" i="7"/>
  <c r="G419" i="7"/>
  <c r="G420" i="7"/>
  <c r="G421" i="7"/>
  <c r="G422" i="7"/>
  <c r="G423" i="7"/>
  <c r="G424" i="7"/>
  <c r="G425" i="7"/>
  <c r="G426" i="7"/>
  <c r="G427" i="7"/>
  <c r="G428" i="7"/>
  <c r="G429" i="7"/>
  <c r="G430" i="7"/>
  <c r="G431" i="7"/>
  <c r="G432" i="7"/>
  <c r="G433" i="7"/>
  <c r="G434" i="7"/>
  <c r="G435" i="7"/>
  <c r="G436" i="7"/>
  <c r="G437" i="7"/>
  <c r="G438" i="7"/>
  <c r="G439" i="7"/>
  <c r="G440" i="7"/>
  <c r="G441" i="7"/>
  <c r="G442" i="7"/>
  <c r="G443" i="7"/>
  <c r="G444" i="7"/>
  <c r="G445" i="7"/>
  <c r="G446" i="7"/>
  <c r="G447" i="7"/>
  <c r="G448" i="7"/>
  <c r="G449" i="7"/>
  <c r="G450" i="7"/>
  <c r="G451" i="7"/>
  <c r="G452" i="7"/>
  <c r="G453" i="7"/>
  <c r="G454" i="7"/>
  <c r="G455" i="7"/>
  <c r="G456" i="7"/>
  <c r="G457" i="7"/>
  <c r="G458" i="7"/>
  <c r="G459" i="7"/>
  <c r="G460" i="7"/>
  <c r="G461" i="7"/>
  <c r="G462" i="7"/>
  <c r="G463" i="7"/>
  <c r="G464" i="7"/>
  <c r="G465" i="7"/>
  <c r="G466" i="7"/>
  <c r="G467" i="7"/>
  <c r="G468" i="7"/>
  <c r="G469" i="7"/>
  <c r="G470" i="7"/>
  <c r="G471" i="7"/>
  <c r="G472" i="7"/>
  <c r="G473" i="7"/>
  <c r="G474" i="7"/>
  <c r="G475" i="7"/>
  <c r="G476" i="7"/>
  <c r="G477" i="7"/>
  <c r="G478" i="7"/>
  <c r="G479" i="7"/>
  <c r="G480" i="7"/>
  <c r="G481" i="7"/>
  <c r="G482" i="7"/>
  <c r="G483" i="7"/>
  <c r="G484" i="7"/>
  <c r="G485" i="7"/>
  <c r="G486" i="7"/>
  <c r="G487" i="7"/>
  <c r="G488" i="7"/>
  <c r="G489" i="7"/>
  <c r="G490" i="7"/>
  <c r="G491" i="7"/>
  <c r="G492" i="7"/>
  <c r="G493" i="7"/>
  <c r="G494" i="7"/>
  <c r="G495" i="7"/>
  <c r="G496" i="7"/>
  <c r="G497" i="7"/>
  <c r="G498" i="7"/>
  <c r="G499" i="7"/>
  <c r="G500" i="7"/>
  <c r="G501" i="7"/>
  <c r="G502" i="7"/>
  <c r="G503" i="7"/>
  <c r="G504" i="7"/>
  <c r="G505" i="7"/>
  <c r="G506" i="7"/>
  <c r="G507" i="7"/>
  <c r="G508" i="7"/>
  <c r="G509" i="7"/>
  <c r="G510" i="7"/>
  <c r="G511" i="7"/>
  <c r="G512" i="7"/>
  <c r="G513" i="7"/>
  <c r="G514" i="7"/>
  <c r="G515" i="7"/>
  <c r="G516" i="7"/>
  <c r="G517" i="7"/>
  <c r="G518" i="7"/>
  <c r="G519" i="7"/>
  <c r="G520" i="7"/>
  <c r="G521" i="7"/>
  <c r="G522" i="7"/>
  <c r="G523" i="7"/>
  <c r="G524" i="7"/>
  <c r="G525" i="7"/>
  <c r="G526" i="7"/>
  <c r="G527" i="7"/>
  <c r="G528" i="7"/>
  <c r="G529" i="7"/>
  <c r="G530" i="7"/>
  <c r="G531" i="7"/>
  <c r="G532" i="7"/>
  <c r="G533" i="7"/>
  <c r="G534" i="7"/>
  <c r="G535" i="7"/>
  <c r="G536" i="7"/>
  <c r="G537" i="7"/>
  <c r="G538" i="7"/>
  <c r="G539" i="7"/>
  <c r="G540" i="7"/>
  <c r="G541" i="7"/>
  <c r="G542" i="7"/>
  <c r="G543" i="7"/>
  <c r="G544" i="7"/>
  <c r="G545" i="7"/>
  <c r="G546" i="7"/>
  <c r="G547" i="7"/>
  <c r="G548" i="7"/>
  <c r="G549" i="7"/>
  <c r="G550" i="7"/>
  <c r="G551" i="7"/>
  <c r="G552" i="7"/>
  <c r="G553" i="7"/>
  <c r="G554" i="7"/>
  <c r="G555" i="7"/>
  <c r="G556" i="7"/>
  <c r="G557" i="7"/>
  <c r="G558" i="7"/>
  <c r="G559" i="7"/>
  <c r="G560" i="7"/>
  <c r="G561" i="7"/>
  <c r="G562" i="7"/>
  <c r="G563" i="7"/>
  <c r="G564" i="7"/>
  <c r="G565" i="7"/>
  <c r="G566" i="7"/>
  <c r="G567" i="7"/>
  <c r="G568" i="7"/>
  <c r="G569" i="7"/>
  <c r="G570" i="7"/>
  <c r="G571" i="7"/>
  <c r="G572" i="7"/>
  <c r="G573" i="7"/>
  <c r="G574" i="7"/>
  <c r="G575" i="7"/>
  <c r="G576" i="7"/>
  <c r="G577" i="7"/>
  <c r="G578" i="7"/>
  <c r="G579" i="7"/>
  <c r="G580" i="7"/>
  <c r="G581" i="7"/>
  <c r="G582" i="7"/>
  <c r="G583" i="7"/>
  <c r="G584" i="7"/>
  <c r="G585" i="7"/>
  <c r="G586" i="7"/>
  <c r="G587" i="7"/>
  <c r="G588" i="7"/>
  <c r="G589" i="7"/>
  <c r="G590" i="7"/>
  <c r="G591" i="7"/>
  <c r="G592" i="7"/>
  <c r="G593" i="7"/>
  <c r="G594" i="7"/>
  <c r="G595" i="7"/>
  <c r="G596" i="7"/>
  <c r="G597" i="7"/>
  <c r="G598" i="7"/>
  <c r="G599" i="7"/>
  <c r="G600" i="7"/>
  <c r="G601" i="7"/>
  <c r="G602" i="7"/>
  <c r="G603" i="7"/>
  <c r="G604" i="7"/>
  <c r="G605" i="7"/>
  <c r="G606" i="7"/>
  <c r="G607" i="7"/>
  <c r="G608" i="7"/>
  <c r="G609" i="7"/>
  <c r="G610" i="7"/>
  <c r="G611" i="7"/>
  <c r="G612" i="7"/>
  <c r="G613" i="7"/>
  <c r="G614" i="7"/>
  <c r="G615" i="7"/>
  <c r="G616" i="7"/>
  <c r="G617" i="7"/>
  <c r="G618" i="7"/>
  <c r="G619" i="7"/>
  <c r="G620" i="7"/>
  <c r="G621" i="7"/>
  <c r="G622" i="7"/>
  <c r="G623" i="7"/>
  <c r="G624" i="7"/>
  <c r="G625" i="7"/>
  <c r="G626" i="7"/>
  <c r="G627" i="7"/>
  <c r="G628" i="7"/>
  <c r="G629" i="7"/>
  <c r="G630" i="7"/>
  <c r="G631" i="7"/>
  <c r="G632" i="7"/>
  <c r="G633" i="7"/>
  <c r="G634" i="7"/>
  <c r="G635" i="7"/>
  <c r="G636" i="7"/>
  <c r="G637" i="7"/>
  <c r="G638" i="7"/>
  <c r="G639" i="7"/>
  <c r="G640" i="7"/>
  <c r="G641" i="7"/>
  <c r="G642" i="7"/>
  <c r="G643" i="7"/>
  <c r="G644" i="7"/>
  <c r="G645" i="7"/>
  <c r="G646" i="7"/>
  <c r="G647" i="7"/>
  <c r="G648" i="7"/>
  <c r="G649" i="7"/>
  <c r="G650" i="7"/>
  <c r="G651" i="7"/>
  <c r="G652" i="7"/>
  <c r="G653" i="7"/>
  <c r="G654" i="7"/>
  <c r="G655" i="7"/>
  <c r="G656" i="7"/>
  <c r="G657" i="7"/>
  <c r="G658" i="7"/>
  <c r="G659" i="7"/>
  <c r="G660" i="7"/>
  <c r="G661" i="7"/>
  <c r="G662" i="7"/>
  <c r="G663" i="7"/>
  <c r="G664" i="7"/>
  <c r="G665" i="7"/>
  <c r="G666" i="7"/>
  <c r="G667" i="7"/>
  <c r="G668" i="7"/>
  <c r="G669" i="7"/>
  <c r="G670" i="7"/>
  <c r="F2" i="7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186" i="7"/>
  <c r="F187" i="7"/>
  <c r="F188" i="7"/>
  <c r="F189" i="7"/>
  <c r="F190" i="7"/>
  <c r="F191" i="7"/>
  <c r="F192" i="7"/>
  <c r="F193" i="7"/>
  <c r="F194" i="7"/>
  <c r="F195" i="7"/>
  <c r="F196" i="7"/>
  <c r="F197" i="7"/>
  <c r="F198" i="7"/>
  <c r="F199" i="7"/>
  <c r="F200" i="7"/>
  <c r="F201" i="7"/>
  <c r="F202" i="7"/>
  <c r="F203" i="7"/>
  <c r="F204" i="7"/>
  <c r="F205" i="7"/>
  <c r="F206" i="7"/>
  <c r="F207" i="7"/>
  <c r="F208" i="7"/>
  <c r="F209" i="7"/>
  <c r="F210" i="7"/>
  <c r="F211" i="7"/>
  <c r="F212" i="7"/>
  <c r="F213" i="7"/>
  <c r="F214" i="7"/>
  <c r="F215" i="7"/>
  <c r="F216" i="7"/>
  <c r="F217" i="7"/>
  <c r="F218" i="7"/>
  <c r="F219" i="7"/>
  <c r="F220" i="7"/>
  <c r="F221" i="7"/>
  <c r="F222" i="7"/>
  <c r="F223" i="7"/>
  <c r="F224" i="7"/>
  <c r="F225" i="7"/>
  <c r="F226" i="7"/>
  <c r="F227" i="7"/>
  <c r="F228" i="7"/>
  <c r="F229" i="7"/>
  <c r="F230" i="7"/>
  <c r="F231" i="7"/>
  <c r="F232" i="7"/>
  <c r="F233" i="7"/>
  <c r="F234" i="7"/>
  <c r="F235" i="7"/>
  <c r="F236" i="7"/>
  <c r="F237" i="7"/>
  <c r="F238" i="7"/>
  <c r="F239" i="7"/>
  <c r="F240" i="7"/>
  <c r="F241" i="7"/>
  <c r="F242" i="7"/>
  <c r="F243" i="7"/>
  <c r="F244" i="7"/>
  <c r="F245" i="7"/>
  <c r="F246" i="7"/>
  <c r="F247" i="7"/>
  <c r="F248" i="7"/>
  <c r="F249" i="7"/>
  <c r="F250" i="7"/>
  <c r="F251" i="7"/>
  <c r="F252" i="7"/>
  <c r="F253" i="7"/>
  <c r="F254" i="7"/>
  <c r="F255" i="7"/>
  <c r="F256" i="7"/>
  <c r="F257" i="7"/>
  <c r="F258" i="7"/>
  <c r="F259" i="7"/>
  <c r="F260" i="7"/>
  <c r="F261" i="7"/>
  <c r="F262" i="7"/>
  <c r="F263" i="7"/>
  <c r="F264" i="7"/>
  <c r="F265" i="7"/>
  <c r="F266" i="7"/>
  <c r="F267" i="7"/>
  <c r="F268" i="7"/>
  <c r="F269" i="7"/>
  <c r="F270" i="7"/>
  <c r="F271" i="7"/>
  <c r="F272" i="7"/>
  <c r="F273" i="7"/>
  <c r="F274" i="7"/>
  <c r="F275" i="7"/>
  <c r="F276" i="7"/>
  <c r="F277" i="7"/>
  <c r="F278" i="7"/>
  <c r="F279" i="7"/>
  <c r="F280" i="7"/>
  <c r="F281" i="7"/>
  <c r="F282" i="7"/>
  <c r="F283" i="7"/>
  <c r="F284" i="7"/>
  <c r="F285" i="7"/>
  <c r="F286" i="7"/>
  <c r="F287" i="7"/>
  <c r="F288" i="7"/>
  <c r="F289" i="7"/>
  <c r="F290" i="7"/>
  <c r="F291" i="7"/>
  <c r="F292" i="7"/>
  <c r="F293" i="7"/>
  <c r="F294" i="7"/>
  <c r="F295" i="7"/>
  <c r="F296" i="7"/>
  <c r="F297" i="7"/>
  <c r="F298" i="7"/>
  <c r="F299" i="7"/>
  <c r="F300" i="7"/>
  <c r="F301" i="7"/>
  <c r="F302" i="7"/>
  <c r="F303" i="7"/>
  <c r="F304" i="7"/>
  <c r="F305" i="7"/>
  <c r="F306" i="7"/>
  <c r="F307" i="7"/>
  <c r="F308" i="7"/>
  <c r="F309" i="7"/>
  <c r="F310" i="7"/>
  <c r="F311" i="7"/>
  <c r="F312" i="7"/>
  <c r="F313" i="7"/>
  <c r="F314" i="7"/>
  <c r="F315" i="7"/>
  <c r="F316" i="7"/>
  <c r="F317" i="7"/>
  <c r="F318" i="7"/>
  <c r="F319" i="7"/>
  <c r="F320" i="7"/>
  <c r="F321" i="7"/>
  <c r="F322" i="7"/>
  <c r="F323" i="7"/>
  <c r="F324" i="7"/>
  <c r="F325" i="7"/>
  <c r="F326" i="7"/>
  <c r="F327" i="7"/>
  <c r="F328" i="7"/>
  <c r="F329" i="7"/>
  <c r="F330" i="7"/>
  <c r="F331" i="7"/>
  <c r="F332" i="7"/>
  <c r="F333" i="7"/>
  <c r="F334" i="7"/>
  <c r="F335" i="7"/>
  <c r="F336" i="7"/>
  <c r="F337" i="7"/>
  <c r="F338" i="7"/>
  <c r="F339" i="7"/>
  <c r="F340" i="7"/>
  <c r="F341" i="7"/>
  <c r="F342" i="7"/>
  <c r="F343" i="7"/>
  <c r="F344" i="7"/>
  <c r="F345" i="7"/>
  <c r="F346" i="7"/>
  <c r="F347" i="7"/>
  <c r="F348" i="7"/>
  <c r="F349" i="7"/>
  <c r="F350" i="7"/>
  <c r="F351" i="7"/>
  <c r="F352" i="7"/>
  <c r="F353" i="7"/>
  <c r="F354" i="7"/>
  <c r="F355" i="7"/>
  <c r="F356" i="7"/>
  <c r="F357" i="7"/>
  <c r="F358" i="7"/>
  <c r="F359" i="7"/>
  <c r="F360" i="7"/>
  <c r="F361" i="7"/>
  <c r="F362" i="7"/>
  <c r="F363" i="7"/>
  <c r="F364" i="7"/>
  <c r="F365" i="7"/>
  <c r="F366" i="7"/>
  <c r="F367" i="7"/>
  <c r="F368" i="7"/>
  <c r="F369" i="7"/>
  <c r="F370" i="7"/>
  <c r="F371" i="7"/>
  <c r="F372" i="7"/>
  <c r="F373" i="7"/>
  <c r="F374" i="7"/>
  <c r="F375" i="7"/>
  <c r="F376" i="7"/>
  <c r="F377" i="7"/>
  <c r="F378" i="7"/>
  <c r="F379" i="7"/>
  <c r="F380" i="7"/>
  <c r="F381" i="7"/>
  <c r="F382" i="7"/>
  <c r="F383" i="7"/>
  <c r="F384" i="7"/>
  <c r="F385" i="7"/>
  <c r="F386" i="7"/>
  <c r="F387" i="7"/>
  <c r="F388" i="7"/>
  <c r="F389" i="7"/>
  <c r="F390" i="7"/>
  <c r="F391" i="7"/>
  <c r="F392" i="7"/>
  <c r="F393" i="7"/>
  <c r="F394" i="7"/>
  <c r="F395" i="7"/>
  <c r="F396" i="7"/>
  <c r="F397" i="7"/>
  <c r="F398" i="7"/>
  <c r="F399" i="7"/>
  <c r="F400" i="7"/>
  <c r="F401" i="7"/>
  <c r="F402" i="7"/>
  <c r="F403" i="7"/>
  <c r="F404" i="7"/>
  <c r="F405" i="7"/>
  <c r="F406" i="7"/>
  <c r="F407" i="7"/>
  <c r="F408" i="7"/>
  <c r="F409" i="7"/>
  <c r="F410" i="7"/>
  <c r="F411" i="7"/>
  <c r="F412" i="7"/>
  <c r="F413" i="7"/>
  <c r="F414" i="7"/>
  <c r="F415" i="7"/>
  <c r="F416" i="7"/>
  <c r="F417" i="7"/>
  <c r="F418" i="7"/>
  <c r="F419" i="7"/>
  <c r="F420" i="7"/>
  <c r="F421" i="7"/>
  <c r="F422" i="7"/>
  <c r="F423" i="7"/>
  <c r="F424" i="7"/>
  <c r="F425" i="7"/>
  <c r="F426" i="7"/>
  <c r="F427" i="7"/>
  <c r="F428" i="7"/>
  <c r="F429" i="7"/>
  <c r="F430" i="7"/>
  <c r="F431" i="7"/>
  <c r="F432" i="7"/>
  <c r="F433" i="7"/>
  <c r="F434" i="7"/>
  <c r="F435" i="7"/>
  <c r="F436" i="7"/>
  <c r="F437" i="7"/>
  <c r="F438" i="7"/>
  <c r="F439" i="7"/>
  <c r="F440" i="7"/>
  <c r="F441" i="7"/>
  <c r="F442" i="7"/>
  <c r="F443" i="7"/>
  <c r="F444" i="7"/>
  <c r="F445" i="7"/>
  <c r="F446" i="7"/>
  <c r="F447" i="7"/>
  <c r="F448" i="7"/>
  <c r="F449" i="7"/>
  <c r="F450" i="7"/>
  <c r="F451" i="7"/>
  <c r="F452" i="7"/>
  <c r="F453" i="7"/>
  <c r="F454" i="7"/>
  <c r="F455" i="7"/>
  <c r="F456" i="7"/>
  <c r="F457" i="7"/>
  <c r="F458" i="7"/>
  <c r="F459" i="7"/>
  <c r="F460" i="7"/>
  <c r="F461" i="7"/>
  <c r="F462" i="7"/>
  <c r="F463" i="7"/>
  <c r="F464" i="7"/>
  <c r="F465" i="7"/>
  <c r="F466" i="7"/>
  <c r="F467" i="7"/>
  <c r="F468" i="7"/>
  <c r="F469" i="7"/>
  <c r="F470" i="7"/>
  <c r="F471" i="7"/>
  <c r="F472" i="7"/>
  <c r="F473" i="7"/>
  <c r="F474" i="7"/>
  <c r="F475" i="7"/>
  <c r="F476" i="7"/>
  <c r="F477" i="7"/>
  <c r="F478" i="7"/>
  <c r="F479" i="7"/>
  <c r="F480" i="7"/>
  <c r="F481" i="7"/>
  <c r="F482" i="7"/>
  <c r="F483" i="7"/>
  <c r="F484" i="7"/>
  <c r="F485" i="7"/>
  <c r="F486" i="7"/>
  <c r="F487" i="7"/>
  <c r="F488" i="7"/>
  <c r="F489" i="7"/>
  <c r="F490" i="7"/>
  <c r="F491" i="7"/>
  <c r="F492" i="7"/>
  <c r="F493" i="7"/>
  <c r="F494" i="7"/>
  <c r="F495" i="7"/>
  <c r="F496" i="7"/>
  <c r="F497" i="7"/>
  <c r="F498" i="7"/>
  <c r="F499" i="7"/>
  <c r="F500" i="7"/>
  <c r="F501" i="7"/>
  <c r="F502" i="7"/>
  <c r="F503" i="7"/>
  <c r="F504" i="7"/>
  <c r="F505" i="7"/>
  <c r="F506" i="7"/>
  <c r="F507" i="7"/>
  <c r="F508" i="7"/>
  <c r="F509" i="7"/>
  <c r="F510" i="7"/>
  <c r="F511" i="7"/>
  <c r="F512" i="7"/>
  <c r="F513" i="7"/>
  <c r="F514" i="7"/>
  <c r="F515" i="7"/>
  <c r="F516" i="7"/>
  <c r="F517" i="7"/>
  <c r="F518" i="7"/>
  <c r="F519" i="7"/>
  <c r="F520" i="7"/>
  <c r="F521" i="7"/>
  <c r="F522" i="7"/>
  <c r="F523" i="7"/>
  <c r="F524" i="7"/>
  <c r="F525" i="7"/>
  <c r="F526" i="7"/>
  <c r="F527" i="7"/>
  <c r="F528" i="7"/>
  <c r="F529" i="7"/>
  <c r="F530" i="7"/>
  <c r="F531" i="7"/>
  <c r="F532" i="7"/>
  <c r="F533" i="7"/>
  <c r="F534" i="7"/>
  <c r="F535" i="7"/>
  <c r="F536" i="7"/>
  <c r="F537" i="7"/>
  <c r="F538" i="7"/>
  <c r="F539" i="7"/>
  <c r="F540" i="7"/>
  <c r="F541" i="7"/>
  <c r="F542" i="7"/>
  <c r="F543" i="7"/>
  <c r="F544" i="7"/>
  <c r="F545" i="7"/>
  <c r="F546" i="7"/>
  <c r="F547" i="7"/>
  <c r="F548" i="7"/>
  <c r="F549" i="7"/>
  <c r="F550" i="7"/>
  <c r="F551" i="7"/>
  <c r="F552" i="7"/>
  <c r="F553" i="7"/>
  <c r="F554" i="7"/>
  <c r="F555" i="7"/>
  <c r="F556" i="7"/>
  <c r="F557" i="7"/>
  <c r="F558" i="7"/>
  <c r="F559" i="7"/>
  <c r="F560" i="7"/>
  <c r="F561" i="7"/>
  <c r="F562" i="7"/>
  <c r="F563" i="7"/>
  <c r="F564" i="7"/>
  <c r="F565" i="7"/>
  <c r="F566" i="7"/>
  <c r="F567" i="7"/>
  <c r="F568" i="7"/>
  <c r="F569" i="7"/>
  <c r="F570" i="7"/>
  <c r="F571" i="7"/>
  <c r="F572" i="7"/>
  <c r="F573" i="7"/>
  <c r="F574" i="7"/>
  <c r="F575" i="7"/>
  <c r="F576" i="7"/>
  <c r="F577" i="7"/>
  <c r="F578" i="7"/>
  <c r="F579" i="7"/>
  <c r="F580" i="7"/>
  <c r="F581" i="7"/>
  <c r="F582" i="7"/>
  <c r="F583" i="7"/>
  <c r="F584" i="7"/>
  <c r="F585" i="7"/>
  <c r="F586" i="7"/>
  <c r="F587" i="7"/>
  <c r="F588" i="7"/>
  <c r="F589" i="7"/>
  <c r="F590" i="7"/>
  <c r="F591" i="7"/>
  <c r="F592" i="7"/>
  <c r="F593" i="7"/>
  <c r="F594" i="7"/>
  <c r="F595" i="7"/>
  <c r="F596" i="7"/>
  <c r="F597" i="7"/>
  <c r="F598" i="7"/>
  <c r="F599" i="7"/>
  <c r="F600" i="7"/>
  <c r="F601" i="7"/>
  <c r="F602" i="7"/>
  <c r="F603" i="7"/>
  <c r="F604" i="7"/>
  <c r="F605" i="7"/>
  <c r="F606" i="7"/>
  <c r="F607" i="7"/>
  <c r="F608" i="7"/>
  <c r="F609" i="7"/>
  <c r="F610" i="7"/>
  <c r="F611" i="7"/>
  <c r="F612" i="7"/>
  <c r="F613" i="7"/>
  <c r="F614" i="7"/>
  <c r="F615" i="7"/>
  <c r="F616" i="7"/>
  <c r="F617" i="7"/>
  <c r="F618" i="7"/>
  <c r="F619" i="7"/>
  <c r="F620" i="7"/>
  <c r="F621" i="7"/>
  <c r="F622" i="7"/>
  <c r="F623" i="7"/>
  <c r="F624" i="7"/>
  <c r="F625" i="7"/>
  <c r="F626" i="7"/>
  <c r="F627" i="7"/>
  <c r="F628" i="7"/>
  <c r="F629" i="7"/>
  <c r="F630" i="7"/>
  <c r="F631" i="7"/>
  <c r="F632" i="7"/>
  <c r="F633" i="7"/>
  <c r="F634" i="7"/>
  <c r="F635" i="7"/>
  <c r="F636" i="7"/>
  <c r="F637" i="7"/>
  <c r="F638" i="7"/>
  <c r="F639" i="7"/>
  <c r="F640" i="7"/>
  <c r="F641" i="7"/>
  <c r="F642" i="7"/>
  <c r="F643" i="7"/>
  <c r="F644" i="7"/>
  <c r="F645" i="7"/>
  <c r="F646" i="7"/>
  <c r="F647" i="7"/>
  <c r="F648" i="7"/>
  <c r="F649" i="7"/>
  <c r="F650" i="7"/>
  <c r="F651" i="7"/>
  <c r="F652" i="7"/>
  <c r="F653" i="7"/>
  <c r="F654" i="7"/>
  <c r="F655" i="7"/>
  <c r="F656" i="7"/>
  <c r="F657" i="7"/>
  <c r="F658" i="7"/>
  <c r="F659" i="7"/>
  <c r="F660" i="7"/>
  <c r="F661" i="7"/>
  <c r="F662" i="7"/>
  <c r="F663" i="7"/>
  <c r="F664" i="7"/>
  <c r="F665" i="7"/>
  <c r="F666" i="7"/>
  <c r="F667" i="7"/>
  <c r="F668" i="7"/>
  <c r="F669" i="7"/>
  <c r="F670" i="7"/>
  <c r="I2" i="12"/>
  <c r="I3" i="12"/>
  <c r="I4" i="12"/>
  <c r="I5" i="12"/>
  <c r="I6" i="12"/>
  <c r="I7" i="12"/>
  <c r="I8" i="12"/>
  <c r="I9" i="12"/>
  <c r="I10" i="12"/>
  <c r="I11" i="12"/>
  <c r="I12" i="12"/>
  <c r="I13" i="12"/>
  <c r="I14" i="12"/>
  <c r="I15" i="12"/>
  <c r="I16" i="12"/>
  <c r="I17" i="12"/>
  <c r="I18" i="12"/>
  <c r="I19" i="12"/>
  <c r="I20" i="12"/>
  <c r="I21" i="12"/>
  <c r="I22" i="12"/>
  <c r="I23" i="12"/>
  <c r="I24" i="12"/>
  <c r="I25" i="12"/>
  <c r="I26" i="12"/>
  <c r="I27" i="12"/>
  <c r="I28" i="12"/>
  <c r="I29" i="12"/>
  <c r="I30" i="12"/>
  <c r="I31" i="12"/>
  <c r="I32" i="12"/>
  <c r="I33" i="12"/>
  <c r="I34" i="12"/>
  <c r="I35" i="12"/>
  <c r="I36" i="12"/>
  <c r="I37" i="12"/>
  <c r="I38" i="12"/>
  <c r="I39" i="12"/>
  <c r="I40" i="12"/>
  <c r="I41" i="12"/>
  <c r="I42" i="12"/>
  <c r="I43" i="12"/>
  <c r="I44" i="12"/>
  <c r="I45" i="12"/>
  <c r="I46" i="12"/>
  <c r="I47" i="12"/>
  <c r="I48" i="12"/>
  <c r="I49" i="12"/>
  <c r="I50" i="12"/>
  <c r="I51" i="12"/>
  <c r="I52" i="12"/>
  <c r="I53" i="12"/>
  <c r="I54" i="12"/>
  <c r="I55" i="12"/>
  <c r="I56" i="12"/>
  <c r="I57" i="12"/>
  <c r="I58" i="12"/>
  <c r="I59" i="12"/>
  <c r="I60" i="12"/>
  <c r="I61" i="12"/>
  <c r="I62" i="12"/>
  <c r="I63" i="12"/>
  <c r="I64" i="12"/>
  <c r="I65" i="12"/>
  <c r="I66" i="12"/>
  <c r="I67" i="12"/>
  <c r="I68" i="12"/>
  <c r="I69" i="12"/>
  <c r="I70" i="12"/>
  <c r="I71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133" i="12"/>
  <c r="I134" i="12"/>
  <c r="I135" i="12"/>
  <c r="I136" i="12"/>
  <c r="I137" i="12"/>
  <c r="I138" i="12"/>
  <c r="I139" i="12"/>
  <c r="I140" i="12"/>
  <c r="I141" i="12"/>
  <c r="I142" i="12"/>
  <c r="I143" i="12"/>
  <c r="I144" i="12"/>
  <c r="I145" i="12"/>
  <c r="I146" i="12"/>
  <c r="I147" i="12"/>
  <c r="I148" i="12"/>
  <c r="I149" i="12"/>
  <c r="I150" i="12"/>
  <c r="I151" i="12"/>
  <c r="I152" i="12"/>
  <c r="I153" i="12"/>
  <c r="I154" i="12"/>
  <c r="I155" i="12"/>
  <c r="I156" i="12"/>
  <c r="I157" i="12"/>
  <c r="I158" i="12"/>
  <c r="I159" i="12"/>
  <c r="I160" i="12"/>
  <c r="I161" i="12"/>
  <c r="I162" i="12"/>
  <c r="I163" i="12"/>
  <c r="I164" i="12"/>
  <c r="I165" i="12"/>
  <c r="I166" i="12"/>
  <c r="I167" i="12"/>
  <c r="I168" i="12"/>
  <c r="I169" i="12"/>
  <c r="I170" i="12"/>
  <c r="I171" i="12"/>
  <c r="I172" i="12"/>
  <c r="I173" i="12"/>
  <c r="I174" i="12"/>
  <c r="I175" i="12"/>
  <c r="I176" i="12"/>
  <c r="I177" i="12"/>
  <c r="I178" i="12"/>
  <c r="I179" i="12"/>
  <c r="I180" i="12"/>
  <c r="I181" i="12"/>
  <c r="I182" i="12"/>
  <c r="I183" i="12"/>
  <c r="I184" i="12"/>
  <c r="I185" i="12"/>
  <c r="I186" i="12"/>
  <c r="I187" i="12"/>
  <c r="I188" i="12"/>
  <c r="I189" i="12"/>
  <c r="I190" i="12"/>
  <c r="I191" i="12"/>
  <c r="I192" i="12"/>
  <c r="I193" i="12"/>
  <c r="I194" i="12"/>
  <c r="I195" i="12"/>
  <c r="I196" i="12"/>
  <c r="I197" i="12"/>
  <c r="I198" i="12"/>
  <c r="I199" i="12"/>
  <c r="I200" i="12"/>
  <c r="I201" i="12"/>
  <c r="I202" i="12"/>
  <c r="I203" i="12"/>
  <c r="I204" i="12"/>
  <c r="I205" i="12"/>
  <c r="I206" i="12"/>
  <c r="I207" i="12"/>
  <c r="I208" i="12"/>
  <c r="I209" i="12"/>
  <c r="I210" i="12"/>
  <c r="I211" i="12"/>
  <c r="I212" i="12"/>
  <c r="I213" i="12"/>
  <c r="I214" i="12"/>
  <c r="I215" i="12"/>
  <c r="I216" i="12"/>
  <c r="I217" i="12"/>
  <c r="I218" i="12"/>
  <c r="I219" i="12"/>
  <c r="I220" i="12"/>
  <c r="I221" i="12"/>
  <c r="I222" i="12"/>
  <c r="I223" i="12"/>
  <c r="I224" i="12"/>
  <c r="I225" i="12"/>
  <c r="I226" i="12"/>
  <c r="I227" i="12"/>
  <c r="I228" i="12"/>
  <c r="I229" i="12"/>
  <c r="I230" i="12"/>
  <c r="I231" i="12"/>
  <c r="I232" i="12"/>
  <c r="I233" i="12"/>
  <c r="I234" i="12"/>
  <c r="I235" i="12"/>
  <c r="I236" i="12"/>
  <c r="I237" i="12"/>
  <c r="I238" i="12"/>
  <c r="I239" i="12"/>
  <c r="I240" i="12"/>
  <c r="I241" i="12"/>
  <c r="I242" i="12"/>
  <c r="I243" i="12"/>
  <c r="I244" i="12"/>
  <c r="I245" i="12"/>
  <c r="I246" i="12"/>
  <c r="I247" i="12"/>
  <c r="I248" i="12"/>
  <c r="I249" i="12"/>
  <c r="I250" i="12"/>
  <c r="I251" i="12"/>
  <c r="I252" i="12"/>
  <c r="I253" i="12"/>
  <c r="I254" i="12"/>
  <c r="I255" i="12"/>
  <c r="I256" i="12"/>
  <c r="I257" i="12"/>
  <c r="I258" i="12"/>
  <c r="I259" i="12"/>
  <c r="I260" i="12"/>
  <c r="I261" i="12"/>
  <c r="I262" i="12"/>
  <c r="I263" i="12"/>
  <c r="I264" i="12"/>
  <c r="I265" i="12"/>
  <c r="I266" i="12"/>
  <c r="I267" i="12"/>
  <c r="I268" i="12"/>
  <c r="I269" i="12"/>
  <c r="I270" i="12"/>
  <c r="I271" i="12"/>
  <c r="I272" i="12"/>
  <c r="I273" i="12"/>
  <c r="I274" i="12"/>
  <c r="I275" i="12"/>
  <c r="I276" i="12"/>
  <c r="I277" i="12"/>
  <c r="I278" i="12"/>
  <c r="I279" i="12"/>
  <c r="I280" i="12"/>
  <c r="I281" i="12"/>
  <c r="I282" i="12"/>
  <c r="I283" i="12"/>
  <c r="I284" i="12"/>
  <c r="I285" i="12"/>
  <c r="I286" i="12"/>
  <c r="I287" i="12"/>
  <c r="I288" i="12"/>
  <c r="I289" i="12"/>
  <c r="I290" i="12"/>
  <c r="I291" i="12"/>
  <c r="I292" i="12"/>
  <c r="I293" i="12"/>
  <c r="I294" i="12"/>
  <c r="I295" i="12"/>
  <c r="I296" i="12"/>
  <c r="I297" i="12"/>
  <c r="I298" i="12"/>
  <c r="I299" i="12"/>
  <c r="I300" i="12"/>
  <c r="I301" i="12"/>
  <c r="I302" i="12"/>
  <c r="I303" i="12"/>
  <c r="I304" i="12"/>
  <c r="I305" i="12"/>
  <c r="I306" i="12"/>
  <c r="I307" i="12"/>
  <c r="I308" i="12"/>
  <c r="I309" i="12"/>
  <c r="I310" i="12"/>
  <c r="I311" i="12"/>
  <c r="I312" i="12"/>
  <c r="I313" i="12"/>
  <c r="I314" i="12"/>
  <c r="I315" i="12"/>
  <c r="I316" i="12"/>
  <c r="I317" i="12"/>
  <c r="I318" i="12"/>
  <c r="I319" i="12"/>
  <c r="I320" i="12"/>
  <c r="I321" i="12"/>
  <c r="I322" i="12"/>
  <c r="I323" i="12"/>
  <c r="I324" i="12"/>
  <c r="I325" i="12"/>
  <c r="I326" i="12"/>
  <c r="I327" i="12"/>
  <c r="I328" i="12"/>
  <c r="I329" i="12"/>
  <c r="I330" i="12"/>
  <c r="I331" i="12"/>
  <c r="I332" i="12"/>
  <c r="I333" i="12"/>
  <c r="I334" i="12"/>
  <c r="I335" i="12"/>
  <c r="I336" i="12"/>
  <c r="I337" i="12"/>
  <c r="I338" i="12"/>
  <c r="I339" i="12"/>
  <c r="I340" i="12"/>
  <c r="I341" i="12"/>
  <c r="I342" i="12"/>
  <c r="I343" i="12"/>
  <c r="I344" i="12"/>
  <c r="I345" i="12"/>
  <c r="I346" i="12"/>
  <c r="I347" i="12"/>
  <c r="I348" i="12"/>
  <c r="I349" i="12"/>
  <c r="I350" i="12"/>
  <c r="I351" i="12"/>
  <c r="I352" i="12"/>
  <c r="I353" i="12"/>
  <c r="I354" i="12"/>
  <c r="I355" i="12"/>
  <c r="I356" i="12"/>
  <c r="I357" i="12"/>
  <c r="I358" i="12"/>
  <c r="I359" i="12"/>
  <c r="I360" i="12"/>
  <c r="I361" i="12"/>
  <c r="I362" i="12"/>
  <c r="I363" i="12"/>
  <c r="I364" i="12"/>
  <c r="I365" i="12"/>
  <c r="I366" i="12"/>
  <c r="I367" i="12"/>
  <c r="I368" i="12"/>
  <c r="I369" i="12"/>
  <c r="I370" i="12"/>
  <c r="I371" i="12"/>
  <c r="I372" i="12"/>
  <c r="I373" i="12"/>
  <c r="I374" i="12"/>
  <c r="I375" i="12"/>
  <c r="I376" i="12"/>
  <c r="I377" i="12"/>
  <c r="I378" i="12"/>
  <c r="I379" i="12"/>
  <c r="I380" i="12"/>
  <c r="I381" i="12"/>
  <c r="I382" i="12"/>
  <c r="I383" i="12"/>
  <c r="I384" i="12"/>
  <c r="I385" i="12"/>
  <c r="I386" i="12"/>
  <c r="I387" i="12"/>
  <c r="I388" i="12"/>
  <c r="I389" i="12"/>
  <c r="I390" i="12"/>
  <c r="I391" i="12"/>
  <c r="I392" i="12"/>
  <c r="I393" i="12"/>
  <c r="I394" i="12"/>
  <c r="I395" i="12"/>
  <c r="I396" i="12"/>
  <c r="I397" i="12"/>
  <c r="I398" i="12"/>
  <c r="I399" i="12"/>
  <c r="I400" i="12"/>
  <c r="I401" i="12"/>
  <c r="I402" i="12"/>
  <c r="I403" i="12"/>
  <c r="I404" i="12"/>
  <c r="I405" i="12"/>
  <c r="I406" i="12"/>
  <c r="I407" i="12"/>
  <c r="I408" i="12"/>
  <c r="I409" i="12"/>
  <c r="I410" i="12"/>
  <c r="I411" i="12"/>
  <c r="I412" i="12"/>
  <c r="I413" i="12"/>
  <c r="I414" i="12"/>
  <c r="I415" i="12"/>
  <c r="I416" i="12"/>
  <c r="I417" i="12"/>
  <c r="I418" i="12"/>
  <c r="I419" i="12"/>
  <c r="I420" i="12"/>
  <c r="I421" i="12"/>
  <c r="I422" i="12"/>
  <c r="I423" i="12"/>
  <c r="I424" i="12"/>
  <c r="I425" i="12"/>
  <c r="I426" i="12"/>
  <c r="I427" i="12"/>
  <c r="I428" i="12"/>
  <c r="I429" i="12"/>
  <c r="I430" i="12"/>
  <c r="I431" i="12"/>
  <c r="I432" i="12"/>
  <c r="I433" i="12"/>
  <c r="I434" i="12"/>
  <c r="I435" i="12"/>
  <c r="I436" i="12"/>
  <c r="I437" i="12"/>
  <c r="I438" i="12"/>
  <c r="I439" i="12"/>
  <c r="I440" i="12"/>
  <c r="I441" i="12"/>
  <c r="I442" i="12"/>
  <c r="I443" i="12"/>
  <c r="I444" i="12"/>
  <c r="I445" i="12"/>
  <c r="I446" i="12"/>
  <c r="I447" i="12"/>
  <c r="I448" i="12"/>
  <c r="I449" i="12"/>
  <c r="I450" i="12"/>
  <c r="I451" i="12"/>
  <c r="I452" i="12"/>
  <c r="I453" i="12"/>
  <c r="I454" i="12"/>
  <c r="I455" i="12"/>
  <c r="I456" i="12"/>
  <c r="I457" i="12"/>
  <c r="I458" i="12"/>
  <c r="I459" i="12"/>
  <c r="I460" i="12"/>
  <c r="I461" i="12"/>
  <c r="I462" i="12"/>
  <c r="I463" i="12"/>
  <c r="I464" i="12"/>
  <c r="I465" i="12"/>
  <c r="I466" i="12"/>
  <c r="I467" i="12"/>
  <c r="I468" i="12"/>
  <c r="I469" i="12"/>
  <c r="I470" i="12"/>
  <c r="I471" i="12"/>
  <c r="I472" i="12"/>
  <c r="I473" i="12"/>
  <c r="I474" i="12"/>
  <c r="I475" i="12"/>
  <c r="I476" i="12"/>
  <c r="I477" i="12"/>
  <c r="I478" i="12"/>
  <c r="I479" i="12"/>
  <c r="I480" i="12"/>
  <c r="I481" i="12"/>
  <c r="I482" i="12"/>
  <c r="I483" i="12"/>
  <c r="I484" i="12"/>
  <c r="I485" i="12"/>
  <c r="I486" i="12"/>
  <c r="I487" i="12"/>
  <c r="I488" i="12"/>
  <c r="I489" i="12"/>
  <c r="I490" i="12"/>
  <c r="I491" i="12"/>
  <c r="I492" i="12"/>
  <c r="I493" i="12"/>
  <c r="I494" i="12"/>
  <c r="I495" i="12"/>
  <c r="I496" i="12"/>
  <c r="I497" i="12"/>
  <c r="I498" i="12"/>
  <c r="I499" i="12"/>
  <c r="I500" i="12"/>
  <c r="I501" i="12"/>
  <c r="I502" i="12"/>
  <c r="I503" i="12"/>
  <c r="I504" i="12"/>
  <c r="I505" i="12"/>
  <c r="I506" i="12"/>
  <c r="I507" i="12"/>
  <c r="I508" i="12"/>
  <c r="I509" i="12"/>
  <c r="I510" i="12"/>
  <c r="I511" i="12"/>
  <c r="I512" i="12"/>
  <c r="I513" i="12"/>
  <c r="I514" i="12"/>
  <c r="I515" i="12"/>
  <c r="I516" i="12"/>
  <c r="I517" i="12"/>
  <c r="I518" i="12"/>
  <c r="I519" i="12"/>
  <c r="I520" i="12"/>
  <c r="I521" i="12"/>
  <c r="I522" i="12"/>
  <c r="I523" i="12"/>
  <c r="I524" i="12"/>
  <c r="I525" i="12"/>
  <c r="I526" i="12"/>
  <c r="I527" i="12"/>
  <c r="I528" i="12"/>
  <c r="I529" i="12"/>
  <c r="I530" i="12"/>
  <c r="I531" i="12"/>
  <c r="I532" i="12"/>
  <c r="I533" i="12"/>
  <c r="I534" i="12"/>
  <c r="I535" i="12"/>
  <c r="I536" i="12"/>
  <c r="I537" i="12"/>
  <c r="I538" i="12"/>
  <c r="I539" i="12"/>
  <c r="I540" i="12"/>
  <c r="I541" i="12"/>
  <c r="I542" i="12"/>
  <c r="I543" i="12"/>
  <c r="I544" i="12"/>
  <c r="I545" i="12"/>
  <c r="I546" i="12"/>
  <c r="I547" i="12"/>
  <c r="I548" i="12"/>
  <c r="I549" i="12"/>
  <c r="I550" i="12"/>
  <c r="I551" i="12"/>
  <c r="I552" i="12"/>
  <c r="I553" i="12"/>
  <c r="I554" i="12"/>
  <c r="I555" i="12"/>
  <c r="I556" i="12"/>
  <c r="I557" i="12"/>
  <c r="I558" i="12"/>
  <c r="I559" i="12"/>
  <c r="I560" i="12"/>
  <c r="I561" i="12"/>
  <c r="I562" i="12"/>
  <c r="I563" i="12"/>
  <c r="I564" i="12"/>
  <c r="I565" i="12"/>
  <c r="I566" i="12"/>
  <c r="I567" i="12"/>
  <c r="I568" i="12"/>
  <c r="I569" i="12"/>
  <c r="I570" i="12"/>
  <c r="I571" i="12"/>
  <c r="I572" i="12"/>
  <c r="I573" i="12"/>
  <c r="I574" i="12"/>
  <c r="I575" i="12"/>
  <c r="I576" i="12"/>
  <c r="I577" i="12"/>
  <c r="I578" i="12"/>
  <c r="I579" i="12"/>
  <c r="I580" i="12"/>
  <c r="I581" i="12"/>
  <c r="I582" i="12"/>
  <c r="I583" i="12"/>
  <c r="I584" i="12"/>
  <c r="I585" i="12"/>
  <c r="I586" i="12"/>
  <c r="I587" i="12"/>
  <c r="I588" i="12"/>
  <c r="I589" i="12"/>
  <c r="I590" i="12"/>
  <c r="I591" i="12"/>
  <c r="I592" i="12"/>
  <c r="I593" i="12"/>
  <c r="I594" i="12"/>
  <c r="I595" i="12"/>
  <c r="I596" i="12"/>
  <c r="I597" i="12"/>
  <c r="I598" i="12"/>
  <c r="I599" i="12"/>
  <c r="I600" i="12"/>
  <c r="I601" i="12"/>
  <c r="I602" i="12"/>
  <c r="I603" i="12"/>
  <c r="I604" i="12"/>
  <c r="I605" i="12"/>
  <c r="I606" i="12"/>
  <c r="I607" i="12"/>
  <c r="I608" i="12"/>
  <c r="I609" i="12"/>
  <c r="I610" i="12"/>
  <c r="I611" i="12"/>
  <c r="I612" i="12"/>
  <c r="I613" i="12"/>
  <c r="I614" i="12"/>
  <c r="I615" i="12"/>
  <c r="I616" i="12"/>
  <c r="I617" i="12"/>
  <c r="I618" i="12"/>
  <c r="I619" i="12"/>
  <c r="I620" i="12"/>
  <c r="I621" i="12"/>
  <c r="I622" i="12"/>
  <c r="I623" i="12"/>
  <c r="I624" i="12"/>
  <c r="I625" i="12"/>
  <c r="I626" i="12"/>
  <c r="I627" i="12"/>
  <c r="I628" i="12"/>
  <c r="I629" i="12"/>
  <c r="I630" i="12"/>
  <c r="I631" i="12"/>
  <c r="I632" i="12"/>
  <c r="I633" i="12"/>
  <c r="I634" i="12"/>
  <c r="I635" i="12"/>
  <c r="I636" i="12"/>
  <c r="I637" i="12"/>
  <c r="I638" i="12"/>
  <c r="I639" i="12"/>
  <c r="I640" i="12"/>
  <c r="I641" i="12"/>
  <c r="I642" i="12"/>
  <c r="I643" i="12"/>
  <c r="I644" i="12"/>
  <c r="I645" i="12"/>
  <c r="I646" i="12"/>
  <c r="I647" i="12"/>
  <c r="I648" i="12"/>
  <c r="I649" i="12"/>
  <c r="I650" i="12"/>
  <c r="I651" i="12"/>
  <c r="I652" i="12"/>
  <c r="I653" i="12"/>
  <c r="I654" i="12"/>
  <c r="I655" i="12"/>
  <c r="I656" i="12"/>
  <c r="I657" i="12"/>
  <c r="I658" i="12"/>
  <c r="I659" i="12"/>
  <c r="I660" i="12"/>
  <c r="I661" i="12"/>
  <c r="I662" i="12"/>
  <c r="I663" i="12"/>
  <c r="I664" i="12"/>
  <c r="I665" i="12"/>
  <c r="I666" i="12"/>
  <c r="I667" i="12"/>
  <c r="I668" i="12"/>
  <c r="I669" i="12"/>
  <c r="I670" i="12"/>
  <c r="I675" i="12"/>
  <c r="I676" i="12"/>
  <c r="I677" i="12"/>
  <c r="I678" i="12"/>
  <c r="I679" i="12"/>
  <c r="I680" i="12"/>
  <c r="I681" i="12"/>
  <c r="I682" i="12"/>
  <c r="I683" i="12"/>
  <c r="I684" i="12"/>
  <c r="I685" i="12"/>
  <c r="I686" i="12"/>
  <c r="I687" i="12"/>
  <c r="I688" i="12"/>
  <c r="I689" i="12"/>
  <c r="I690" i="12"/>
  <c r="I691" i="12"/>
  <c r="I692" i="12"/>
  <c r="I693" i="12"/>
  <c r="I694" i="12"/>
  <c r="I695" i="12"/>
  <c r="I696" i="12"/>
  <c r="I697" i="12"/>
  <c r="I698" i="12"/>
  <c r="I699" i="12"/>
  <c r="I700" i="12"/>
  <c r="I701" i="12"/>
  <c r="I702" i="12"/>
  <c r="I703" i="12"/>
  <c r="I704" i="12"/>
  <c r="I705" i="12"/>
  <c r="I706" i="12"/>
  <c r="I707" i="12"/>
  <c r="I708" i="12"/>
  <c r="I709" i="12"/>
  <c r="I710" i="12"/>
  <c r="I711" i="12"/>
  <c r="I712" i="12"/>
  <c r="I713" i="12"/>
  <c r="I714" i="12"/>
  <c r="I715" i="12"/>
  <c r="I716" i="12"/>
  <c r="I717" i="12"/>
  <c r="I718" i="12"/>
  <c r="I719" i="12"/>
  <c r="I720" i="12"/>
  <c r="I721" i="12"/>
  <c r="I722" i="12"/>
  <c r="I723" i="12"/>
  <c r="I724" i="12"/>
  <c r="I725" i="12"/>
  <c r="I726" i="12"/>
  <c r="I727" i="12"/>
  <c r="I728" i="12"/>
  <c r="I729" i="12"/>
  <c r="I730" i="12"/>
  <c r="I731" i="12"/>
  <c r="I732" i="12"/>
  <c r="I733" i="12"/>
  <c r="I734" i="12"/>
  <c r="I735" i="12"/>
  <c r="I736" i="12"/>
  <c r="I737" i="12"/>
  <c r="I738" i="12"/>
  <c r="I739" i="12"/>
  <c r="I740" i="12"/>
  <c r="I741" i="12"/>
  <c r="I742" i="12"/>
  <c r="I743" i="12"/>
  <c r="I744" i="12"/>
  <c r="I745" i="12"/>
  <c r="I746" i="12"/>
  <c r="I747" i="12"/>
  <c r="I748" i="12"/>
  <c r="I749" i="12"/>
  <c r="I750" i="12"/>
  <c r="I751" i="12"/>
  <c r="I752" i="12"/>
  <c r="I753" i="12"/>
  <c r="I754" i="12"/>
  <c r="I755" i="12"/>
  <c r="I756" i="12"/>
  <c r="I757" i="12"/>
  <c r="I758" i="12"/>
  <c r="I759" i="12"/>
  <c r="I760" i="12"/>
  <c r="I761" i="12"/>
  <c r="I762" i="12"/>
  <c r="I763" i="12"/>
  <c r="I764" i="12"/>
  <c r="I765" i="12"/>
  <c r="I766" i="12"/>
  <c r="I767" i="12"/>
  <c r="I768" i="12"/>
  <c r="I769" i="12"/>
  <c r="I770" i="12"/>
  <c r="I771" i="12"/>
  <c r="I772" i="12"/>
  <c r="I773" i="12"/>
  <c r="I774" i="12"/>
  <c r="I775" i="12"/>
  <c r="I776" i="12"/>
  <c r="I777" i="12"/>
  <c r="I778" i="12"/>
  <c r="I779" i="12"/>
  <c r="I780" i="12"/>
  <c r="I781" i="12"/>
  <c r="I782" i="12"/>
  <c r="I783" i="12"/>
  <c r="I784" i="12"/>
  <c r="I785" i="12"/>
  <c r="I786" i="12"/>
  <c r="I787" i="12"/>
  <c r="I788" i="12"/>
  <c r="I789" i="12"/>
  <c r="I790" i="12"/>
  <c r="I791" i="12"/>
  <c r="I792" i="12"/>
  <c r="I793" i="12"/>
  <c r="I794" i="12"/>
  <c r="I795" i="12"/>
  <c r="I796" i="12"/>
  <c r="I797" i="12"/>
  <c r="I798" i="12"/>
  <c r="I799" i="12"/>
  <c r="I800" i="12"/>
  <c r="I801" i="12"/>
  <c r="I802" i="12"/>
  <c r="I803" i="12"/>
  <c r="I804" i="12"/>
  <c r="I805" i="12"/>
  <c r="I806" i="12"/>
  <c r="I807" i="12"/>
  <c r="I808" i="12"/>
  <c r="I809" i="12"/>
  <c r="I810" i="12"/>
  <c r="I811" i="12"/>
  <c r="I812" i="12"/>
  <c r="I813" i="12"/>
  <c r="I814" i="12"/>
  <c r="I815" i="12"/>
  <c r="I816" i="12"/>
  <c r="I817" i="12"/>
  <c r="I818" i="12"/>
  <c r="I819" i="12"/>
  <c r="I820" i="12"/>
  <c r="I821" i="12"/>
  <c r="I822" i="12"/>
  <c r="I823" i="12"/>
  <c r="I824" i="12"/>
  <c r="I825" i="12"/>
  <c r="I826" i="12"/>
  <c r="I827" i="12"/>
  <c r="I828" i="12"/>
  <c r="I829" i="12"/>
  <c r="I830" i="12"/>
  <c r="I831" i="12"/>
  <c r="I832" i="12"/>
  <c r="I833" i="12"/>
  <c r="I834" i="12"/>
  <c r="I835" i="12"/>
  <c r="I836" i="12"/>
  <c r="I837" i="12"/>
  <c r="I838" i="12"/>
  <c r="I839" i="12"/>
  <c r="I840" i="12"/>
  <c r="I841" i="12"/>
  <c r="I842" i="12"/>
  <c r="I843" i="12"/>
  <c r="I844" i="12"/>
  <c r="I845" i="12"/>
  <c r="I846" i="12"/>
  <c r="I847" i="12"/>
  <c r="I848" i="12"/>
  <c r="I849" i="12"/>
  <c r="I850" i="12"/>
  <c r="I851" i="12"/>
  <c r="I852" i="12"/>
  <c r="I853" i="12"/>
  <c r="I854" i="12"/>
  <c r="I855" i="12"/>
  <c r="I856" i="12"/>
  <c r="I857" i="12"/>
  <c r="I858" i="12"/>
  <c r="I859" i="12"/>
  <c r="I860" i="12"/>
  <c r="I861" i="12"/>
  <c r="I862" i="12"/>
  <c r="I863" i="12"/>
  <c r="I864" i="12"/>
  <c r="I865" i="12"/>
  <c r="I866" i="12"/>
  <c r="I867" i="12"/>
  <c r="I868" i="12"/>
  <c r="I869" i="12"/>
  <c r="I870" i="12"/>
  <c r="I871" i="12"/>
  <c r="I872" i="12"/>
  <c r="I873" i="12"/>
  <c r="I874" i="12"/>
  <c r="I875" i="12"/>
  <c r="I876" i="12"/>
  <c r="I877" i="12"/>
  <c r="I878" i="12"/>
  <c r="I879" i="12"/>
  <c r="I880" i="12"/>
  <c r="I881" i="12"/>
  <c r="I882" i="12"/>
  <c r="I883" i="12"/>
  <c r="I884" i="12"/>
  <c r="I885" i="12"/>
  <c r="I886" i="12"/>
  <c r="I887" i="12"/>
  <c r="I888" i="12"/>
  <c r="I889" i="12"/>
  <c r="I890" i="12"/>
  <c r="I891" i="12"/>
  <c r="I892" i="12"/>
  <c r="I893" i="12"/>
  <c r="I894" i="12"/>
  <c r="I895" i="12"/>
  <c r="I896" i="12"/>
  <c r="I897" i="12"/>
  <c r="I898" i="12"/>
  <c r="I899" i="12"/>
  <c r="I900" i="12"/>
  <c r="I901" i="12"/>
  <c r="I902" i="12"/>
  <c r="I903" i="12"/>
  <c r="I904" i="12"/>
  <c r="I905" i="12"/>
  <c r="I906" i="12"/>
  <c r="I907" i="12"/>
  <c r="I908" i="12"/>
  <c r="I909" i="12"/>
  <c r="I910" i="12"/>
  <c r="I911" i="12"/>
  <c r="I912" i="12"/>
  <c r="I913" i="12"/>
  <c r="I914" i="12"/>
  <c r="I915" i="12"/>
  <c r="I916" i="12"/>
  <c r="I917" i="12"/>
  <c r="I918" i="12"/>
  <c r="I919" i="12"/>
  <c r="I920" i="12"/>
  <c r="I921" i="12"/>
  <c r="I922" i="12"/>
  <c r="I923" i="12"/>
  <c r="I924" i="12"/>
  <c r="I925" i="12"/>
  <c r="I926" i="12"/>
  <c r="I927" i="12"/>
  <c r="I928" i="12"/>
  <c r="I929" i="12"/>
  <c r="I930" i="12"/>
  <c r="I931" i="12"/>
  <c r="I932" i="12"/>
  <c r="I933" i="12"/>
  <c r="I934" i="12"/>
  <c r="I935" i="12"/>
  <c r="I936" i="12"/>
  <c r="I937" i="12"/>
  <c r="I938" i="12"/>
  <c r="I939" i="12"/>
  <c r="I940" i="12"/>
  <c r="I941" i="12"/>
  <c r="I942" i="12"/>
  <c r="I943" i="12"/>
  <c r="I944" i="12"/>
  <c r="I945" i="12"/>
  <c r="I946" i="12"/>
  <c r="I947" i="12"/>
  <c r="I948" i="12"/>
  <c r="I949" i="12"/>
  <c r="I950" i="12"/>
  <c r="I951" i="12"/>
  <c r="I952" i="12"/>
  <c r="I953" i="12"/>
  <c r="I954" i="12"/>
  <c r="I955" i="12"/>
  <c r="I956" i="12"/>
  <c r="I957" i="12"/>
  <c r="I958" i="12"/>
  <c r="I959" i="12"/>
  <c r="I960" i="12"/>
  <c r="I961" i="12"/>
  <c r="I962" i="12"/>
  <c r="I963" i="12"/>
  <c r="I964" i="12"/>
  <c r="I965" i="12"/>
  <c r="I966" i="12"/>
  <c r="I967" i="12"/>
  <c r="I968" i="12"/>
  <c r="I969" i="12"/>
  <c r="I970" i="12"/>
  <c r="I971" i="12"/>
  <c r="I972" i="12"/>
  <c r="I973" i="12"/>
  <c r="I974" i="12"/>
  <c r="I975" i="12"/>
  <c r="I976" i="12"/>
  <c r="I977" i="12"/>
  <c r="I978" i="12"/>
  <c r="I979" i="12"/>
  <c r="I980" i="12"/>
  <c r="I981" i="12"/>
  <c r="I982" i="12"/>
  <c r="I983" i="12"/>
  <c r="I984" i="12"/>
  <c r="I985" i="12"/>
  <c r="I986" i="12"/>
  <c r="I987" i="12"/>
  <c r="I988" i="12"/>
  <c r="I989" i="12"/>
  <c r="I990" i="12"/>
  <c r="I991" i="12"/>
  <c r="I992" i="12"/>
  <c r="I993" i="12"/>
  <c r="I994" i="12"/>
  <c r="I995" i="12"/>
  <c r="I996" i="12"/>
  <c r="I997" i="12"/>
  <c r="I998" i="12"/>
  <c r="I999" i="12"/>
  <c r="I1000" i="12"/>
  <c r="I1001" i="12"/>
  <c r="I1002" i="12"/>
  <c r="I1003" i="12"/>
  <c r="I1004" i="12"/>
  <c r="I1005" i="12"/>
  <c r="I1006" i="12"/>
  <c r="I1007" i="12"/>
  <c r="I1008" i="12"/>
  <c r="I1009" i="12"/>
  <c r="I1010" i="12"/>
  <c r="I1011" i="12"/>
  <c r="I1012" i="12"/>
  <c r="I1013" i="12"/>
  <c r="I1014" i="12"/>
  <c r="I1015" i="12"/>
  <c r="I1016" i="12"/>
  <c r="I1017" i="12"/>
  <c r="I1018" i="12"/>
  <c r="I1019" i="12"/>
  <c r="I1020" i="12"/>
  <c r="I1021" i="12"/>
  <c r="I1022" i="12"/>
  <c r="I1023" i="12"/>
  <c r="I1024" i="12"/>
  <c r="I1025" i="12"/>
  <c r="I1026" i="12"/>
  <c r="I1027" i="12"/>
  <c r="I1028" i="12"/>
  <c r="I1029" i="12"/>
  <c r="I1030" i="12"/>
  <c r="I1031" i="12"/>
  <c r="I1032" i="12"/>
  <c r="I1033" i="12"/>
  <c r="I1034" i="12"/>
  <c r="I1035" i="12"/>
  <c r="I1036" i="12"/>
  <c r="I1037" i="12"/>
  <c r="I1038" i="12"/>
  <c r="I1039" i="12"/>
  <c r="I1040" i="12"/>
  <c r="I1041" i="12"/>
  <c r="I1042" i="12"/>
  <c r="I1043" i="12"/>
  <c r="I1" i="12"/>
  <c r="H2" i="12"/>
  <c r="H3" i="12"/>
  <c r="H4" i="12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43" i="12"/>
  <c r="H44" i="12"/>
  <c r="H45" i="12"/>
  <c r="H46" i="12"/>
  <c r="H47" i="12"/>
  <c r="H48" i="12"/>
  <c r="H49" i="12"/>
  <c r="H50" i="12"/>
  <c r="H51" i="12"/>
  <c r="H52" i="12"/>
  <c r="H53" i="12"/>
  <c r="H54" i="12"/>
  <c r="H55" i="12"/>
  <c r="H56" i="12"/>
  <c r="H57" i="12"/>
  <c r="H58" i="12"/>
  <c r="H59" i="12"/>
  <c r="H60" i="12"/>
  <c r="H61" i="12"/>
  <c r="H62" i="12"/>
  <c r="H63" i="12"/>
  <c r="H64" i="12"/>
  <c r="H65" i="12"/>
  <c r="H66" i="12"/>
  <c r="H67" i="12"/>
  <c r="H68" i="12"/>
  <c r="H69" i="12"/>
  <c r="H70" i="12"/>
  <c r="H71" i="12"/>
  <c r="H72" i="12"/>
  <c r="H73" i="12"/>
  <c r="H74" i="12"/>
  <c r="H75" i="12"/>
  <c r="H76" i="12"/>
  <c r="H77" i="12"/>
  <c r="H78" i="12"/>
  <c r="H79" i="12"/>
  <c r="H80" i="12"/>
  <c r="H81" i="12"/>
  <c r="H82" i="12"/>
  <c r="H83" i="12"/>
  <c r="H84" i="12"/>
  <c r="H85" i="12"/>
  <c r="H86" i="12"/>
  <c r="H87" i="12"/>
  <c r="H88" i="12"/>
  <c r="H89" i="12"/>
  <c r="H90" i="12"/>
  <c r="H91" i="12"/>
  <c r="H92" i="12"/>
  <c r="H93" i="12"/>
  <c r="H94" i="12"/>
  <c r="H95" i="12"/>
  <c r="H96" i="12"/>
  <c r="H97" i="12"/>
  <c r="H98" i="12"/>
  <c r="H99" i="12"/>
  <c r="H100" i="12"/>
  <c r="H101" i="12"/>
  <c r="H102" i="12"/>
  <c r="H103" i="12"/>
  <c r="H104" i="12"/>
  <c r="H105" i="12"/>
  <c r="H106" i="12"/>
  <c r="H107" i="12"/>
  <c r="H108" i="12"/>
  <c r="H109" i="12"/>
  <c r="H110" i="12"/>
  <c r="H111" i="12"/>
  <c r="H112" i="12"/>
  <c r="H113" i="12"/>
  <c r="H114" i="12"/>
  <c r="H115" i="12"/>
  <c r="H116" i="12"/>
  <c r="H117" i="12"/>
  <c r="H118" i="12"/>
  <c r="H119" i="12"/>
  <c r="H120" i="12"/>
  <c r="H121" i="12"/>
  <c r="H122" i="12"/>
  <c r="H123" i="12"/>
  <c r="H124" i="12"/>
  <c r="H125" i="12"/>
  <c r="H126" i="12"/>
  <c r="H127" i="12"/>
  <c r="H128" i="12"/>
  <c r="H129" i="12"/>
  <c r="H130" i="12"/>
  <c r="H131" i="12"/>
  <c r="H132" i="12"/>
  <c r="H133" i="12"/>
  <c r="H134" i="12"/>
  <c r="H135" i="12"/>
  <c r="H136" i="12"/>
  <c r="H137" i="12"/>
  <c r="H138" i="12"/>
  <c r="H139" i="12"/>
  <c r="H140" i="12"/>
  <c r="H141" i="12"/>
  <c r="H142" i="12"/>
  <c r="H143" i="12"/>
  <c r="H144" i="12"/>
  <c r="H145" i="12"/>
  <c r="H146" i="12"/>
  <c r="H147" i="12"/>
  <c r="H148" i="12"/>
  <c r="H149" i="12"/>
  <c r="H150" i="12"/>
  <c r="H151" i="12"/>
  <c r="H152" i="12"/>
  <c r="H153" i="12"/>
  <c r="H154" i="12"/>
  <c r="H155" i="12"/>
  <c r="H156" i="12"/>
  <c r="H157" i="12"/>
  <c r="H158" i="12"/>
  <c r="H159" i="12"/>
  <c r="H160" i="12"/>
  <c r="H161" i="12"/>
  <c r="H162" i="12"/>
  <c r="H163" i="12"/>
  <c r="H164" i="12"/>
  <c r="H165" i="12"/>
  <c r="H166" i="12"/>
  <c r="H167" i="12"/>
  <c r="H168" i="12"/>
  <c r="H169" i="12"/>
  <c r="H170" i="12"/>
  <c r="H171" i="12"/>
  <c r="H172" i="12"/>
  <c r="H173" i="12"/>
  <c r="H174" i="12"/>
  <c r="H175" i="12"/>
  <c r="H176" i="12"/>
  <c r="H177" i="12"/>
  <c r="H178" i="12"/>
  <c r="H179" i="12"/>
  <c r="H180" i="12"/>
  <c r="H181" i="12"/>
  <c r="H182" i="12"/>
  <c r="H183" i="12"/>
  <c r="H184" i="12"/>
  <c r="H185" i="12"/>
  <c r="H186" i="12"/>
  <c r="H187" i="12"/>
  <c r="H188" i="12"/>
  <c r="H189" i="12"/>
  <c r="H190" i="12"/>
  <c r="H191" i="12"/>
  <c r="H192" i="12"/>
  <c r="H193" i="12"/>
  <c r="H194" i="12"/>
  <c r="H195" i="12"/>
  <c r="H196" i="12"/>
  <c r="H197" i="12"/>
  <c r="H198" i="12"/>
  <c r="H199" i="12"/>
  <c r="H200" i="12"/>
  <c r="H201" i="12"/>
  <c r="H202" i="12"/>
  <c r="H203" i="12"/>
  <c r="H204" i="12"/>
  <c r="H205" i="12"/>
  <c r="H206" i="12"/>
  <c r="H207" i="12"/>
  <c r="H208" i="12"/>
  <c r="H209" i="12"/>
  <c r="H210" i="12"/>
  <c r="H211" i="12"/>
  <c r="H212" i="12"/>
  <c r="H213" i="12"/>
  <c r="H214" i="12"/>
  <c r="H215" i="12"/>
  <c r="H216" i="12"/>
  <c r="H217" i="12"/>
  <c r="H218" i="12"/>
  <c r="H219" i="12"/>
  <c r="H220" i="12"/>
  <c r="H221" i="12"/>
  <c r="H222" i="12"/>
  <c r="H223" i="12"/>
  <c r="H224" i="12"/>
  <c r="H225" i="12"/>
  <c r="H226" i="12"/>
  <c r="H227" i="12"/>
  <c r="H228" i="12"/>
  <c r="H229" i="12"/>
  <c r="H230" i="12"/>
  <c r="H231" i="12"/>
  <c r="H232" i="12"/>
  <c r="H233" i="12"/>
  <c r="H234" i="12"/>
  <c r="H235" i="12"/>
  <c r="H236" i="12"/>
  <c r="H237" i="12"/>
  <c r="H238" i="12"/>
  <c r="H239" i="12"/>
  <c r="H240" i="12"/>
  <c r="H241" i="12"/>
  <c r="H242" i="12"/>
  <c r="H243" i="12"/>
  <c r="H244" i="12"/>
  <c r="H245" i="12"/>
  <c r="H246" i="12"/>
  <c r="H247" i="12"/>
  <c r="H248" i="12"/>
  <c r="H249" i="12"/>
  <c r="H250" i="12"/>
  <c r="H251" i="12"/>
  <c r="H252" i="12"/>
  <c r="H253" i="12"/>
  <c r="H254" i="12"/>
  <c r="H255" i="12"/>
  <c r="H256" i="12"/>
  <c r="H257" i="12"/>
  <c r="H258" i="12"/>
  <c r="H259" i="12"/>
  <c r="H260" i="12"/>
  <c r="H261" i="12"/>
  <c r="H262" i="12"/>
  <c r="H263" i="12"/>
  <c r="H264" i="12"/>
  <c r="H265" i="12"/>
  <c r="H266" i="12"/>
  <c r="H267" i="12"/>
  <c r="H268" i="12"/>
  <c r="H269" i="12"/>
  <c r="H270" i="12"/>
  <c r="H271" i="12"/>
  <c r="H272" i="12"/>
  <c r="H273" i="12"/>
  <c r="H274" i="12"/>
  <c r="H275" i="12"/>
  <c r="H276" i="12"/>
  <c r="H277" i="12"/>
  <c r="H278" i="12"/>
  <c r="H279" i="12"/>
  <c r="H280" i="12"/>
  <c r="H281" i="12"/>
  <c r="H282" i="12"/>
  <c r="H283" i="12"/>
  <c r="H284" i="12"/>
  <c r="H285" i="12"/>
  <c r="H286" i="12"/>
  <c r="H287" i="12"/>
  <c r="H288" i="12"/>
  <c r="H289" i="12"/>
  <c r="H290" i="12"/>
  <c r="H291" i="12"/>
  <c r="H292" i="12"/>
  <c r="H293" i="12"/>
  <c r="H294" i="12"/>
  <c r="H295" i="12"/>
  <c r="H296" i="12"/>
  <c r="H297" i="12"/>
  <c r="H298" i="12"/>
  <c r="H299" i="12"/>
  <c r="H300" i="12"/>
  <c r="H301" i="12"/>
  <c r="H302" i="12"/>
  <c r="H303" i="12"/>
  <c r="H304" i="12"/>
  <c r="H305" i="12"/>
  <c r="H306" i="12"/>
  <c r="H307" i="12"/>
  <c r="H308" i="12"/>
  <c r="H309" i="12"/>
  <c r="H310" i="12"/>
  <c r="H311" i="12"/>
  <c r="H312" i="12"/>
  <c r="H313" i="12"/>
  <c r="H314" i="12"/>
  <c r="H315" i="12"/>
  <c r="H316" i="12"/>
  <c r="H317" i="12"/>
  <c r="H318" i="12"/>
  <c r="H319" i="12"/>
  <c r="H320" i="12"/>
  <c r="H321" i="12"/>
  <c r="H322" i="12"/>
  <c r="H323" i="12"/>
  <c r="H324" i="12"/>
  <c r="H325" i="12"/>
  <c r="H326" i="12"/>
  <c r="H327" i="12"/>
  <c r="H328" i="12"/>
  <c r="H329" i="12"/>
  <c r="H330" i="12"/>
  <c r="H331" i="12"/>
  <c r="H332" i="12"/>
  <c r="H333" i="12"/>
  <c r="H334" i="12"/>
  <c r="H335" i="12"/>
  <c r="H336" i="12"/>
  <c r="H337" i="12"/>
  <c r="H338" i="12"/>
  <c r="H339" i="12"/>
  <c r="H340" i="12"/>
  <c r="H341" i="12"/>
  <c r="H342" i="12"/>
  <c r="H343" i="12"/>
  <c r="H344" i="12"/>
  <c r="H345" i="12"/>
  <c r="H346" i="12"/>
  <c r="H347" i="12"/>
  <c r="H348" i="12"/>
  <c r="H349" i="12"/>
  <c r="H350" i="12"/>
  <c r="H351" i="12"/>
  <c r="H352" i="12"/>
  <c r="H353" i="12"/>
  <c r="H354" i="12"/>
  <c r="H355" i="12"/>
  <c r="H356" i="12"/>
  <c r="H357" i="12"/>
  <c r="H358" i="12"/>
  <c r="H359" i="12"/>
  <c r="H360" i="12"/>
  <c r="H361" i="12"/>
  <c r="H362" i="12"/>
  <c r="H363" i="12"/>
  <c r="H364" i="12"/>
  <c r="H365" i="12"/>
  <c r="H366" i="12"/>
  <c r="H367" i="12"/>
  <c r="H368" i="12"/>
  <c r="H369" i="12"/>
  <c r="H370" i="12"/>
  <c r="H371" i="12"/>
  <c r="H372" i="12"/>
  <c r="H373" i="12"/>
  <c r="H374" i="12"/>
  <c r="H375" i="12"/>
  <c r="H376" i="12"/>
  <c r="H377" i="12"/>
  <c r="H378" i="12"/>
  <c r="H379" i="12"/>
  <c r="H380" i="12"/>
  <c r="H381" i="12"/>
  <c r="H382" i="12"/>
  <c r="H383" i="12"/>
  <c r="H384" i="12"/>
  <c r="H385" i="12"/>
  <c r="H386" i="12"/>
  <c r="H387" i="12"/>
  <c r="H388" i="12"/>
  <c r="H389" i="12"/>
  <c r="H390" i="12"/>
  <c r="H391" i="12"/>
  <c r="H392" i="12"/>
  <c r="H393" i="12"/>
  <c r="H394" i="12"/>
  <c r="H395" i="12"/>
  <c r="H396" i="12"/>
  <c r="H397" i="12"/>
  <c r="H398" i="12"/>
  <c r="H399" i="12"/>
  <c r="H400" i="12"/>
  <c r="H401" i="12"/>
  <c r="H402" i="12"/>
  <c r="H403" i="12"/>
  <c r="H404" i="12"/>
  <c r="H405" i="12"/>
  <c r="H406" i="12"/>
  <c r="H407" i="12"/>
  <c r="H408" i="12"/>
  <c r="H409" i="12"/>
  <c r="H410" i="12"/>
  <c r="H411" i="12"/>
  <c r="H412" i="12"/>
  <c r="H413" i="12"/>
  <c r="H414" i="12"/>
  <c r="H415" i="12"/>
  <c r="H416" i="12"/>
  <c r="H417" i="12"/>
  <c r="H418" i="12"/>
  <c r="H419" i="12"/>
  <c r="H420" i="12"/>
  <c r="H421" i="12"/>
  <c r="H422" i="12"/>
  <c r="H423" i="12"/>
  <c r="H424" i="12"/>
  <c r="H425" i="12"/>
  <c r="H426" i="12"/>
  <c r="H427" i="12"/>
  <c r="H428" i="12"/>
  <c r="H429" i="12"/>
  <c r="H430" i="12"/>
  <c r="H431" i="12"/>
  <c r="H432" i="12"/>
  <c r="H433" i="12"/>
  <c r="H434" i="12"/>
  <c r="H435" i="12"/>
  <c r="H436" i="12"/>
  <c r="H437" i="12"/>
  <c r="H438" i="12"/>
  <c r="H439" i="12"/>
  <c r="H440" i="12"/>
  <c r="H441" i="12"/>
  <c r="H442" i="12"/>
  <c r="H443" i="12"/>
  <c r="H444" i="12"/>
  <c r="H445" i="12"/>
  <c r="H446" i="12"/>
  <c r="H447" i="12"/>
  <c r="H448" i="12"/>
  <c r="H449" i="12"/>
  <c r="H450" i="12"/>
  <c r="H451" i="12"/>
  <c r="H452" i="12"/>
  <c r="H453" i="12"/>
  <c r="H454" i="12"/>
  <c r="H455" i="12"/>
  <c r="H456" i="12"/>
  <c r="H457" i="12"/>
  <c r="H458" i="12"/>
  <c r="H459" i="12"/>
  <c r="H460" i="12"/>
  <c r="H461" i="12"/>
  <c r="H462" i="12"/>
  <c r="H463" i="12"/>
  <c r="H464" i="12"/>
  <c r="H465" i="12"/>
  <c r="H466" i="12"/>
  <c r="H467" i="12"/>
  <c r="H468" i="12"/>
  <c r="H469" i="12"/>
  <c r="H470" i="12"/>
  <c r="H471" i="12"/>
  <c r="H472" i="12"/>
  <c r="H473" i="12"/>
  <c r="H474" i="12"/>
  <c r="H475" i="12"/>
  <c r="H476" i="12"/>
  <c r="H477" i="12"/>
  <c r="H478" i="12"/>
  <c r="H479" i="12"/>
  <c r="H480" i="12"/>
  <c r="H481" i="12"/>
  <c r="H482" i="12"/>
  <c r="H483" i="12"/>
  <c r="H484" i="12"/>
  <c r="H485" i="12"/>
  <c r="H486" i="12"/>
  <c r="H487" i="12"/>
  <c r="H488" i="12"/>
  <c r="H489" i="12"/>
  <c r="H490" i="12"/>
  <c r="H491" i="12"/>
  <c r="H492" i="12"/>
  <c r="H493" i="12"/>
  <c r="H494" i="12"/>
  <c r="H495" i="12"/>
  <c r="H496" i="12"/>
  <c r="H497" i="12"/>
  <c r="H498" i="12"/>
  <c r="H499" i="12"/>
  <c r="H500" i="12"/>
  <c r="H501" i="12"/>
  <c r="H502" i="12"/>
  <c r="H503" i="12"/>
  <c r="H504" i="12"/>
  <c r="H505" i="12"/>
  <c r="H506" i="12"/>
  <c r="H507" i="12"/>
  <c r="H508" i="12"/>
  <c r="H509" i="12"/>
  <c r="H510" i="12"/>
  <c r="H511" i="12"/>
  <c r="H512" i="12"/>
  <c r="H513" i="12"/>
  <c r="H514" i="12"/>
  <c r="H515" i="12"/>
  <c r="H516" i="12"/>
  <c r="H517" i="12"/>
  <c r="H518" i="12"/>
  <c r="H519" i="12"/>
  <c r="H520" i="12"/>
  <c r="H521" i="12"/>
  <c r="H522" i="12"/>
  <c r="H523" i="12"/>
  <c r="H524" i="12"/>
  <c r="H525" i="12"/>
  <c r="H526" i="12"/>
  <c r="H527" i="12"/>
  <c r="H528" i="12"/>
  <c r="H529" i="12"/>
  <c r="H530" i="12"/>
  <c r="H531" i="12"/>
  <c r="H532" i="12"/>
  <c r="H533" i="12"/>
  <c r="H534" i="12"/>
  <c r="H535" i="12"/>
  <c r="H536" i="12"/>
  <c r="H537" i="12"/>
  <c r="H538" i="12"/>
  <c r="H539" i="12"/>
  <c r="H540" i="12"/>
  <c r="H541" i="12"/>
  <c r="H542" i="12"/>
  <c r="H543" i="12"/>
  <c r="H544" i="12"/>
  <c r="H545" i="12"/>
  <c r="H546" i="12"/>
  <c r="H547" i="12"/>
  <c r="H548" i="12"/>
  <c r="H549" i="12"/>
  <c r="H550" i="12"/>
  <c r="H551" i="12"/>
  <c r="H552" i="12"/>
  <c r="H553" i="12"/>
  <c r="H554" i="12"/>
  <c r="H555" i="12"/>
  <c r="H556" i="12"/>
  <c r="H557" i="12"/>
  <c r="H558" i="12"/>
  <c r="H559" i="12"/>
  <c r="H560" i="12"/>
  <c r="H561" i="12"/>
  <c r="H562" i="12"/>
  <c r="H563" i="12"/>
  <c r="H564" i="12"/>
  <c r="H565" i="12"/>
  <c r="H566" i="12"/>
  <c r="H567" i="12"/>
  <c r="H568" i="12"/>
  <c r="H569" i="12"/>
  <c r="H570" i="12"/>
  <c r="H571" i="12"/>
  <c r="H572" i="12"/>
  <c r="H573" i="12"/>
  <c r="H574" i="12"/>
  <c r="H575" i="12"/>
  <c r="H576" i="12"/>
  <c r="H577" i="12"/>
  <c r="H578" i="12"/>
  <c r="H579" i="12"/>
  <c r="H580" i="12"/>
  <c r="H581" i="12"/>
  <c r="H582" i="12"/>
  <c r="H583" i="12"/>
  <c r="H584" i="12"/>
  <c r="H585" i="12"/>
  <c r="H586" i="12"/>
  <c r="H587" i="12"/>
  <c r="H588" i="12"/>
  <c r="H589" i="12"/>
  <c r="H590" i="12"/>
  <c r="H591" i="12"/>
  <c r="H592" i="12"/>
  <c r="H593" i="12"/>
  <c r="H594" i="12"/>
  <c r="H595" i="12"/>
  <c r="H596" i="12"/>
  <c r="H597" i="12"/>
  <c r="H598" i="12"/>
  <c r="H599" i="12"/>
  <c r="H600" i="12"/>
  <c r="H601" i="12"/>
  <c r="H602" i="12"/>
  <c r="H603" i="12"/>
  <c r="H604" i="12"/>
  <c r="H605" i="12"/>
  <c r="H606" i="12"/>
  <c r="H607" i="12"/>
  <c r="H608" i="12"/>
  <c r="H609" i="12"/>
  <c r="H610" i="12"/>
  <c r="H611" i="12"/>
  <c r="H612" i="12"/>
  <c r="H613" i="12"/>
  <c r="H614" i="12"/>
  <c r="H615" i="12"/>
  <c r="H616" i="12"/>
  <c r="H617" i="12"/>
  <c r="H618" i="12"/>
  <c r="H619" i="12"/>
  <c r="H620" i="12"/>
  <c r="H621" i="12"/>
  <c r="H622" i="12"/>
  <c r="H623" i="12"/>
  <c r="H624" i="12"/>
  <c r="H625" i="12"/>
  <c r="H626" i="12"/>
  <c r="H627" i="12"/>
  <c r="H628" i="12"/>
  <c r="H629" i="12"/>
  <c r="H630" i="12"/>
  <c r="H631" i="12"/>
  <c r="H632" i="12"/>
  <c r="H633" i="12"/>
  <c r="H634" i="12"/>
  <c r="H635" i="12"/>
  <c r="H636" i="12"/>
  <c r="H637" i="12"/>
  <c r="H638" i="12"/>
  <c r="H639" i="12"/>
  <c r="H640" i="12"/>
  <c r="H641" i="12"/>
  <c r="H642" i="12"/>
  <c r="H643" i="12"/>
  <c r="H644" i="12"/>
  <c r="H645" i="12"/>
  <c r="H646" i="12"/>
  <c r="H647" i="12"/>
  <c r="H648" i="12"/>
  <c r="H649" i="12"/>
  <c r="H650" i="12"/>
  <c r="H651" i="12"/>
  <c r="H652" i="12"/>
  <c r="H653" i="12"/>
  <c r="H654" i="12"/>
  <c r="H655" i="12"/>
  <c r="H656" i="12"/>
  <c r="H657" i="12"/>
  <c r="H658" i="12"/>
  <c r="H659" i="12"/>
  <c r="H660" i="12"/>
  <c r="H661" i="12"/>
  <c r="H662" i="12"/>
  <c r="H663" i="12"/>
  <c r="H664" i="12"/>
  <c r="H665" i="12"/>
  <c r="H666" i="12"/>
  <c r="H667" i="12"/>
  <c r="H668" i="12"/>
  <c r="H669" i="12"/>
  <c r="H670" i="12"/>
  <c r="H674" i="12"/>
  <c r="H675" i="12"/>
  <c r="H676" i="12"/>
  <c r="H677" i="12"/>
  <c r="H678" i="12"/>
  <c r="H679" i="12"/>
  <c r="H680" i="12"/>
  <c r="H681" i="12"/>
  <c r="H682" i="12"/>
  <c r="H683" i="12"/>
  <c r="H684" i="12"/>
  <c r="H685" i="12"/>
  <c r="H686" i="12"/>
  <c r="H687" i="12"/>
  <c r="H688" i="12"/>
  <c r="H689" i="12"/>
  <c r="H690" i="12"/>
  <c r="H691" i="12"/>
  <c r="H692" i="12"/>
  <c r="H693" i="12"/>
  <c r="H694" i="12"/>
  <c r="H695" i="12"/>
  <c r="H696" i="12"/>
  <c r="H697" i="12"/>
  <c r="H698" i="12"/>
  <c r="H699" i="12"/>
  <c r="H700" i="12"/>
  <c r="H701" i="12"/>
  <c r="H702" i="12"/>
  <c r="H703" i="12"/>
  <c r="H704" i="12"/>
  <c r="H705" i="12"/>
  <c r="H706" i="12"/>
  <c r="H707" i="12"/>
  <c r="H708" i="12"/>
  <c r="H709" i="12"/>
  <c r="H710" i="12"/>
  <c r="H711" i="12"/>
  <c r="H712" i="12"/>
  <c r="H713" i="12"/>
  <c r="H714" i="12"/>
  <c r="H715" i="12"/>
  <c r="H716" i="12"/>
  <c r="H717" i="12"/>
  <c r="H718" i="12"/>
  <c r="H719" i="12"/>
  <c r="H720" i="12"/>
  <c r="H721" i="12"/>
  <c r="H722" i="12"/>
  <c r="H723" i="12"/>
  <c r="H724" i="12"/>
  <c r="H725" i="12"/>
  <c r="H726" i="12"/>
  <c r="H727" i="12"/>
  <c r="H728" i="12"/>
  <c r="H729" i="12"/>
  <c r="H730" i="12"/>
  <c r="H731" i="12"/>
  <c r="H732" i="12"/>
  <c r="H733" i="12"/>
  <c r="H734" i="12"/>
  <c r="H735" i="12"/>
  <c r="H736" i="12"/>
  <c r="H737" i="12"/>
  <c r="H738" i="12"/>
  <c r="H739" i="12"/>
  <c r="H740" i="12"/>
  <c r="H741" i="12"/>
  <c r="H742" i="12"/>
  <c r="H743" i="12"/>
  <c r="H744" i="12"/>
  <c r="H745" i="12"/>
  <c r="H746" i="12"/>
  <c r="H747" i="12"/>
  <c r="H748" i="12"/>
  <c r="H749" i="12"/>
  <c r="H750" i="12"/>
  <c r="H751" i="12"/>
  <c r="H752" i="12"/>
  <c r="H753" i="12"/>
  <c r="H754" i="12"/>
  <c r="H755" i="12"/>
  <c r="H756" i="12"/>
  <c r="H757" i="12"/>
  <c r="H758" i="12"/>
  <c r="H759" i="12"/>
  <c r="H760" i="12"/>
  <c r="H761" i="12"/>
  <c r="H762" i="12"/>
  <c r="H763" i="12"/>
  <c r="H764" i="12"/>
  <c r="H765" i="12"/>
  <c r="H766" i="12"/>
  <c r="H767" i="12"/>
  <c r="H768" i="12"/>
  <c r="H769" i="12"/>
  <c r="H770" i="12"/>
  <c r="H771" i="12"/>
  <c r="H772" i="12"/>
  <c r="H773" i="12"/>
  <c r="H774" i="12"/>
  <c r="H775" i="12"/>
  <c r="H776" i="12"/>
  <c r="H777" i="12"/>
  <c r="H778" i="12"/>
  <c r="H779" i="12"/>
  <c r="H780" i="12"/>
  <c r="H781" i="12"/>
  <c r="H782" i="12"/>
  <c r="H783" i="12"/>
  <c r="H784" i="12"/>
  <c r="H785" i="12"/>
  <c r="H786" i="12"/>
  <c r="H787" i="12"/>
  <c r="H788" i="12"/>
  <c r="H789" i="12"/>
  <c r="H790" i="12"/>
  <c r="H791" i="12"/>
  <c r="H792" i="12"/>
  <c r="H793" i="12"/>
  <c r="H794" i="12"/>
  <c r="H795" i="12"/>
  <c r="H796" i="12"/>
  <c r="H797" i="12"/>
  <c r="H798" i="12"/>
  <c r="H799" i="12"/>
  <c r="H800" i="12"/>
  <c r="H801" i="12"/>
  <c r="H802" i="12"/>
  <c r="H803" i="12"/>
  <c r="H804" i="12"/>
  <c r="H805" i="12"/>
  <c r="H806" i="12"/>
  <c r="H807" i="12"/>
  <c r="H808" i="12"/>
  <c r="H809" i="12"/>
  <c r="H810" i="12"/>
  <c r="H811" i="12"/>
  <c r="H812" i="12"/>
  <c r="H813" i="12"/>
  <c r="H814" i="12"/>
  <c r="H815" i="12"/>
  <c r="H816" i="12"/>
  <c r="H817" i="12"/>
  <c r="H818" i="12"/>
  <c r="H819" i="12"/>
  <c r="H820" i="12"/>
  <c r="H821" i="12"/>
  <c r="H822" i="12"/>
  <c r="H823" i="12"/>
  <c r="H824" i="12"/>
  <c r="H825" i="12"/>
  <c r="H826" i="12"/>
  <c r="H827" i="12"/>
  <c r="H828" i="12"/>
  <c r="H829" i="12"/>
  <c r="H830" i="12"/>
  <c r="H831" i="12"/>
  <c r="H832" i="12"/>
  <c r="H833" i="12"/>
  <c r="H834" i="12"/>
  <c r="H835" i="12"/>
  <c r="H836" i="12"/>
  <c r="H837" i="12"/>
  <c r="H838" i="12"/>
  <c r="H839" i="12"/>
  <c r="H840" i="12"/>
  <c r="H841" i="12"/>
  <c r="H842" i="12"/>
  <c r="H843" i="12"/>
  <c r="H844" i="12"/>
  <c r="H845" i="12"/>
  <c r="H846" i="12"/>
  <c r="H847" i="12"/>
  <c r="H848" i="12"/>
  <c r="H849" i="12"/>
  <c r="H850" i="12"/>
  <c r="H851" i="12"/>
  <c r="H852" i="12"/>
  <c r="H853" i="12"/>
  <c r="H854" i="12"/>
  <c r="H855" i="12"/>
  <c r="H856" i="12"/>
  <c r="H857" i="12"/>
  <c r="H858" i="12"/>
  <c r="H859" i="12"/>
  <c r="H860" i="12"/>
  <c r="H861" i="12"/>
  <c r="H862" i="12"/>
  <c r="H863" i="12"/>
  <c r="H864" i="12"/>
  <c r="H865" i="12"/>
  <c r="H866" i="12"/>
  <c r="H867" i="12"/>
  <c r="H868" i="12"/>
  <c r="H869" i="12"/>
  <c r="H870" i="12"/>
  <c r="H871" i="12"/>
  <c r="H872" i="12"/>
  <c r="H873" i="12"/>
  <c r="H874" i="12"/>
  <c r="H875" i="12"/>
  <c r="H876" i="12"/>
  <c r="H877" i="12"/>
  <c r="H878" i="12"/>
  <c r="H879" i="12"/>
  <c r="H880" i="12"/>
  <c r="H881" i="12"/>
  <c r="H882" i="12"/>
  <c r="H883" i="12"/>
  <c r="H884" i="12"/>
  <c r="H885" i="12"/>
  <c r="H886" i="12"/>
  <c r="H887" i="12"/>
  <c r="H888" i="12"/>
  <c r="H889" i="12"/>
  <c r="H890" i="12"/>
  <c r="H891" i="12"/>
  <c r="H892" i="12"/>
  <c r="H893" i="12"/>
  <c r="H894" i="12"/>
  <c r="H895" i="12"/>
  <c r="H896" i="12"/>
  <c r="H897" i="12"/>
  <c r="H898" i="12"/>
  <c r="H899" i="12"/>
  <c r="H900" i="12"/>
  <c r="H901" i="12"/>
  <c r="H902" i="12"/>
  <c r="H903" i="12"/>
  <c r="H904" i="12"/>
  <c r="H905" i="12"/>
  <c r="H906" i="12"/>
  <c r="H907" i="12"/>
  <c r="H908" i="12"/>
  <c r="H909" i="12"/>
  <c r="H910" i="12"/>
  <c r="H911" i="12"/>
  <c r="H912" i="12"/>
  <c r="H913" i="12"/>
  <c r="H914" i="12"/>
  <c r="H915" i="12"/>
  <c r="H916" i="12"/>
  <c r="H917" i="12"/>
  <c r="H918" i="12"/>
  <c r="H919" i="12"/>
  <c r="H920" i="12"/>
  <c r="H921" i="12"/>
  <c r="H922" i="12"/>
  <c r="H923" i="12"/>
  <c r="H924" i="12"/>
  <c r="H925" i="12"/>
  <c r="H926" i="12"/>
  <c r="H927" i="12"/>
  <c r="H928" i="12"/>
  <c r="H929" i="12"/>
  <c r="H930" i="12"/>
  <c r="H931" i="12"/>
  <c r="H932" i="12"/>
  <c r="H933" i="12"/>
  <c r="H934" i="12"/>
  <c r="H935" i="12"/>
  <c r="H936" i="12"/>
  <c r="H937" i="12"/>
  <c r="H938" i="12"/>
  <c r="H939" i="12"/>
  <c r="H940" i="12"/>
  <c r="H941" i="12"/>
  <c r="H942" i="12"/>
  <c r="H943" i="12"/>
  <c r="H944" i="12"/>
  <c r="H945" i="12"/>
  <c r="H946" i="12"/>
  <c r="H947" i="12"/>
  <c r="H948" i="12"/>
  <c r="H949" i="12"/>
  <c r="H950" i="12"/>
  <c r="H951" i="12"/>
  <c r="H952" i="12"/>
  <c r="H953" i="12"/>
  <c r="H954" i="12"/>
  <c r="H955" i="12"/>
  <c r="H956" i="12"/>
  <c r="H957" i="12"/>
  <c r="H958" i="12"/>
  <c r="H959" i="12"/>
  <c r="H960" i="12"/>
  <c r="H961" i="12"/>
  <c r="H962" i="12"/>
  <c r="H963" i="12"/>
  <c r="H964" i="12"/>
  <c r="H965" i="12"/>
  <c r="H966" i="12"/>
  <c r="H967" i="12"/>
  <c r="H968" i="12"/>
  <c r="H969" i="12"/>
  <c r="H970" i="12"/>
  <c r="H971" i="12"/>
  <c r="H972" i="12"/>
  <c r="H973" i="12"/>
  <c r="H974" i="12"/>
  <c r="H975" i="12"/>
  <c r="H976" i="12"/>
  <c r="H977" i="12"/>
  <c r="H978" i="12"/>
  <c r="H979" i="12"/>
  <c r="H980" i="12"/>
  <c r="H981" i="12"/>
  <c r="H982" i="12"/>
  <c r="H983" i="12"/>
  <c r="H984" i="12"/>
  <c r="H985" i="12"/>
  <c r="H986" i="12"/>
  <c r="H987" i="12"/>
  <c r="H988" i="12"/>
  <c r="H989" i="12"/>
  <c r="H990" i="12"/>
  <c r="H991" i="12"/>
  <c r="H992" i="12"/>
  <c r="H993" i="12"/>
  <c r="H994" i="12"/>
  <c r="H995" i="12"/>
  <c r="H996" i="12"/>
  <c r="H997" i="12"/>
  <c r="H998" i="12"/>
  <c r="H999" i="12"/>
  <c r="H1000" i="12"/>
  <c r="H1001" i="12"/>
  <c r="H1002" i="12"/>
  <c r="H1003" i="12"/>
  <c r="H1004" i="12"/>
  <c r="H1005" i="12"/>
  <c r="H1006" i="12"/>
  <c r="H1007" i="12"/>
  <c r="H1008" i="12"/>
  <c r="H1009" i="12"/>
  <c r="H1010" i="12"/>
  <c r="H1011" i="12"/>
  <c r="H1012" i="12"/>
  <c r="H1013" i="12"/>
  <c r="H1014" i="12"/>
  <c r="H1015" i="12"/>
  <c r="H1016" i="12"/>
  <c r="H1017" i="12"/>
  <c r="H1018" i="12"/>
  <c r="H1019" i="12"/>
  <c r="H1020" i="12"/>
  <c r="H1021" i="12"/>
  <c r="H1022" i="12"/>
  <c r="H1023" i="12"/>
  <c r="H1024" i="12"/>
  <c r="H1025" i="12"/>
  <c r="H1026" i="12"/>
  <c r="H1027" i="12"/>
  <c r="H1028" i="12"/>
  <c r="H1029" i="12"/>
  <c r="H1030" i="12"/>
  <c r="H1031" i="12"/>
  <c r="H1032" i="12"/>
  <c r="H1033" i="12"/>
  <c r="H1034" i="12"/>
  <c r="H1035" i="12"/>
  <c r="H1036" i="12"/>
  <c r="H1037" i="12"/>
  <c r="H1038" i="12"/>
  <c r="H1039" i="12"/>
  <c r="H1040" i="12"/>
  <c r="H1041" i="12"/>
  <c r="H1042" i="12"/>
  <c r="H1043" i="12"/>
  <c r="H1" i="12"/>
  <c r="G2" i="12"/>
  <c r="G3" i="12"/>
  <c r="G4" i="12"/>
  <c r="G5" i="12"/>
  <c r="G6" i="12"/>
  <c r="G7" i="12"/>
  <c r="G8" i="12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34" i="12"/>
  <c r="G35" i="12"/>
  <c r="G36" i="12"/>
  <c r="G37" i="12"/>
  <c r="G38" i="12"/>
  <c r="G39" i="12"/>
  <c r="G40" i="12"/>
  <c r="G41" i="12"/>
  <c r="G42" i="12"/>
  <c r="G43" i="12"/>
  <c r="G44" i="12"/>
  <c r="G45" i="12"/>
  <c r="G46" i="12"/>
  <c r="G47" i="12"/>
  <c r="G48" i="12"/>
  <c r="G49" i="12"/>
  <c r="G50" i="12"/>
  <c r="G51" i="12"/>
  <c r="G52" i="12"/>
  <c r="G53" i="12"/>
  <c r="G54" i="12"/>
  <c r="G55" i="12"/>
  <c r="G56" i="12"/>
  <c r="G57" i="12"/>
  <c r="G58" i="12"/>
  <c r="G59" i="12"/>
  <c r="G60" i="12"/>
  <c r="G61" i="12"/>
  <c r="G62" i="12"/>
  <c r="G63" i="12"/>
  <c r="G64" i="12"/>
  <c r="G65" i="12"/>
  <c r="G66" i="12"/>
  <c r="G67" i="12"/>
  <c r="G68" i="12"/>
  <c r="G69" i="12"/>
  <c r="G70" i="12"/>
  <c r="G71" i="12"/>
  <c r="G72" i="12"/>
  <c r="G73" i="12"/>
  <c r="G74" i="12"/>
  <c r="G75" i="12"/>
  <c r="G76" i="12"/>
  <c r="G77" i="12"/>
  <c r="G78" i="12"/>
  <c r="G79" i="12"/>
  <c r="G80" i="12"/>
  <c r="G81" i="12"/>
  <c r="G82" i="12"/>
  <c r="G83" i="12"/>
  <c r="G84" i="12"/>
  <c r="G85" i="12"/>
  <c r="G86" i="12"/>
  <c r="G87" i="12"/>
  <c r="G88" i="12"/>
  <c r="G89" i="12"/>
  <c r="G90" i="12"/>
  <c r="G91" i="12"/>
  <c r="G92" i="12"/>
  <c r="G93" i="12"/>
  <c r="G94" i="12"/>
  <c r="G95" i="12"/>
  <c r="G96" i="12"/>
  <c r="G97" i="12"/>
  <c r="G98" i="12"/>
  <c r="G99" i="12"/>
  <c r="G100" i="12"/>
  <c r="G101" i="12"/>
  <c r="G102" i="12"/>
  <c r="G103" i="12"/>
  <c r="G104" i="12"/>
  <c r="G105" i="12"/>
  <c r="G106" i="12"/>
  <c r="G107" i="12"/>
  <c r="G108" i="12"/>
  <c r="G109" i="12"/>
  <c r="G110" i="12"/>
  <c r="G111" i="12"/>
  <c r="G112" i="12"/>
  <c r="G113" i="12"/>
  <c r="G114" i="12"/>
  <c r="G115" i="12"/>
  <c r="G116" i="12"/>
  <c r="G117" i="12"/>
  <c r="G118" i="12"/>
  <c r="G119" i="12"/>
  <c r="G120" i="12"/>
  <c r="G121" i="12"/>
  <c r="G122" i="12"/>
  <c r="G123" i="12"/>
  <c r="G124" i="12"/>
  <c r="G125" i="12"/>
  <c r="G126" i="12"/>
  <c r="G127" i="12"/>
  <c r="G128" i="12"/>
  <c r="G129" i="12"/>
  <c r="G130" i="12"/>
  <c r="G131" i="12"/>
  <c r="G132" i="12"/>
  <c r="G133" i="12"/>
  <c r="G134" i="12"/>
  <c r="G135" i="12"/>
  <c r="G136" i="12"/>
  <c r="G137" i="12"/>
  <c r="G138" i="12"/>
  <c r="G139" i="12"/>
  <c r="G140" i="12"/>
  <c r="G141" i="12"/>
  <c r="G142" i="12"/>
  <c r="G143" i="12"/>
  <c r="G144" i="12"/>
  <c r="G145" i="12"/>
  <c r="G146" i="12"/>
  <c r="G147" i="12"/>
  <c r="G148" i="12"/>
  <c r="G149" i="12"/>
  <c r="G150" i="12"/>
  <c r="G151" i="12"/>
  <c r="G152" i="12"/>
  <c r="G153" i="12"/>
  <c r="G154" i="12"/>
  <c r="G155" i="12"/>
  <c r="G156" i="12"/>
  <c r="G157" i="12"/>
  <c r="G158" i="12"/>
  <c r="G159" i="12"/>
  <c r="G160" i="12"/>
  <c r="G161" i="12"/>
  <c r="G162" i="12"/>
  <c r="G163" i="12"/>
  <c r="G164" i="12"/>
  <c r="G165" i="12"/>
  <c r="G166" i="12"/>
  <c r="G167" i="12"/>
  <c r="G168" i="12"/>
  <c r="G169" i="12"/>
  <c r="G170" i="12"/>
  <c r="G171" i="12"/>
  <c r="G172" i="12"/>
  <c r="G173" i="12"/>
  <c r="G174" i="12"/>
  <c r="G175" i="12"/>
  <c r="G176" i="12"/>
  <c r="G177" i="12"/>
  <c r="G178" i="12"/>
  <c r="G179" i="12"/>
  <c r="G180" i="12"/>
  <c r="G181" i="12"/>
  <c r="G182" i="12"/>
  <c r="G183" i="12"/>
  <c r="G184" i="12"/>
  <c r="G185" i="12"/>
  <c r="G186" i="12"/>
  <c r="G187" i="12"/>
  <c r="G188" i="12"/>
  <c r="G189" i="12"/>
  <c r="G190" i="12"/>
  <c r="G191" i="12"/>
  <c r="G192" i="12"/>
  <c r="G193" i="12"/>
  <c r="G194" i="12"/>
  <c r="G195" i="12"/>
  <c r="G196" i="12"/>
  <c r="G197" i="12"/>
  <c r="G198" i="12"/>
  <c r="G199" i="12"/>
  <c r="G200" i="12"/>
  <c r="G201" i="12"/>
  <c r="G202" i="12"/>
  <c r="G203" i="12"/>
  <c r="G204" i="12"/>
  <c r="G205" i="12"/>
  <c r="G206" i="12"/>
  <c r="G207" i="12"/>
  <c r="G208" i="12"/>
  <c r="G209" i="12"/>
  <c r="G210" i="12"/>
  <c r="G211" i="12"/>
  <c r="G212" i="12"/>
  <c r="G213" i="12"/>
  <c r="G214" i="12"/>
  <c r="G215" i="12"/>
  <c r="G216" i="12"/>
  <c r="G217" i="12"/>
  <c r="G218" i="12"/>
  <c r="G219" i="12"/>
  <c r="G220" i="12"/>
  <c r="G221" i="12"/>
  <c r="G222" i="12"/>
  <c r="G223" i="12"/>
  <c r="G224" i="12"/>
  <c r="G225" i="12"/>
  <c r="G226" i="12"/>
  <c r="G227" i="12"/>
  <c r="G228" i="12"/>
  <c r="G229" i="12"/>
  <c r="G230" i="12"/>
  <c r="G231" i="12"/>
  <c r="G232" i="12"/>
  <c r="G233" i="12"/>
  <c r="G234" i="12"/>
  <c r="G235" i="12"/>
  <c r="G236" i="12"/>
  <c r="G237" i="12"/>
  <c r="G238" i="12"/>
  <c r="G239" i="12"/>
  <c r="G240" i="12"/>
  <c r="G241" i="12"/>
  <c r="G242" i="12"/>
  <c r="G243" i="12"/>
  <c r="G244" i="12"/>
  <c r="G245" i="12"/>
  <c r="G246" i="12"/>
  <c r="G247" i="12"/>
  <c r="G248" i="12"/>
  <c r="G249" i="12"/>
  <c r="G250" i="12"/>
  <c r="G251" i="12"/>
  <c r="G252" i="12"/>
  <c r="G253" i="12"/>
  <c r="G254" i="12"/>
  <c r="G255" i="12"/>
  <c r="G256" i="12"/>
  <c r="G257" i="12"/>
  <c r="G258" i="12"/>
  <c r="G259" i="12"/>
  <c r="G260" i="12"/>
  <c r="G261" i="12"/>
  <c r="G262" i="12"/>
  <c r="G263" i="12"/>
  <c r="G264" i="12"/>
  <c r="G265" i="12"/>
  <c r="G266" i="12"/>
  <c r="G267" i="12"/>
  <c r="G268" i="12"/>
  <c r="G269" i="12"/>
  <c r="G270" i="12"/>
  <c r="G271" i="12"/>
  <c r="G272" i="12"/>
  <c r="G273" i="12"/>
  <c r="G274" i="12"/>
  <c r="G275" i="12"/>
  <c r="G276" i="12"/>
  <c r="G277" i="12"/>
  <c r="G278" i="12"/>
  <c r="G279" i="12"/>
  <c r="G280" i="12"/>
  <c r="G281" i="12"/>
  <c r="G282" i="12"/>
  <c r="G283" i="12"/>
  <c r="G284" i="12"/>
  <c r="G285" i="12"/>
  <c r="G286" i="12"/>
  <c r="G287" i="12"/>
  <c r="G288" i="12"/>
  <c r="G289" i="12"/>
  <c r="G290" i="12"/>
  <c r="G291" i="12"/>
  <c r="G292" i="12"/>
  <c r="G293" i="12"/>
  <c r="G294" i="12"/>
  <c r="G295" i="12"/>
  <c r="G296" i="12"/>
  <c r="G297" i="12"/>
  <c r="G298" i="12"/>
  <c r="G299" i="12"/>
  <c r="G300" i="12"/>
  <c r="G301" i="12"/>
  <c r="G302" i="12"/>
  <c r="G303" i="12"/>
  <c r="G304" i="12"/>
  <c r="G305" i="12"/>
  <c r="G306" i="12"/>
  <c r="G307" i="12"/>
  <c r="G308" i="12"/>
  <c r="G309" i="12"/>
  <c r="G310" i="12"/>
  <c r="G311" i="12"/>
  <c r="G312" i="12"/>
  <c r="G313" i="12"/>
  <c r="G314" i="12"/>
  <c r="G315" i="12"/>
  <c r="G316" i="12"/>
  <c r="G317" i="12"/>
  <c r="G318" i="12"/>
  <c r="G319" i="12"/>
  <c r="G320" i="12"/>
  <c r="G321" i="12"/>
  <c r="G322" i="12"/>
  <c r="G323" i="12"/>
  <c r="G324" i="12"/>
  <c r="G325" i="12"/>
  <c r="G326" i="12"/>
  <c r="G327" i="12"/>
  <c r="G328" i="12"/>
  <c r="G329" i="12"/>
  <c r="G330" i="12"/>
  <c r="G331" i="12"/>
  <c r="G332" i="12"/>
  <c r="G333" i="12"/>
  <c r="G334" i="12"/>
  <c r="G335" i="12"/>
  <c r="G336" i="12"/>
  <c r="G337" i="12"/>
  <c r="G338" i="12"/>
  <c r="G339" i="12"/>
  <c r="G340" i="12"/>
  <c r="G341" i="12"/>
  <c r="G342" i="12"/>
  <c r="G343" i="12"/>
  <c r="G344" i="12"/>
  <c r="G345" i="12"/>
  <c r="G346" i="12"/>
  <c r="G347" i="12"/>
  <c r="G348" i="12"/>
  <c r="G349" i="12"/>
  <c r="G350" i="12"/>
  <c r="G351" i="12"/>
  <c r="G352" i="12"/>
  <c r="G353" i="12"/>
  <c r="G354" i="12"/>
  <c r="G355" i="12"/>
  <c r="G356" i="12"/>
  <c r="G357" i="12"/>
  <c r="G358" i="12"/>
  <c r="G359" i="12"/>
  <c r="G360" i="12"/>
  <c r="G361" i="12"/>
  <c r="G362" i="12"/>
  <c r="G363" i="12"/>
  <c r="G364" i="12"/>
  <c r="G365" i="12"/>
  <c r="G366" i="12"/>
  <c r="G367" i="12"/>
  <c r="G368" i="12"/>
  <c r="G369" i="12"/>
  <c r="G370" i="12"/>
  <c r="G371" i="12"/>
  <c r="G372" i="12"/>
  <c r="G373" i="12"/>
  <c r="G374" i="12"/>
  <c r="G375" i="12"/>
  <c r="G376" i="12"/>
  <c r="G377" i="12"/>
  <c r="G378" i="12"/>
  <c r="G379" i="12"/>
  <c r="G380" i="12"/>
  <c r="G381" i="12"/>
  <c r="G382" i="12"/>
  <c r="G383" i="12"/>
  <c r="G384" i="12"/>
  <c r="G385" i="12"/>
  <c r="G386" i="12"/>
  <c r="G387" i="12"/>
  <c r="G388" i="12"/>
  <c r="G389" i="12"/>
  <c r="G390" i="12"/>
  <c r="G391" i="12"/>
  <c r="G392" i="12"/>
  <c r="G393" i="12"/>
  <c r="G394" i="12"/>
  <c r="G395" i="12"/>
  <c r="G396" i="12"/>
  <c r="G397" i="12"/>
  <c r="G398" i="12"/>
  <c r="G399" i="12"/>
  <c r="G400" i="12"/>
  <c r="G401" i="12"/>
  <c r="G402" i="12"/>
  <c r="G403" i="12"/>
  <c r="G404" i="12"/>
  <c r="G405" i="12"/>
  <c r="G406" i="12"/>
  <c r="G407" i="12"/>
  <c r="G408" i="12"/>
  <c r="G409" i="12"/>
  <c r="G410" i="12"/>
  <c r="G411" i="12"/>
  <c r="G412" i="12"/>
  <c r="G413" i="12"/>
  <c r="G414" i="12"/>
  <c r="G415" i="12"/>
  <c r="G416" i="12"/>
  <c r="G417" i="12"/>
  <c r="G418" i="12"/>
  <c r="G419" i="12"/>
  <c r="G420" i="12"/>
  <c r="G421" i="12"/>
  <c r="G422" i="12"/>
  <c r="G423" i="12"/>
  <c r="G424" i="12"/>
  <c r="G425" i="12"/>
  <c r="G426" i="12"/>
  <c r="G427" i="12"/>
  <c r="G428" i="12"/>
  <c r="G429" i="12"/>
  <c r="G430" i="12"/>
  <c r="G431" i="12"/>
  <c r="G432" i="12"/>
  <c r="G433" i="12"/>
  <c r="G434" i="12"/>
  <c r="G435" i="12"/>
  <c r="G436" i="12"/>
  <c r="G437" i="12"/>
  <c r="G438" i="12"/>
  <c r="G439" i="12"/>
  <c r="G440" i="12"/>
  <c r="G441" i="12"/>
  <c r="G442" i="12"/>
  <c r="G443" i="12"/>
  <c r="G444" i="12"/>
  <c r="G445" i="12"/>
  <c r="G446" i="12"/>
  <c r="G447" i="12"/>
  <c r="G448" i="12"/>
  <c r="G449" i="12"/>
  <c r="G450" i="12"/>
  <c r="G451" i="12"/>
  <c r="G452" i="12"/>
  <c r="G453" i="12"/>
  <c r="G454" i="12"/>
  <c r="G455" i="12"/>
  <c r="G456" i="12"/>
  <c r="G457" i="12"/>
  <c r="G458" i="12"/>
  <c r="G459" i="12"/>
  <c r="G460" i="12"/>
  <c r="G461" i="12"/>
  <c r="G462" i="12"/>
  <c r="G463" i="12"/>
  <c r="G464" i="12"/>
  <c r="G465" i="12"/>
  <c r="G466" i="12"/>
  <c r="G467" i="12"/>
  <c r="G468" i="12"/>
  <c r="G469" i="12"/>
  <c r="G470" i="12"/>
  <c r="G471" i="12"/>
  <c r="G472" i="12"/>
  <c r="G473" i="12"/>
  <c r="G474" i="12"/>
  <c r="G475" i="12"/>
  <c r="G476" i="12"/>
  <c r="G477" i="12"/>
  <c r="G478" i="12"/>
  <c r="G479" i="12"/>
  <c r="G480" i="12"/>
  <c r="G481" i="12"/>
  <c r="G482" i="12"/>
  <c r="G483" i="12"/>
  <c r="G484" i="12"/>
  <c r="G485" i="12"/>
  <c r="G486" i="12"/>
  <c r="G487" i="12"/>
  <c r="G488" i="12"/>
  <c r="G489" i="12"/>
  <c r="G490" i="12"/>
  <c r="G491" i="12"/>
  <c r="G492" i="12"/>
  <c r="G493" i="12"/>
  <c r="G494" i="12"/>
  <c r="G495" i="12"/>
  <c r="G496" i="12"/>
  <c r="G497" i="12"/>
  <c r="G498" i="12"/>
  <c r="G499" i="12"/>
  <c r="G500" i="12"/>
  <c r="G501" i="12"/>
  <c r="G502" i="12"/>
  <c r="G503" i="12"/>
  <c r="G504" i="12"/>
  <c r="G505" i="12"/>
  <c r="G506" i="12"/>
  <c r="G507" i="12"/>
  <c r="G508" i="12"/>
  <c r="G509" i="12"/>
  <c r="G510" i="12"/>
  <c r="G511" i="12"/>
  <c r="G512" i="12"/>
  <c r="G513" i="12"/>
  <c r="G514" i="12"/>
  <c r="G515" i="12"/>
  <c r="G516" i="12"/>
  <c r="G517" i="12"/>
  <c r="G518" i="12"/>
  <c r="G519" i="12"/>
  <c r="G520" i="12"/>
  <c r="G521" i="12"/>
  <c r="G522" i="12"/>
  <c r="G523" i="12"/>
  <c r="G524" i="12"/>
  <c r="G525" i="12"/>
  <c r="G526" i="12"/>
  <c r="G527" i="12"/>
  <c r="G528" i="12"/>
  <c r="G529" i="12"/>
  <c r="G530" i="12"/>
  <c r="G531" i="12"/>
  <c r="G532" i="12"/>
  <c r="G533" i="12"/>
  <c r="G534" i="12"/>
  <c r="G535" i="12"/>
  <c r="G536" i="12"/>
  <c r="G537" i="12"/>
  <c r="G538" i="12"/>
  <c r="G539" i="12"/>
  <c r="G540" i="12"/>
  <c r="G541" i="12"/>
  <c r="G542" i="12"/>
  <c r="G543" i="12"/>
  <c r="G544" i="12"/>
  <c r="G545" i="12"/>
  <c r="G546" i="12"/>
  <c r="G547" i="12"/>
  <c r="G548" i="12"/>
  <c r="G549" i="12"/>
  <c r="G550" i="12"/>
  <c r="G551" i="12"/>
  <c r="G552" i="12"/>
  <c r="G553" i="12"/>
  <c r="G554" i="12"/>
  <c r="G555" i="12"/>
  <c r="G556" i="12"/>
  <c r="G557" i="12"/>
  <c r="G558" i="12"/>
  <c r="G559" i="12"/>
  <c r="G560" i="12"/>
  <c r="G561" i="12"/>
  <c r="G562" i="12"/>
  <c r="G563" i="12"/>
  <c r="G564" i="12"/>
  <c r="G565" i="12"/>
  <c r="G566" i="12"/>
  <c r="G567" i="12"/>
  <c r="G568" i="12"/>
  <c r="G569" i="12"/>
  <c r="G570" i="12"/>
  <c r="G571" i="12"/>
  <c r="G572" i="12"/>
  <c r="G573" i="12"/>
  <c r="G574" i="12"/>
  <c r="G575" i="12"/>
  <c r="G576" i="12"/>
  <c r="G577" i="12"/>
  <c r="G578" i="12"/>
  <c r="G579" i="12"/>
  <c r="G580" i="12"/>
  <c r="G581" i="12"/>
  <c r="G582" i="12"/>
  <c r="G583" i="12"/>
  <c r="G584" i="12"/>
  <c r="G585" i="12"/>
  <c r="G586" i="12"/>
  <c r="G587" i="12"/>
  <c r="G588" i="12"/>
  <c r="G589" i="12"/>
  <c r="G590" i="12"/>
  <c r="G591" i="12"/>
  <c r="G592" i="12"/>
  <c r="G593" i="12"/>
  <c r="G594" i="12"/>
  <c r="G595" i="12"/>
  <c r="G596" i="12"/>
  <c r="G597" i="12"/>
  <c r="G598" i="12"/>
  <c r="G599" i="12"/>
  <c r="G600" i="12"/>
  <c r="G601" i="12"/>
  <c r="G602" i="12"/>
  <c r="G603" i="12"/>
  <c r="G604" i="12"/>
  <c r="G605" i="12"/>
  <c r="G606" i="12"/>
  <c r="G607" i="12"/>
  <c r="G608" i="12"/>
  <c r="G609" i="12"/>
  <c r="G610" i="12"/>
  <c r="G611" i="12"/>
  <c r="G612" i="12"/>
  <c r="G613" i="12"/>
  <c r="G614" i="12"/>
  <c r="G615" i="12"/>
  <c r="G616" i="12"/>
  <c r="G617" i="12"/>
  <c r="G618" i="12"/>
  <c r="G619" i="12"/>
  <c r="G620" i="12"/>
  <c r="G621" i="12"/>
  <c r="G622" i="12"/>
  <c r="G623" i="12"/>
  <c r="G624" i="12"/>
  <c r="G625" i="12"/>
  <c r="G626" i="12"/>
  <c r="G627" i="12"/>
  <c r="G628" i="12"/>
  <c r="G629" i="12"/>
  <c r="G630" i="12"/>
  <c r="G631" i="12"/>
  <c r="G632" i="12"/>
  <c r="G633" i="12"/>
  <c r="G634" i="12"/>
  <c r="G635" i="12"/>
  <c r="G636" i="12"/>
  <c r="G637" i="12"/>
  <c r="G638" i="12"/>
  <c r="G639" i="12"/>
  <c r="G640" i="12"/>
  <c r="G641" i="12"/>
  <c r="G642" i="12"/>
  <c r="G643" i="12"/>
  <c r="G644" i="12"/>
  <c r="G645" i="12"/>
  <c r="G646" i="12"/>
  <c r="G647" i="12"/>
  <c r="G648" i="12"/>
  <c r="G649" i="12"/>
  <c r="G650" i="12"/>
  <c r="G651" i="12"/>
  <c r="G652" i="12"/>
  <c r="G653" i="12"/>
  <c r="G654" i="12"/>
  <c r="G655" i="12"/>
  <c r="G656" i="12"/>
  <c r="G657" i="12"/>
  <c r="G658" i="12"/>
  <c r="G659" i="12"/>
  <c r="G660" i="12"/>
  <c r="G661" i="12"/>
  <c r="G662" i="12"/>
  <c r="G663" i="12"/>
  <c r="G664" i="12"/>
  <c r="G665" i="12"/>
  <c r="G666" i="12"/>
  <c r="G667" i="12"/>
  <c r="G668" i="12"/>
  <c r="G669" i="12"/>
  <c r="G670" i="12"/>
  <c r="G674" i="12"/>
  <c r="G675" i="12"/>
  <c r="G676" i="12"/>
  <c r="G677" i="12"/>
  <c r="G678" i="12"/>
  <c r="G679" i="12"/>
  <c r="G680" i="12"/>
  <c r="G681" i="12"/>
  <c r="G682" i="12"/>
  <c r="G683" i="12"/>
  <c r="G684" i="12"/>
  <c r="G685" i="12"/>
  <c r="G686" i="12"/>
  <c r="G687" i="12"/>
  <c r="G688" i="12"/>
  <c r="G689" i="12"/>
  <c r="G690" i="12"/>
  <c r="G691" i="12"/>
  <c r="G692" i="12"/>
  <c r="G693" i="12"/>
  <c r="G694" i="12"/>
  <c r="G695" i="12"/>
  <c r="G696" i="12"/>
  <c r="G697" i="12"/>
  <c r="G698" i="12"/>
  <c r="G699" i="12"/>
  <c r="G700" i="12"/>
  <c r="G701" i="12"/>
  <c r="G702" i="12"/>
  <c r="G703" i="12"/>
  <c r="G704" i="12"/>
  <c r="G705" i="12"/>
  <c r="G706" i="12"/>
  <c r="G707" i="12"/>
  <c r="G708" i="12"/>
  <c r="G709" i="12"/>
  <c r="G710" i="12"/>
  <c r="G711" i="12"/>
  <c r="G712" i="12"/>
  <c r="G713" i="12"/>
  <c r="G714" i="12"/>
  <c r="G715" i="12"/>
  <c r="G716" i="12"/>
  <c r="G717" i="12"/>
  <c r="G718" i="12"/>
  <c r="G719" i="12"/>
  <c r="G720" i="12"/>
  <c r="G721" i="12"/>
  <c r="G722" i="12"/>
  <c r="G723" i="12"/>
  <c r="G724" i="12"/>
  <c r="G725" i="12"/>
  <c r="G726" i="12"/>
  <c r="G727" i="12"/>
  <c r="G728" i="12"/>
  <c r="G729" i="12"/>
  <c r="G730" i="12"/>
  <c r="G731" i="12"/>
  <c r="G732" i="12"/>
  <c r="G733" i="12"/>
  <c r="G734" i="12"/>
  <c r="G735" i="12"/>
  <c r="G736" i="12"/>
  <c r="G737" i="12"/>
  <c r="G738" i="12"/>
  <c r="G739" i="12"/>
  <c r="G740" i="12"/>
  <c r="G741" i="12"/>
  <c r="G742" i="12"/>
  <c r="G743" i="12"/>
  <c r="G744" i="12"/>
  <c r="G745" i="12"/>
  <c r="G746" i="12"/>
  <c r="G747" i="12"/>
  <c r="G748" i="12"/>
  <c r="G749" i="12"/>
  <c r="G750" i="12"/>
  <c r="G751" i="12"/>
  <c r="G752" i="12"/>
  <c r="G753" i="12"/>
  <c r="G754" i="12"/>
  <c r="G755" i="12"/>
  <c r="G756" i="12"/>
  <c r="G757" i="12"/>
  <c r="G758" i="12"/>
  <c r="G759" i="12"/>
  <c r="G760" i="12"/>
  <c r="G761" i="12"/>
  <c r="G762" i="12"/>
  <c r="G763" i="12"/>
  <c r="G764" i="12"/>
  <c r="G765" i="12"/>
  <c r="G766" i="12"/>
  <c r="G767" i="12"/>
  <c r="G768" i="12"/>
  <c r="G769" i="12"/>
  <c r="G770" i="12"/>
  <c r="G771" i="12"/>
  <c r="G772" i="12"/>
  <c r="G773" i="12"/>
  <c r="G774" i="12"/>
  <c r="G775" i="12"/>
  <c r="G776" i="12"/>
  <c r="G777" i="12"/>
  <c r="G778" i="12"/>
  <c r="G779" i="12"/>
  <c r="G780" i="12"/>
  <c r="G781" i="12"/>
  <c r="G782" i="12"/>
  <c r="G783" i="12"/>
  <c r="G784" i="12"/>
  <c r="G785" i="12"/>
  <c r="G786" i="12"/>
  <c r="G787" i="12"/>
  <c r="G788" i="12"/>
  <c r="G789" i="12"/>
  <c r="G790" i="12"/>
  <c r="G791" i="12"/>
  <c r="G792" i="12"/>
  <c r="G793" i="12"/>
  <c r="G794" i="12"/>
  <c r="G795" i="12"/>
  <c r="G796" i="12"/>
  <c r="G797" i="12"/>
  <c r="G798" i="12"/>
  <c r="G799" i="12"/>
  <c r="G800" i="12"/>
  <c r="G801" i="12"/>
  <c r="G802" i="12"/>
  <c r="G803" i="12"/>
  <c r="G804" i="12"/>
  <c r="G805" i="12"/>
  <c r="G806" i="12"/>
  <c r="G807" i="12"/>
  <c r="G808" i="12"/>
  <c r="G809" i="12"/>
  <c r="G810" i="12"/>
  <c r="G811" i="12"/>
  <c r="G812" i="12"/>
  <c r="G813" i="12"/>
  <c r="G814" i="12"/>
  <c r="G815" i="12"/>
  <c r="G816" i="12"/>
  <c r="G817" i="12"/>
  <c r="G818" i="12"/>
  <c r="G819" i="12"/>
  <c r="G820" i="12"/>
  <c r="G821" i="12"/>
  <c r="G822" i="12"/>
  <c r="G823" i="12"/>
  <c r="G824" i="12"/>
  <c r="G825" i="12"/>
  <c r="G826" i="12"/>
  <c r="G827" i="12"/>
  <c r="G828" i="12"/>
  <c r="G829" i="12"/>
  <c r="G830" i="12"/>
  <c r="G831" i="12"/>
  <c r="G832" i="12"/>
  <c r="G833" i="12"/>
  <c r="G834" i="12"/>
  <c r="G835" i="12"/>
  <c r="G836" i="12"/>
  <c r="G837" i="12"/>
  <c r="G838" i="12"/>
  <c r="G839" i="12"/>
  <c r="G840" i="12"/>
  <c r="G841" i="12"/>
  <c r="G842" i="12"/>
  <c r="G843" i="12"/>
  <c r="G844" i="12"/>
  <c r="G845" i="12"/>
  <c r="G846" i="12"/>
  <c r="G847" i="12"/>
  <c r="G848" i="12"/>
  <c r="G849" i="12"/>
  <c r="G850" i="12"/>
  <c r="G851" i="12"/>
  <c r="G852" i="12"/>
  <c r="G853" i="12"/>
  <c r="G854" i="12"/>
  <c r="G855" i="12"/>
  <c r="G856" i="12"/>
  <c r="G857" i="12"/>
  <c r="G858" i="12"/>
  <c r="G859" i="12"/>
  <c r="G860" i="12"/>
  <c r="G861" i="12"/>
  <c r="G862" i="12"/>
  <c r="G863" i="12"/>
  <c r="G864" i="12"/>
  <c r="G865" i="12"/>
  <c r="G866" i="12"/>
  <c r="G867" i="12"/>
  <c r="G868" i="12"/>
  <c r="G869" i="12"/>
  <c r="G870" i="12"/>
  <c r="G871" i="12"/>
  <c r="G872" i="12"/>
  <c r="G873" i="12"/>
  <c r="G874" i="12"/>
  <c r="G875" i="12"/>
  <c r="G876" i="12"/>
  <c r="G877" i="12"/>
  <c r="G878" i="12"/>
  <c r="G879" i="12"/>
  <c r="G880" i="12"/>
  <c r="G881" i="12"/>
  <c r="G882" i="12"/>
  <c r="G883" i="12"/>
  <c r="G884" i="12"/>
  <c r="G885" i="12"/>
  <c r="G886" i="12"/>
  <c r="G887" i="12"/>
  <c r="G888" i="12"/>
  <c r="G889" i="12"/>
  <c r="G890" i="12"/>
  <c r="G891" i="12"/>
  <c r="G892" i="12"/>
  <c r="G893" i="12"/>
  <c r="G894" i="12"/>
  <c r="G895" i="12"/>
  <c r="G896" i="12"/>
  <c r="G897" i="12"/>
  <c r="G898" i="12"/>
  <c r="G899" i="12"/>
  <c r="G900" i="12"/>
  <c r="G901" i="12"/>
  <c r="G902" i="12"/>
  <c r="G903" i="12"/>
  <c r="G904" i="12"/>
  <c r="G905" i="12"/>
  <c r="G906" i="12"/>
  <c r="G907" i="12"/>
  <c r="G908" i="12"/>
  <c r="G909" i="12"/>
  <c r="G910" i="12"/>
  <c r="G911" i="12"/>
  <c r="G912" i="12"/>
  <c r="G913" i="12"/>
  <c r="G914" i="12"/>
  <c r="G915" i="12"/>
  <c r="G916" i="12"/>
  <c r="G917" i="12"/>
  <c r="G918" i="12"/>
  <c r="G919" i="12"/>
  <c r="G920" i="12"/>
  <c r="G921" i="12"/>
  <c r="G922" i="12"/>
  <c r="G923" i="12"/>
  <c r="G924" i="12"/>
  <c r="G925" i="12"/>
  <c r="G926" i="12"/>
  <c r="G927" i="12"/>
  <c r="G928" i="12"/>
  <c r="G929" i="12"/>
  <c r="G930" i="12"/>
  <c r="G931" i="12"/>
  <c r="G932" i="12"/>
  <c r="G933" i="12"/>
  <c r="G934" i="12"/>
  <c r="G935" i="12"/>
  <c r="G936" i="12"/>
  <c r="G937" i="12"/>
  <c r="G938" i="12"/>
  <c r="G939" i="12"/>
  <c r="G940" i="12"/>
  <c r="G941" i="12"/>
  <c r="G942" i="12"/>
  <c r="G943" i="12"/>
  <c r="G944" i="12"/>
  <c r="G945" i="12"/>
  <c r="G946" i="12"/>
  <c r="G947" i="12"/>
  <c r="G948" i="12"/>
  <c r="G949" i="12"/>
  <c r="G950" i="12"/>
  <c r="G951" i="12"/>
  <c r="G952" i="12"/>
  <c r="G953" i="12"/>
  <c r="G954" i="12"/>
  <c r="G955" i="12"/>
  <c r="G956" i="12"/>
  <c r="G957" i="12"/>
  <c r="G958" i="12"/>
  <c r="G959" i="12"/>
  <c r="G960" i="12"/>
  <c r="G961" i="12"/>
  <c r="G962" i="12"/>
  <c r="G963" i="12"/>
  <c r="G964" i="12"/>
  <c r="G965" i="12"/>
  <c r="G966" i="12"/>
  <c r="G967" i="12"/>
  <c r="G968" i="12"/>
  <c r="G969" i="12"/>
  <c r="G970" i="12"/>
  <c r="G971" i="12"/>
  <c r="G972" i="12"/>
  <c r="G973" i="12"/>
  <c r="G974" i="12"/>
  <c r="G975" i="12"/>
  <c r="G976" i="12"/>
  <c r="G977" i="12"/>
  <c r="G978" i="12"/>
  <c r="G979" i="12"/>
  <c r="G980" i="12"/>
  <c r="G981" i="12"/>
  <c r="G982" i="12"/>
  <c r="G983" i="12"/>
  <c r="G984" i="12"/>
  <c r="G985" i="12"/>
  <c r="G986" i="12"/>
  <c r="G987" i="12"/>
  <c r="G988" i="12"/>
  <c r="G989" i="12"/>
  <c r="G990" i="12"/>
  <c r="G991" i="12"/>
  <c r="G992" i="12"/>
  <c r="G993" i="12"/>
  <c r="G994" i="12"/>
  <c r="G995" i="12"/>
  <c r="G996" i="12"/>
  <c r="G997" i="12"/>
  <c r="G998" i="12"/>
  <c r="G999" i="12"/>
  <c r="G1000" i="12"/>
  <c r="G1001" i="12"/>
  <c r="G1002" i="12"/>
  <c r="G1003" i="12"/>
  <c r="G1004" i="12"/>
  <c r="G1005" i="12"/>
  <c r="G1006" i="12"/>
  <c r="G1007" i="12"/>
  <c r="G1008" i="12"/>
  <c r="G1009" i="12"/>
  <c r="G1010" i="12"/>
  <c r="G1011" i="12"/>
  <c r="G1012" i="12"/>
  <c r="G1013" i="12"/>
  <c r="G1014" i="12"/>
  <c r="G1015" i="12"/>
  <c r="G1016" i="12"/>
  <c r="G1017" i="12"/>
  <c r="G1018" i="12"/>
  <c r="G1019" i="12"/>
  <c r="G1020" i="12"/>
  <c r="G1021" i="12"/>
  <c r="G1022" i="12"/>
  <c r="G1023" i="12"/>
  <c r="G1024" i="12"/>
  <c r="G1025" i="12"/>
  <c r="G1026" i="12"/>
  <c r="G1027" i="12"/>
  <c r="G1028" i="12"/>
  <c r="G1029" i="12"/>
  <c r="G1030" i="12"/>
  <c r="G1031" i="12"/>
  <c r="G1032" i="12"/>
  <c r="G1033" i="12"/>
  <c r="G1034" i="12"/>
  <c r="G1035" i="12"/>
  <c r="G1036" i="12"/>
  <c r="G1037" i="12"/>
  <c r="G1038" i="12"/>
  <c r="G1039" i="12"/>
  <c r="G1040" i="12"/>
  <c r="G1041" i="12"/>
  <c r="G1042" i="12"/>
  <c r="G1043" i="12"/>
  <c r="G1" i="12"/>
  <c r="F2" i="12"/>
  <c r="F3" i="12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42" i="12"/>
  <c r="F43" i="12"/>
  <c r="F44" i="12"/>
  <c r="F45" i="12"/>
  <c r="F46" i="12"/>
  <c r="F47" i="12"/>
  <c r="F48" i="12"/>
  <c r="F49" i="12"/>
  <c r="F50" i="12"/>
  <c r="F51" i="12"/>
  <c r="F52" i="12"/>
  <c r="F53" i="12"/>
  <c r="F54" i="12"/>
  <c r="F55" i="12"/>
  <c r="F56" i="12"/>
  <c r="F57" i="12"/>
  <c r="F58" i="12"/>
  <c r="F59" i="12"/>
  <c r="F60" i="12"/>
  <c r="F61" i="12"/>
  <c r="F62" i="12"/>
  <c r="F63" i="12"/>
  <c r="F64" i="12"/>
  <c r="F65" i="12"/>
  <c r="F66" i="12"/>
  <c r="F67" i="12"/>
  <c r="F68" i="12"/>
  <c r="F69" i="12"/>
  <c r="F70" i="12"/>
  <c r="F71" i="12"/>
  <c r="F72" i="12"/>
  <c r="F73" i="12"/>
  <c r="F74" i="12"/>
  <c r="F75" i="12"/>
  <c r="F76" i="12"/>
  <c r="F77" i="12"/>
  <c r="F78" i="12"/>
  <c r="F79" i="12"/>
  <c r="F80" i="12"/>
  <c r="F81" i="12"/>
  <c r="F82" i="12"/>
  <c r="F83" i="12"/>
  <c r="F84" i="12"/>
  <c r="F85" i="12"/>
  <c r="F86" i="12"/>
  <c r="F87" i="12"/>
  <c r="F88" i="12"/>
  <c r="F89" i="12"/>
  <c r="F90" i="12"/>
  <c r="F91" i="12"/>
  <c r="F92" i="12"/>
  <c r="F93" i="12"/>
  <c r="F94" i="12"/>
  <c r="F95" i="12"/>
  <c r="F96" i="12"/>
  <c r="F97" i="12"/>
  <c r="F98" i="12"/>
  <c r="F99" i="12"/>
  <c r="F100" i="12"/>
  <c r="F101" i="12"/>
  <c r="F102" i="12"/>
  <c r="F103" i="12"/>
  <c r="F104" i="12"/>
  <c r="F105" i="12"/>
  <c r="F106" i="12"/>
  <c r="F107" i="12"/>
  <c r="F108" i="12"/>
  <c r="F109" i="12"/>
  <c r="F110" i="12"/>
  <c r="F111" i="12"/>
  <c r="F112" i="12"/>
  <c r="F113" i="12"/>
  <c r="F114" i="12"/>
  <c r="F115" i="12"/>
  <c r="F116" i="12"/>
  <c r="F117" i="12"/>
  <c r="F118" i="12"/>
  <c r="F119" i="12"/>
  <c r="F120" i="12"/>
  <c r="F121" i="12"/>
  <c r="F122" i="12"/>
  <c r="F123" i="12"/>
  <c r="F124" i="12"/>
  <c r="F125" i="12"/>
  <c r="F126" i="12"/>
  <c r="F127" i="12"/>
  <c r="F128" i="12"/>
  <c r="F129" i="12"/>
  <c r="F130" i="12"/>
  <c r="F131" i="12"/>
  <c r="F132" i="12"/>
  <c r="F133" i="12"/>
  <c r="F134" i="12"/>
  <c r="F135" i="12"/>
  <c r="F136" i="12"/>
  <c r="F137" i="12"/>
  <c r="F138" i="12"/>
  <c r="F139" i="12"/>
  <c r="F140" i="12"/>
  <c r="F141" i="12"/>
  <c r="F142" i="12"/>
  <c r="F143" i="12"/>
  <c r="F144" i="12"/>
  <c r="F145" i="12"/>
  <c r="F146" i="12"/>
  <c r="F147" i="12"/>
  <c r="F148" i="12"/>
  <c r="F149" i="12"/>
  <c r="F150" i="12"/>
  <c r="F151" i="12"/>
  <c r="F152" i="12"/>
  <c r="F153" i="12"/>
  <c r="F154" i="12"/>
  <c r="F155" i="12"/>
  <c r="F156" i="12"/>
  <c r="F157" i="12"/>
  <c r="F158" i="12"/>
  <c r="F159" i="12"/>
  <c r="F160" i="12"/>
  <c r="F161" i="12"/>
  <c r="F162" i="12"/>
  <c r="F163" i="12"/>
  <c r="F164" i="12"/>
  <c r="F165" i="12"/>
  <c r="F166" i="12"/>
  <c r="F167" i="12"/>
  <c r="F168" i="12"/>
  <c r="F169" i="12"/>
  <c r="F170" i="12"/>
  <c r="F171" i="12"/>
  <c r="F172" i="12"/>
  <c r="F173" i="12"/>
  <c r="F174" i="12"/>
  <c r="F175" i="12"/>
  <c r="F176" i="12"/>
  <c r="F177" i="12"/>
  <c r="F178" i="12"/>
  <c r="F179" i="12"/>
  <c r="F180" i="12"/>
  <c r="F181" i="12"/>
  <c r="F182" i="12"/>
  <c r="F183" i="12"/>
  <c r="F184" i="12"/>
  <c r="F185" i="12"/>
  <c r="F186" i="12"/>
  <c r="F187" i="12"/>
  <c r="F188" i="12"/>
  <c r="F189" i="12"/>
  <c r="F190" i="12"/>
  <c r="F191" i="12"/>
  <c r="F192" i="12"/>
  <c r="F193" i="12"/>
  <c r="F194" i="12"/>
  <c r="F195" i="12"/>
  <c r="F196" i="12"/>
  <c r="F197" i="12"/>
  <c r="F198" i="12"/>
  <c r="F199" i="12"/>
  <c r="F200" i="12"/>
  <c r="F201" i="12"/>
  <c r="F202" i="12"/>
  <c r="F203" i="12"/>
  <c r="F204" i="12"/>
  <c r="F205" i="12"/>
  <c r="F206" i="12"/>
  <c r="F207" i="12"/>
  <c r="F208" i="12"/>
  <c r="F209" i="12"/>
  <c r="F210" i="12"/>
  <c r="F211" i="12"/>
  <c r="F212" i="12"/>
  <c r="F213" i="12"/>
  <c r="F214" i="12"/>
  <c r="F215" i="12"/>
  <c r="F216" i="12"/>
  <c r="F217" i="12"/>
  <c r="F218" i="12"/>
  <c r="F219" i="12"/>
  <c r="F220" i="12"/>
  <c r="F221" i="12"/>
  <c r="F222" i="12"/>
  <c r="F223" i="12"/>
  <c r="F224" i="12"/>
  <c r="F225" i="12"/>
  <c r="F226" i="12"/>
  <c r="F227" i="12"/>
  <c r="F228" i="12"/>
  <c r="F229" i="12"/>
  <c r="F230" i="12"/>
  <c r="F231" i="12"/>
  <c r="F232" i="12"/>
  <c r="F233" i="12"/>
  <c r="F234" i="12"/>
  <c r="F235" i="12"/>
  <c r="F236" i="12"/>
  <c r="F237" i="12"/>
  <c r="F238" i="12"/>
  <c r="F239" i="12"/>
  <c r="F240" i="12"/>
  <c r="F241" i="12"/>
  <c r="F242" i="12"/>
  <c r="F243" i="12"/>
  <c r="F244" i="12"/>
  <c r="F245" i="12"/>
  <c r="F246" i="12"/>
  <c r="F247" i="12"/>
  <c r="F248" i="12"/>
  <c r="F249" i="12"/>
  <c r="F250" i="12"/>
  <c r="F251" i="12"/>
  <c r="F252" i="12"/>
  <c r="F253" i="12"/>
  <c r="F254" i="12"/>
  <c r="F255" i="12"/>
  <c r="F256" i="12"/>
  <c r="F257" i="12"/>
  <c r="F258" i="12"/>
  <c r="F259" i="12"/>
  <c r="F260" i="12"/>
  <c r="F261" i="12"/>
  <c r="F262" i="12"/>
  <c r="F263" i="12"/>
  <c r="F264" i="12"/>
  <c r="F265" i="12"/>
  <c r="F266" i="12"/>
  <c r="F267" i="12"/>
  <c r="F268" i="12"/>
  <c r="F269" i="12"/>
  <c r="F270" i="12"/>
  <c r="F271" i="12"/>
  <c r="F272" i="12"/>
  <c r="F273" i="12"/>
  <c r="F274" i="12"/>
  <c r="F275" i="12"/>
  <c r="F276" i="12"/>
  <c r="F277" i="12"/>
  <c r="F278" i="12"/>
  <c r="F279" i="12"/>
  <c r="F280" i="12"/>
  <c r="F281" i="12"/>
  <c r="F282" i="12"/>
  <c r="F283" i="12"/>
  <c r="F284" i="12"/>
  <c r="F285" i="12"/>
  <c r="F286" i="12"/>
  <c r="F287" i="12"/>
  <c r="F288" i="12"/>
  <c r="F289" i="12"/>
  <c r="F290" i="12"/>
  <c r="F291" i="12"/>
  <c r="F292" i="12"/>
  <c r="F293" i="12"/>
  <c r="F294" i="12"/>
  <c r="F295" i="12"/>
  <c r="F296" i="12"/>
  <c r="F297" i="12"/>
  <c r="F298" i="12"/>
  <c r="F299" i="12"/>
  <c r="F300" i="12"/>
  <c r="F301" i="12"/>
  <c r="F302" i="12"/>
  <c r="F303" i="12"/>
  <c r="F304" i="12"/>
  <c r="F305" i="12"/>
  <c r="F306" i="12"/>
  <c r="F307" i="12"/>
  <c r="F308" i="12"/>
  <c r="F309" i="12"/>
  <c r="F310" i="12"/>
  <c r="F311" i="12"/>
  <c r="F312" i="12"/>
  <c r="F313" i="12"/>
  <c r="F314" i="12"/>
  <c r="F315" i="12"/>
  <c r="F316" i="12"/>
  <c r="F317" i="12"/>
  <c r="F318" i="12"/>
  <c r="F319" i="12"/>
  <c r="F320" i="12"/>
  <c r="F321" i="12"/>
  <c r="F322" i="12"/>
  <c r="F323" i="12"/>
  <c r="F324" i="12"/>
  <c r="F325" i="12"/>
  <c r="F326" i="12"/>
  <c r="F327" i="12"/>
  <c r="F328" i="12"/>
  <c r="F329" i="12"/>
  <c r="F330" i="12"/>
  <c r="F331" i="12"/>
  <c r="F332" i="12"/>
  <c r="F333" i="12"/>
  <c r="F334" i="12"/>
  <c r="F335" i="12"/>
  <c r="F336" i="12"/>
  <c r="F337" i="12"/>
  <c r="F338" i="12"/>
  <c r="F339" i="12"/>
  <c r="F340" i="12"/>
  <c r="F341" i="12"/>
  <c r="F342" i="12"/>
  <c r="F343" i="12"/>
  <c r="F344" i="12"/>
  <c r="F345" i="12"/>
  <c r="F346" i="12"/>
  <c r="F347" i="12"/>
  <c r="F348" i="12"/>
  <c r="F349" i="12"/>
  <c r="F350" i="12"/>
  <c r="F351" i="12"/>
  <c r="F352" i="12"/>
  <c r="F353" i="12"/>
  <c r="F354" i="12"/>
  <c r="F355" i="12"/>
  <c r="F356" i="12"/>
  <c r="F357" i="12"/>
  <c r="F358" i="12"/>
  <c r="F359" i="12"/>
  <c r="F360" i="12"/>
  <c r="F361" i="12"/>
  <c r="F362" i="12"/>
  <c r="F363" i="12"/>
  <c r="F364" i="12"/>
  <c r="F365" i="12"/>
  <c r="F366" i="12"/>
  <c r="F367" i="12"/>
  <c r="F368" i="12"/>
  <c r="F369" i="12"/>
  <c r="F370" i="12"/>
  <c r="F371" i="12"/>
  <c r="F372" i="12"/>
  <c r="F373" i="12"/>
  <c r="F374" i="12"/>
  <c r="F375" i="12"/>
  <c r="F376" i="12"/>
  <c r="F377" i="12"/>
  <c r="F378" i="12"/>
  <c r="F379" i="12"/>
  <c r="F380" i="12"/>
  <c r="F381" i="12"/>
  <c r="F382" i="12"/>
  <c r="F383" i="12"/>
  <c r="F384" i="12"/>
  <c r="F385" i="12"/>
  <c r="F386" i="12"/>
  <c r="F387" i="12"/>
  <c r="F388" i="12"/>
  <c r="F389" i="12"/>
  <c r="F390" i="12"/>
  <c r="F391" i="12"/>
  <c r="F392" i="12"/>
  <c r="F393" i="12"/>
  <c r="F394" i="12"/>
  <c r="F395" i="12"/>
  <c r="F396" i="12"/>
  <c r="F397" i="12"/>
  <c r="F398" i="12"/>
  <c r="F399" i="12"/>
  <c r="F400" i="12"/>
  <c r="F401" i="12"/>
  <c r="F402" i="12"/>
  <c r="F403" i="12"/>
  <c r="F404" i="12"/>
  <c r="F405" i="12"/>
  <c r="F406" i="12"/>
  <c r="F407" i="12"/>
  <c r="F408" i="12"/>
  <c r="F409" i="12"/>
  <c r="F410" i="12"/>
  <c r="F411" i="12"/>
  <c r="F412" i="12"/>
  <c r="F413" i="12"/>
  <c r="F414" i="12"/>
  <c r="F415" i="12"/>
  <c r="F416" i="12"/>
  <c r="F417" i="12"/>
  <c r="F418" i="12"/>
  <c r="F419" i="12"/>
  <c r="F420" i="12"/>
  <c r="F421" i="12"/>
  <c r="F422" i="12"/>
  <c r="F423" i="12"/>
  <c r="F424" i="12"/>
  <c r="F425" i="12"/>
  <c r="F426" i="12"/>
  <c r="F427" i="12"/>
  <c r="F428" i="12"/>
  <c r="F429" i="12"/>
  <c r="F430" i="12"/>
  <c r="F431" i="12"/>
  <c r="F432" i="12"/>
  <c r="F433" i="12"/>
  <c r="F434" i="12"/>
  <c r="F435" i="12"/>
  <c r="F436" i="12"/>
  <c r="F437" i="12"/>
  <c r="F438" i="12"/>
  <c r="F439" i="12"/>
  <c r="F440" i="12"/>
  <c r="F441" i="12"/>
  <c r="F442" i="12"/>
  <c r="F443" i="12"/>
  <c r="F444" i="12"/>
  <c r="F445" i="12"/>
  <c r="F446" i="12"/>
  <c r="F447" i="12"/>
  <c r="F448" i="12"/>
  <c r="F449" i="12"/>
  <c r="F450" i="12"/>
  <c r="F451" i="12"/>
  <c r="F452" i="12"/>
  <c r="F453" i="12"/>
  <c r="F454" i="12"/>
  <c r="F455" i="12"/>
  <c r="F456" i="12"/>
  <c r="F457" i="12"/>
  <c r="F458" i="12"/>
  <c r="F459" i="12"/>
  <c r="F460" i="12"/>
  <c r="F461" i="12"/>
  <c r="F462" i="12"/>
  <c r="F463" i="12"/>
  <c r="F464" i="12"/>
  <c r="F465" i="12"/>
  <c r="F466" i="12"/>
  <c r="F467" i="12"/>
  <c r="F468" i="12"/>
  <c r="F469" i="12"/>
  <c r="F470" i="12"/>
  <c r="F471" i="12"/>
  <c r="F472" i="12"/>
  <c r="F473" i="12"/>
  <c r="F474" i="12"/>
  <c r="F475" i="12"/>
  <c r="F476" i="12"/>
  <c r="F477" i="12"/>
  <c r="F478" i="12"/>
  <c r="F479" i="12"/>
  <c r="F480" i="12"/>
  <c r="F481" i="12"/>
  <c r="F482" i="12"/>
  <c r="F483" i="12"/>
  <c r="F484" i="12"/>
  <c r="F485" i="12"/>
  <c r="F486" i="12"/>
  <c r="F487" i="12"/>
  <c r="F488" i="12"/>
  <c r="F489" i="12"/>
  <c r="F490" i="12"/>
  <c r="F491" i="12"/>
  <c r="F492" i="12"/>
  <c r="F493" i="12"/>
  <c r="F494" i="12"/>
  <c r="F495" i="12"/>
  <c r="F496" i="12"/>
  <c r="F497" i="12"/>
  <c r="F498" i="12"/>
  <c r="F499" i="12"/>
  <c r="F500" i="12"/>
  <c r="F501" i="12"/>
  <c r="F502" i="12"/>
  <c r="F503" i="12"/>
  <c r="F504" i="12"/>
  <c r="F505" i="12"/>
  <c r="F506" i="12"/>
  <c r="F507" i="12"/>
  <c r="F508" i="12"/>
  <c r="F509" i="12"/>
  <c r="F510" i="12"/>
  <c r="F511" i="12"/>
  <c r="F512" i="12"/>
  <c r="F513" i="12"/>
  <c r="F514" i="12"/>
  <c r="F515" i="12"/>
  <c r="F516" i="12"/>
  <c r="F517" i="12"/>
  <c r="F518" i="12"/>
  <c r="F519" i="12"/>
  <c r="F520" i="12"/>
  <c r="F521" i="12"/>
  <c r="F522" i="12"/>
  <c r="F523" i="12"/>
  <c r="F524" i="12"/>
  <c r="F525" i="12"/>
  <c r="F526" i="12"/>
  <c r="F527" i="12"/>
  <c r="F528" i="12"/>
  <c r="F529" i="12"/>
  <c r="F530" i="12"/>
  <c r="F531" i="12"/>
  <c r="F532" i="12"/>
  <c r="F533" i="12"/>
  <c r="F534" i="12"/>
  <c r="F535" i="12"/>
  <c r="F536" i="12"/>
  <c r="F537" i="12"/>
  <c r="F538" i="12"/>
  <c r="F539" i="12"/>
  <c r="F540" i="12"/>
  <c r="F541" i="12"/>
  <c r="F542" i="12"/>
  <c r="F543" i="12"/>
  <c r="F544" i="12"/>
  <c r="F545" i="12"/>
  <c r="F546" i="12"/>
  <c r="F547" i="12"/>
  <c r="F548" i="12"/>
  <c r="F549" i="12"/>
  <c r="F550" i="12"/>
  <c r="F551" i="12"/>
  <c r="F552" i="12"/>
  <c r="F553" i="12"/>
  <c r="F554" i="12"/>
  <c r="F555" i="12"/>
  <c r="F556" i="12"/>
  <c r="F557" i="12"/>
  <c r="F558" i="12"/>
  <c r="F559" i="12"/>
  <c r="F560" i="12"/>
  <c r="F561" i="12"/>
  <c r="F562" i="12"/>
  <c r="F563" i="12"/>
  <c r="F564" i="12"/>
  <c r="F565" i="12"/>
  <c r="F566" i="12"/>
  <c r="F567" i="12"/>
  <c r="F568" i="12"/>
  <c r="F569" i="12"/>
  <c r="F570" i="12"/>
  <c r="F571" i="12"/>
  <c r="F572" i="12"/>
  <c r="F573" i="12"/>
  <c r="F574" i="12"/>
  <c r="F575" i="12"/>
  <c r="F576" i="12"/>
  <c r="F577" i="12"/>
  <c r="F578" i="12"/>
  <c r="F579" i="12"/>
  <c r="F580" i="12"/>
  <c r="F581" i="12"/>
  <c r="F582" i="12"/>
  <c r="F583" i="12"/>
  <c r="F584" i="12"/>
  <c r="F585" i="12"/>
  <c r="F586" i="12"/>
  <c r="F587" i="12"/>
  <c r="F588" i="12"/>
  <c r="F589" i="12"/>
  <c r="F590" i="12"/>
  <c r="F591" i="12"/>
  <c r="F592" i="12"/>
  <c r="F593" i="12"/>
  <c r="F594" i="12"/>
  <c r="F595" i="12"/>
  <c r="F596" i="12"/>
  <c r="F597" i="12"/>
  <c r="F598" i="12"/>
  <c r="F599" i="12"/>
  <c r="F600" i="12"/>
  <c r="F601" i="12"/>
  <c r="F602" i="12"/>
  <c r="F603" i="12"/>
  <c r="F604" i="12"/>
  <c r="F605" i="12"/>
  <c r="F606" i="12"/>
  <c r="F607" i="12"/>
  <c r="F608" i="12"/>
  <c r="F609" i="12"/>
  <c r="F610" i="12"/>
  <c r="F611" i="12"/>
  <c r="F612" i="12"/>
  <c r="F613" i="12"/>
  <c r="F614" i="12"/>
  <c r="F615" i="12"/>
  <c r="F616" i="12"/>
  <c r="F617" i="12"/>
  <c r="F618" i="12"/>
  <c r="F619" i="12"/>
  <c r="F620" i="12"/>
  <c r="F621" i="12"/>
  <c r="F622" i="12"/>
  <c r="F623" i="12"/>
  <c r="F624" i="12"/>
  <c r="F625" i="12"/>
  <c r="F626" i="12"/>
  <c r="F627" i="12"/>
  <c r="F628" i="12"/>
  <c r="F629" i="12"/>
  <c r="F630" i="12"/>
  <c r="F631" i="12"/>
  <c r="F632" i="12"/>
  <c r="F633" i="12"/>
  <c r="F634" i="12"/>
  <c r="F635" i="12"/>
  <c r="F636" i="12"/>
  <c r="F637" i="12"/>
  <c r="F638" i="12"/>
  <c r="F639" i="12"/>
  <c r="F640" i="12"/>
  <c r="F641" i="12"/>
  <c r="F642" i="12"/>
  <c r="F643" i="12"/>
  <c r="F644" i="12"/>
  <c r="F645" i="12"/>
  <c r="F646" i="12"/>
  <c r="F647" i="12"/>
  <c r="F648" i="12"/>
  <c r="F649" i="12"/>
  <c r="F650" i="12"/>
  <c r="F651" i="12"/>
  <c r="F652" i="12"/>
  <c r="F653" i="12"/>
  <c r="F654" i="12"/>
  <c r="F655" i="12"/>
  <c r="F656" i="12"/>
  <c r="F657" i="12"/>
  <c r="F658" i="12"/>
  <c r="F659" i="12"/>
  <c r="F660" i="12"/>
  <c r="F661" i="12"/>
  <c r="F662" i="12"/>
  <c r="F663" i="12"/>
  <c r="F664" i="12"/>
  <c r="F665" i="12"/>
  <c r="F666" i="12"/>
  <c r="F667" i="12"/>
  <c r="F668" i="12"/>
  <c r="F669" i="12"/>
  <c r="F670" i="12"/>
  <c r="F674" i="12"/>
  <c r="F675" i="12"/>
  <c r="F676" i="12"/>
  <c r="F677" i="12"/>
  <c r="F678" i="12"/>
  <c r="F679" i="12"/>
  <c r="F680" i="12"/>
  <c r="F681" i="12"/>
  <c r="F682" i="12"/>
  <c r="F683" i="12"/>
  <c r="F684" i="12"/>
  <c r="F685" i="12"/>
  <c r="F686" i="12"/>
  <c r="F687" i="12"/>
  <c r="F688" i="12"/>
  <c r="F689" i="12"/>
  <c r="F690" i="12"/>
  <c r="F691" i="12"/>
  <c r="F692" i="12"/>
  <c r="F693" i="12"/>
  <c r="F694" i="12"/>
  <c r="F695" i="12"/>
  <c r="F696" i="12"/>
  <c r="F697" i="12"/>
  <c r="F698" i="12"/>
  <c r="F699" i="12"/>
  <c r="F700" i="12"/>
  <c r="F701" i="12"/>
  <c r="F702" i="12"/>
  <c r="F703" i="12"/>
  <c r="F704" i="12"/>
  <c r="F705" i="12"/>
  <c r="F706" i="12"/>
  <c r="F707" i="12"/>
  <c r="F708" i="12"/>
  <c r="F709" i="12"/>
  <c r="F710" i="12"/>
  <c r="F711" i="12"/>
  <c r="F712" i="12"/>
  <c r="F713" i="12"/>
  <c r="F714" i="12"/>
  <c r="F715" i="12"/>
  <c r="F716" i="12"/>
  <c r="F717" i="12"/>
  <c r="F718" i="12"/>
  <c r="F719" i="12"/>
  <c r="F720" i="12"/>
  <c r="F721" i="12"/>
  <c r="F722" i="12"/>
  <c r="F723" i="12"/>
  <c r="F724" i="12"/>
  <c r="F725" i="12"/>
  <c r="F726" i="12"/>
  <c r="F727" i="12"/>
  <c r="F728" i="12"/>
  <c r="F729" i="12"/>
  <c r="F730" i="12"/>
  <c r="F731" i="12"/>
  <c r="F732" i="12"/>
  <c r="F733" i="12"/>
  <c r="F734" i="12"/>
  <c r="F735" i="12"/>
  <c r="F736" i="12"/>
  <c r="F737" i="12"/>
  <c r="F738" i="12"/>
  <c r="F739" i="12"/>
  <c r="F740" i="12"/>
  <c r="F741" i="12"/>
  <c r="F742" i="12"/>
  <c r="F743" i="12"/>
  <c r="F744" i="12"/>
  <c r="F745" i="12"/>
  <c r="F746" i="12"/>
  <c r="F747" i="12"/>
  <c r="F748" i="12"/>
  <c r="F749" i="12"/>
  <c r="F750" i="12"/>
  <c r="F751" i="12"/>
  <c r="F752" i="12"/>
  <c r="F753" i="12"/>
  <c r="F754" i="12"/>
  <c r="F755" i="12"/>
  <c r="F756" i="12"/>
  <c r="F757" i="12"/>
  <c r="F758" i="12"/>
  <c r="F759" i="12"/>
  <c r="F760" i="12"/>
  <c r="F761" i="12"/>
  <c r="F762" i="12"/>
  <c r="F763" i="12"/>
  <c r="F764" i="12"/>
  <c r="F765" i="12"/>
  <c r="F766" i="12"/>
  <c r="F767" i="12"/>
  <c r="F768" i="12"/>
  <c r="F769" i="12"/>
  <c r="F770" i="12"/>
  <c r="F771" i="12"/>
  <c r="F772" i="12"/>
  <c r="F773" i="12"/>
  <c r="F774" i="12"/>
  <c r="F775" i="12"/>
  <c r="F776" i="12"/>
  <c r="F777" i="12"/>
  <c r="F778" i="12"/>
  <c r="F779" i="12"/>
  <c r="F780" i="12"/>
  <c r="F781" i="12"/>
  <c r="F782" i="12"/>
  <c r="F783" i="12"/>
  <c r="F784" i="12"/>
  <c r="F785" i="12"/>
  <c r="F786" i="12"/>
  <c r="F787" i="12"/>
  <c r="F788" i="12"/>
  <c r="F789" i="12"/>
  <c r="F790" i="12"/>
  <c r="F791" i="12"/>
  <c r="F792" i="12"/>
  <c r="F793" i="12"/>
  <c r="F794" i="12"/>
  <c r="F795" i="12"/>
  <c r="F796" i="12"/>
  <c r="F797" i="12"/>
  <c r="F798" i="12"/>
  <c r="F799" i="12"/>
  <c r="F800" i="12"/>
  <c r="F801" i="12"/>
  <c r="F802" i="12"/>
  <c r="F803" i="12"/>
  <c r="F804" i="12"/>
  <c r="F805" i="12"/>
  <c r="F806" i="12"/>
  <c r="F807" i="12"/>
  <c r="F808" i="12"/>
  <c r="F809" i="12"/>
  <c r="F810" i="12"/>
  <c r="F811" i="12"/>
  <c r="F812" i="12"/>
  <c r="F813" i="12"/>
  <c r="F814" i="12"/>
  <c r="F815" i="12"/>
  <c r="F816" i="12"/>
  <c r="F817" i="12"/>
  <c r="F818" i="12"/>
  <c r="F819" i="12"/>
  <c r="F820" i="12"/>
  <c r="F821" i="12"/>
  <c r="F822" i="12"/>
  <c r="F823" i="12"/>
  <c r="F824" i="12"/>
  <c r="F825" i="12"/>
  <c r="F826" i="12"/>
  <c r="F827" i="12"/>
  <c r="F828" i="12"/>
  <c r="F829" i="12"/>
  <c r="F830" i="12"/>
  <c r="F831" i="12"/>
  <c r="F832" i="12"/>
  <c r="F833" i="12"/>
  <c r="F834" i="12"/>
  <c r="F835" i="12"/>
  <c r="F836" i="12"/>
  <c r="F837" i="12"/>
  <c r="F838" i="12"/>
  <c r="F839" i="12"/>
  <c r="F840" i="12"/>
  <c r="F841" i="12"/>
  <c r="F842" i="12"/>
  <c r="F843" i="12"/>
  <c r="F844" i="12"/>
  <c r="F845" i="12"/>
  <c r="F846" i="12"/>
  <c r="F847" i="12"/>
  <c r="F848" i="12"/>
  <c r="F849" i="12"/>
  <c r="F850" i="12"/>
  <c r="F851" i="12"/>
  <c r="F852" i="12"/>
  <c r="F853" i="12"/>
  <c r="F854" i="12"/>
  <c r="F855" i="12"/>
  <c r="F856" i="12"/>
  <c r="F857" i="12"/>
  <c r="F858" i="12"/>
  <c r="F859" i="12"/>
  <c r="F860" i="12"/>
  <c r="F861" i="12"/>
  <c r="F862" i="12"/>
  <c r="F863" i="12"/>
  <c r="F864" i="12"/>
  <c r="F865" i="12"/>
  <c r="F866" i="12"/>
  <c r="F867" i="12"/>
  <c r="F868" i="12"/>
  <c r="F869" i="12"/>
  <c r="F870" i="12"/>
  <c r="F871" i="12"/>
  <c r="F872" i="12"/>
  <c r="F873" i="12"/>
  <c r="F874" i="12"/>
  <c r="F875" i="12"/>
  <c r="F876" i="12"/>
  <c r="F877" i="12"/>
  <c r="F878" i="12"/>
  <c r="F879" i="12"/>
  <c r="F880" i="12"/>
  <c r="F881" i="12"/>
  <c r="F882" i="12"/>
  <c r="F883" i="12"/>
  <c r="F884" i="12"/>
  <c r="F885" i="12"/>
  <c r="F886" i="12"/>
  <c r="F887" i="12"/>
  <c r="F888" i="12"/>
  <c r="F889" i="12"/>
  <c r="F890" i="12"/>
  <c r="F891" i="12"/>
  <c r="F892" i="12"/>
  <c r="F893" i="12"/>
  <c r="F894" i="12"/>
  <c r="F895" i="12"/>
  <c r="F896" i="12"/>
  <c r="F897" i="12"/>
  <c r="F898" i="12"/>
  <c r="F899" i="12"/>
  <c r="F900" i="12"/>
  <c r="F901" i="12"/>
  <c r="F902" i="12"/>
  <c r="F903" i="12"/>
  <c r="F904" i="12"/>
  <c r="F905" i="12"/>
  <c r="F906" i="12"/>
  <c r="F907" i="12"/>
  <c r="F908" i="12"/>
  <c r="F909" i="12"/>
  <c r="F910" i="12"/>
  <c r="F911" i="12"/>
  <c r="F912" i="12"/>
  <c r="F913" i="12"/>
  <c r="F914" i="12"/>
  <c r="F915" i="12"/>
  <c r="F916" i="12"/>
  <c r="F917" i="12"/>
  <c r="F918" i="12"/>
  <c r="F919" i="12"/>
  <c r="F920" i="12"/>
  <c r="F921" i="12"/>
  <c r="F922" i="12"/>
  <c r="F923" i="12"/>
  <c r="F924" i="12"/>
  <c r="F925" i="12"/>
  <c r="F926" i="12"/>
  <c r="F927" i="12"/>
  <c r="F928" i="12"/>
  <c r="F929" i="12"/>
  <c r="F930" i="12"/>
  <c r="F931" i="12"/>
  <c r="F932" i="12"/>
  <c r="F933" i="12"/>
  <c r="F934" i="12"/>
  <c r="F935" i="12"/>
  <c r="F936" i="12"/>
  <c r="F937" i="12"/>
  <c r="F938" i="12"/>
  <c r="F939" i="12"/>
  <c r="F940" i="12"/>
  <c r="F941" i="12"/>
  <c r="F942" i="12"/>
  <c r="F943" i="12"/>
  <c r="F944" i="12"/>
  <c r="F945" i="12"/>
  <c r="F946" i="12"/>
  <c r="F947" i="12"/>
  <c r="F948" i="12"/>
  <c r="F949" i="12"/>
  <c r="F950" i="12"/>
  <c r="F951" i="12"/>
  <c r="F952" i="12"/>
  <c r="F953" i="12"/>
  <c r="F954" i="12"/>
  <c r="F955" i="12"/>
  <c r="F956" i="12"/>
  <c r="F957" i="12"/>
  <c r="F958" i="12"/>
  <c r="F959" i="12"/>
  <c r="F960" i="12"/>
  <c r="F961" i="12"/>
  <c r="F962" i="12"/>
  <c r="F963" i="12"/>
  <c r="F964" i="12"/>
  <c r="F965" i="12"/>
  <c r="F966" i="12"/>
  <c r="F967" i="12"/>
  <c r="F968" i="12"/>
  <c r="F969" i="12"/>
  <c r="F970" i="12"/>
  <c r="F971" i="12"/>
  <c r="F972" i="12"/>
  <c r="F973" i="12"/>
  <c r="F974" i="12"/>
  <c r="F975" i="12"/>
  <c r="F976" i="12"/>
  <c r="F977" i="12"/>
  <c r="F978" i="12"/>
  <c r="F979" i="12"/>
  <c r="F980" i="12"/>
  <c r="F981" i="12"/>
  <c r="F982" i="12"/>
  <c r="F983" i="12"/>
  <c r="F984" i="12"/>
  <c r="F985" i="12"/>
  <c r="F986" i="12"/>
  <c r="F987" i="12"/>
  <c r="F988" i="12"/>
  <c r="F989" i="12"/>
  <c r="F990" i="12"/>
  <c r="F991" i="12"/>
  <c r="F992" i="12"/>
  <c r="F993" i="12"/>
  <c r="F994" i="12"/>
  <c r="F995" i="12"/>
  <c r="F996" i="12"/>
  <c r="F997" i="12"/>
  <c r="F998" i="12"/>
  <c r="F999" i="12"/>
  <c r="F1000" i="12"/>
  <c r="F1001" i="12"/>
  <c r="F1002" i="12"/>
  <c r="F1003" i="12"/>
  <c r="F1004" i="12"/>
  <c r="F1005" i="12"/>
  <c r="F1006" i="12"/>
  <c r="F1007" i="12"/>
  <c r="F1008" i="12"/>
  <c r="F1009" i="12"/>
  <c r="F1010" i="12"/>
  <c r="F1011" i="12"/>
  <c r="F1012" i="12"/>
  <c r="F1013" i="12"/>
  <c r="F1014" i="12"/>
  <c r="F1015" i="12"/>
  <c r="F1016" i="12"/>
  <c r="F1017" i="12"/>
  <c r="F1018" i="12"/>
  <c r="F1019" i="12"/>
  <c r="F1020" i="12"/>
  <c r="F1021" i="12"/>
  <c r="F1022" i="12"/>
  <c r="F1023" i="12"/>
  <c r="F1024" i="12"/>
  <c r="F1025" i="12"/>
  <c r="F1026" i="12"/>
  <c r="F1027" i="12"/>
  <c r="F1028" i="12"/>
  <c r="F1029" i="12"/>
  <c r="F1030" i="12"/>
  <c r="F1031" i="12"/>
  <c r="F1032" i="12"/>
  <c r="F1033" i="12"/>
  <c r="F1034" i="12"/>
  <c r="F1035" i="12"/>
  <c r="F1036" i="12"/>
  <c r="F1037" i="12"/>
  <c r="F1038" i="12"/>
  <c r="F1039" i="12"/>
  <c r="F1040" i="12"/>
  <c r="F1041" i="12"/>
  <c r="F1042" i="12"/>
  <c r="F1043" i="12"/>
  <c r="F1" i="12"/>
  <c r="E2" i="12" l="1"/>
  <c r="E3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E58" i="12"/>
  <c r="E59" i="12"/>
  <c r="E60" i="12"/>
  <c r="E61" i="12"/>
  <c r="E62" i="12"/>
  <c r="E63" i="12"/>
  <c r="E64" i="12"/>
  <c r="E65" i="12"/>
  <c r="E66" i="12"/>
  <c r="E67" i="12"/>
  <c r="E68" i="12"/>
  <c r="E69" i="12"/>
  <c r="E70" i="12"/>
  <c r="E71" i="12"/>
  <c r="E72" i="12"/>
  <c r="E73" i="12"/>
  <c r="E74" i="12"/>
  <c r="E75" i="12"/>
  <c r="E76" i="12"/>
  <c r="E77" i="12"/>
  <c r="E78" i="12"/>
  <c r="E79" i="12"/>
  <c r="E80" i="12"/>
  <c r="E81" i="12"/>
  <c r="E82" i="12"/>
  <c r="E83" i="12"/>
  <c r="E84" i="12"/>
  <c r="E85" i="12"/>
  <c r="E86" i="12"/>
  <c r="E87" i="12"/>
  <c r="E88" i="12"/>
  <c r="E89" i="12"/>
  <c r="E90" i="12"/>
  <c r="E91" i="12"/>
  <c r="E92" i="12"/>
  <c r="E93" i="12"/>
  <c r="E94" i="12"/>
  <c r="E95" i="12"/>
  <c r="E96" i="12"/>
  <c r="E97" i="12"/>
  <c r="E98" i="12"/>
  <c r="E99" i="12"/>
  <c r="E100" i="12"/>
  <c r="E101" i="12"/>
  <c r="E102" i="12"/>
  <c r="E103" i="12"/>
  <c r="E104" i="12"/>
  <c r="E105" i="12"/>
  <c r="E106" i="12"/>
  <c r="E107" i="12"/>
  <c r="E108" i="12"/>
  <c r="E109" i="12"/>
  <c r="E110" i="12"/>
  <c r="E111" i="12"/>
  <c r="E112" i="12"/>
  <c r="E113" i="12"/>
  <c r="E114" i="12"/>
  <c r="E115" i="12"/>
  <c r="E116" i="12"/>
  <c r="E117" i="12"/>
  <c r="E118" i="12"/>
  <c r="E119" i="12"/>
  <c r="E120" i="12"/>
  <c r="E121" i="12"/>
  <c r="E122" i="12"/>
  <c r="E123" i="12"/>
  <c r="E124" i="12"/>
  <c r="E125" i="12"/>
  <c r="E126" i="12"/>
  <c r="E127" i="12"/>
  <c r="E128" i="12"/>
  <c r="E129" i="12"/>
  <c r="E130" i="12"/>
  <c r="E131" i="12"/>
  <c r="E132" i="12"/>
  <c r="E133" i="12"/>
  <c r="E134" i="12"/>
  <c r="E135" i="12"/>
  <c r="E136" i="12"/>
  <c r="E137" i="12"/>
  <c r="E138" i="12"/>
  <c r="E139" i="12"/>
  <c r="E140" i="12"/>
  <c r="E141" i="12"/>
  <c r="E142" i="12"/>
  <c r="E143" i="12"/>
  <c r="E144" i="12"/>
  <c r="E145" i="12"/>
  <c r="E146" i="12"/>
  <c r="E147" i="12"/>
  <c r="E148" i="12"/>
  <c r="E149" i="12"/>
  <c r="E150" i="12"/>
  <c r="E151" i="12"/>
  <c r="E152" i="12"/>
  <c r="E153" i="12"/>
  <c r="E154" i="12"/>
  <c r="E155" i="12"/>
  <c r="E156" i="12"/>
  <c r="E157" i="12"/>
  <c r="E158" i="12"/>
  <c r="E159" i="12"/>
  <c r="E160" i="12"/>
  <c r="E161" i="12"/>
  <c r="E162" i="12"/>
  <c r="E163" i="12"/>
  <c r="E164" i="12"/>
  <c r="E165" i="12"/>
  <c r="E166" i="12"/>
  <c r="E167" i="12"/>
  <c r="E168" i="12"/>
  <c r="E169" i="12"/>
  <c r="E170" i="12"/>
  <c r="E171" i="12"/>
  <c r="E172" i="12"/>
  <c r="E173" i="12"/>
  <c r="E174" i="12"/>
  <c r="E175" i="12"/>
  <c r="E176" i="12"/>
  <c r="E177" i="12"/>
  <c r="E178" i="12"/>
  <c r="E179" i="12"/>
  <c r="E180" i="12"/>
  <c r="E181" i="12"/>
  <c r="E182" i="12"/>
  <c r="E183" i="12"/>
  <c r="E184" i="12"/>
  <c r="E185" i="12"/>
  <c r="E186" i="12"/>
  <c r="E187" i="12"/>
  <c r="E188" i="12"/>
  <c r="E189" i="12"/>
  <c r="E190" i="12"/>
  <c r="E191" i="12"/>
  <c r="E192" i="12"/>
  <c r="E193" i="12"/>
  <c r="E194" i="12"/>
  <c r="E195" i="12"/>
  <c r="E196" i="12"/>
  <c r="E197" i="12"/>
  <c r="E198" i="12"/>
  <c r="E199" i="12"/>
  <c r="E200" i="12"/>
  <c r="E201" i="12"/>
  <c r="E202" i="12"/>
  <c r="E203" i="12"/>
  <c r="E204" i="12"/>
  <c r="E205" i="12"/>
  <c r="E206" i="12"/>
  <c r="E207" i="12"/>
  <c r="E208" i="12"/>
  <c r="E209" i="12"/>
  <c r="E210" i="12"/>
  <c r="E211" i="12"/>
  <c r="E212" i="12"/>
  <c r="E213" i="12"/>
  <c r="E214" i="12"/>
  <c r="E215" i="12"/>
  <c r="E216" i="12"/>
  <c r="E217" i="12"/>
  <c r="E218" i="12"/>
  <c r="E219" i="12"/>
  <c r="E220" i="12"/>
  <c r="E221" i="12"/>
  <c r="E222" i="12"/>
  <c r="E223" i="12"/>
  <c r="E224" i="12"/>
  <c r="E225" i="12"/>
  <c r="E226" i="12"/>
  <c r="E227" i="12"/>
  <c r="E228" i="12"/>
  <c r="E229" i="12"/>
  <c r="E230" i="12"/>
  <c r="E231" i="12"/>
  <c r="E232" i="12"/>
  <c r="E233" i="12"/>
  <c r="E234" i="12"/>
  <c r="E235" i="12"/>
  <c r="E236" i="12"/>
  <c r="E237" i="12"/>
  <c r="E238" i="12"/>
  <c r="E239" i="12"/>
  <c r="E240" i="12"/>
  <c r="E241" i="12"/>
  <c r="E242" i="12"/>
  <c r="E243" i="12"/>
  <c r="E244" i="12"/>
  <c r="E245" i="12"/>
  <c r="E246" i="12"/>
  <c r="E247" i="12"/>
  <c r="E248" i="12"/>
  <c r="E249" i="12"/>
  <c r="E250" i="12"/>
  <c r="E251" i="12"/>
  <c r="E252" i="12"/>
  <c r="E253" i="12"/>
  <c r="E254" i="12"/>
  <c r="E255" i="12"/>
  <c r="E256" i="12"/>
  <c r="E257" i="12"/>
  <c r="E258" i="12"/>
  <c r="E259" i="12"/>
  <c r="E260" i="12"/>
  <c r="E261" i="12"/>
  <c r="E262" i="12"/>
  <c r="E263" i="12"/>
  <c r="E264" i="12"/>
  <c r="E265" i="12"/>
  <c r="E266" i="12"/>
  <c r="E267" i="12"/>
  <c r="E268" i="12"/>
  <c r="E269" i="12"/>
  <c r="E270" i="12"/>
  <c r="E271" i="12"/>
  <c r="E272" i="12"/>
  <c r="E273" i="12"/>
  <c r="E274" i="12"/>
  <c r="E275" i="12"/>
  <c r="E276" i="12"/>
  <c r="E277" i="12"/>
  <c r="E278" i="12"/>
  <c r="E279" i="12"/>
  <c r="E280" i="12"/>
  <c r="E281" i="12"/>
  <c r="E282" i="12"/>
  <c r="E283" i="12"/>
  <c r="E284" i="12"/>
  <c r="E285" i="12"/>
  <c r="E286" i="12"/>
  <c r="E287" i="12"/>
  <c r="E288" i="12"/>
  <c r="E289" i="12"/>
  <c r="E290" i="12"/>
  <c r="E291" i="12"/>
  <c r="E292" i="12"/>
  <c r="E293" i="12"/>
  <c r="E294" i="12"/>
  <c r="E295" i="12"/>
  <c r="E296" i="12"/>
  <c r="E297" i="12"/>
  <c r="E298" i="12"/>
  <c r="E299" i="12"/>
  <c r="E300" i="12"/>
  <c r="E301" i="12"/>
  <c r="E302" i="12"/>
  <c r="E303" i="12"/>
  <c r="E304" i="12"/>
  <c r="E305" i="12"/>
  <c r="E306" i="12"/>
  <c r="E307" i="12"/>
  <c r="E308" i="12"/>
  <c r="E309" i="12"/>
  <c r="E310" i="12"/>
  <c r="E311" i="12"/>
  <c r="E312" i="12"/>
  <c r="E313" i="12"/>
  <c r="E314" i="12"/>
  <c r="E315" i="12"/>
  <c r="E316" i="12"/>
  <c r="E317" i="12"/>
  <c r="E318" i="12"/>
  <c r="E319" i="12"/>
  <c r="E320" i="12"/>
  <c r="E321" i="12"/>
  <c r="E322" i="12"/>
  <c r="E323" i="12"/>
  <c r="E324" i="12"/>
  <c r="E325" i="12"/>
  <c r="E326" i="12"/>
  <c r="E327" i="12"/>
  <c r="E328" i="12"/>
  <c r="E329" i="12"/>
  <c r="E330" i="12"/>
  <c r="E331" i="12"/>
  <c r="E332" i="12"/>
  <c r="E333" i="12"/>
  <c r="E334" i="12"/>
  <c r="E335" i="12"/>
  <c r="E336" i="12"/>
  <c r="E337" i="12"/>
  <c r="E338" i="12"/>
  <c r="E339" i="12"/>
  <c r="E340" i="12"/>
  <c r="E341" i="12"/>
  <c r="E342" i="12"/>
  <c r="E343" i="12"/>
  <c r="E344" i="12"/>
  <c r="E345" i="12"/>
  <c r="E346" i="12"/>
  <c r="E347" i="12"/>
  <c r="E348" i="12"/>
  <c r="E349" i="12"/>
  <c r="E350" i="12"/>
  <c r="E351" i="12"/>
  <c r="E352" i="12"/>
  <c r="E353" i="12"/>
  <c r="E354" i="12"/>
  <c r="E355" i="12"/>
  <c r="E356" i="12"/>
  <c r="E357" i="12"/>
  <c r="E358" i="12"/>
  <c r="E359" i="12"/>
  <c r="E360" i="12"/>
  <c r="E361" i="12"/>
  <c r="E362" i="12"/>
  <c r="E363" i="12"/>
  <c r="E364" i="12"/>
  <c r="E365" i="12"/>
  <c r="E366" i="12"/>
  <c r="E367" i="12"/>
  <c r="E368" i="12"/>
  <c r="E369" i="12"/>
  <c r="E370" i="12"/>
  <c r="E371" i="12"/>
  <c r="E372" i="12"/>
  <c r="E373" i="12"/>
  <c r="E374" i="12"/>
  <c r="E375" i="12"/>
  <c r="E376" i="12"/>
  <c r="E377" i="12"/>
  <c r="E378" i="12"/>
  <c r="E379" i="12"/>
  <c r="E380" i="12"/>
  <c r="E381" i="12"/>
  <c r="E382" i="12"/>
  <c r="E383" i="12"/>
  <c r="E384" i="12"/>
  <c r="E385" i="12"/>
  <c r="E386" i="12"/>
  <c r="E387" i="12"/>
  <c r="E388" i="12"/>
  <c r="E389" i="12"/>
  <c r="E390" i="12"/>
  <c r="E391" i="12"/>
  <c r="E392" i="12"/>
  <c r="E393" i="12"/>
  <c r="E394" i="12"/>
  <c r="E395" i="12"/>
  <c r="E396" i="12"/>
  <c r="E397" i="12"/>
  <c r="E398" i="12"/>
  <c r="E399" i="12"/>
  <c r="E400" i="12"/>
  <c r="E401" i="12"/>
  <c r="E402" i="12"/>
  <c r="E403" i="12"/>
  <c r="E404" i="12"/>
  <c r="E405" i="12"/>
  <c r="E406" i="12"/>
  <c r="E407" i="12"/>
  <c r="E408" i="12"/>
  <c r="E409" i="12"/>
  <c r="E410" i="12"/>
  <c r="E411" i="12"/>
  <c r="E412" i="12"/>
  <c r="E413" i="12"/>
  <c r="E414" i="12"/>
  <c r="E415" i="12"/>
  <c r="E416" i="12"/>
  <c r="E417" i="12"/>
  <c r="E418" i="12"/>
  <c r="E419" i="12"/>
  <c r="E420" i="12"/>
  <c r="E421" i="12"/>
  <c r="E422" i="12"/>
  <c r="E423" i="12"/>
  <c r="E424" i="12"/>
  <c r="E425" i="12"/>
  <c r="E426" i="12"/>
  <c r="E427" i="12"/>
  <c r="E428" i="12"/>
  <c r="E429" i="12"/>
  <c r="E430" i="12"/>
  <c r="E431" i="12"/>
  <c r="E432" i="12"/>
  <c r="E433" i="12"/>
  <c r="E434" i="12"/>
  <c r="E435" i="12"/>
  <c r="E436" i="12"/>
  <c r="E437" i="12"/>
  <c r="E438" i="12"/>
  <c r="E439" i="12"/>
  <c r="E440" i="12"/>
  <c r="E441" i="12"/>
  <c r="E442" i="12"/>
  <c r="E443" i="12"/>
  <c r="E444" i="12"/>
  <c r="E445" i="12"/>
  <c r="E446" i="12"/>
  <c r="E447" i="12"/>
  <c r="E448" i="12"/>
  <c r="E449" i="12"/>
  <c r="E450" i="12"/>
  <c r="E451" i="12"/>
  <c r="E452" i="12"/>
  <c r="E453" i="12"/>
  <c r="E454" i="12"/>
  <c r="E455" i="12"/>
  <c r="E456" i="12"/>
  <c r="E457" i="12"/>
  <c r="E458" i="12"/>
  <c r="E459" i="12"/>
  <c r="E460" i="12"/>
  <c r="E461" i="12"/>
  <c r="E462" i="12"/>
  <c r="E463" i="12"/>
  <c r="E464" i="12"/>
  <c r="E465" i="12"/>
  <c r="E466" i="12"/>
  <c r="E467" i="12"/>
  <c r="E468" i="12"/>
  <c r="E469" i="12"/>
  <c r="E470" i="12"/>
  <c r="E471" i="12"/>
  <c r="E472" i="12"/>
  <c r="E473" i="12"/>
  <c r="E474" i="12"/>
  <c r="E475" i="12"/>
  <c r="E476" i="12"/>
  <c r="E477" i="12"/>
  <c r="E478" i="12"/>
  <c r="E479" i="12"/>
  <c r="E480" i="12"/>
  <c r="E481" i="12"/>
  <c r="E482" i="12"/>
  <c r="E483" i="12"/>
  <c r="E484" i="12"/>
  <c r="E485" i="12"/>
  <c r="E486" i="12"/>
  <c r="E487" i="12"/>
  <c r="E488" i="12"/>
  <c r="E489" i="12"/>
  <c r="E490" i="12"/>
  <c r="E491" i="12"/>
  <c r="E492" i="12"/>
  <c r="E493" i="12"/>
  <c r="E494" i="12"/>
  <c r="E495" i="12"/>
  <c r="E496" i="12"/>
  <c r="E497" i="12"/>
  <c r="E498" i="12"/>
  <c r="E499" i="12"/>
  <c r="E500" i="12"/>
  <c r="E501" i="12"/>
  <c r="E502" i="12"/>
  <c r="E503" i="12"/>
  <c r="E504" i="12"/>
  <c r="E505" i="12"/>
  <c r="E506" i="12"/>
  <c r="E507" i="12"/>
  <c r="E508" i="12"/>
  <c r="E509" i="12"/>
  <c r="E510" i="12"/>
  <c r="E511" i="12"/>
  <c r="E512" i="12"/>
  <c r="E513" i="12"/>
  <c r="E514" i="12"/>
  <c r="E515" i="12"/>
  <c r="E516" i="12"/>
  <c r="E517" i="12"/>
  <c r="E518" i="12"/>
  <c r="E519" i="12"/>
  <c r="E520" i="12"/>
  <c r="E521" i="12"/>
  <c r="E522" i="12"/>
  <c r="E523" i="12"/>
  <c r="E524" i="12"/>
  <c r="E525" i="12"/>
  <c r="E526" i="12"/>
  <c r="E527" i="12"/>
  <c r="E528" i="12"/>
  <c r="E529" i="12"/>
  <c r="E530" i="12"/>
  <c r="E531" i="12"/>
  <c r="E532" i="12"/>
  <c r="E533" i="12"/>
  <c r="E534" i="12"/>
  <c r="E535" i="12"/>
  <c r="E536" i="12"/>
  <c r="E537" i="12"/>
  <c r="E538" i="12"/>
  <c r="E539" i="12"/>
  <c r="E540" i="12"/>
  <c r="E541" i="12"/>
  <c r="E542" i="12"/>
  <c r="E543" i="12"/>
  <c r="E544" i="12"/>
  <c r="E545" i="12"/>
  <c r="E546" i="12"/>
  <c r="E547" i="12"/>
  <c r="E548" i="12"/>
  <c r="E549" i="12"/>
  <c r="E550" i="12"/>
  <c r="E551" i="12"/>
  <c r="E552" i="12"/>
  <c r="E553" i="12"/>
  <c r="E554" i="12"/>
  <c r="E555" i="12"/>
  <c r="E556" i="12"/>
  <c r="E557" i="12"/>
  <c r="E558" i="12"/>
  <c r="E559" i="12"/>
  <c r="E560" i="12"/>
  <c r="E561" i="12"/>
  <c r="E562" i="12"/>
  <c r="E563" i="12"/>
  <c r="E564" i="12"/>
  <c r="E565" i="12"/>
  <c r="E566" i="12"/>
  <c r="E567" i="12"/>
  <c r="E568" i="12"/>
  <c r="E569" i="12"/>
  <c r="E570" i="12"/>
  <c r="E571" i="12"/>
  <c r="E572" i="12"/>
  <c r="E573" i="12"/>
  <c r="E574" i="12"/>
  <c r="E575" i="12"/>
  <c r="E576" i="12"/>
  <c r="E577" i="12"/>
  <c r="E578" i="12"/>
  <c r="E579" i="12"/>
  <c r="E580" i="12"/>
  <c r="E581" i="12"/>
  <c r="E582" i="12"/>
  <c r="E583" i="12"/>
  <c r="E584" i="12"/>
  <c r="E585" i="12"/>
  <c r="E586" i="12"/>
  <c r="E587" i="12"/>
  <c r="E588" i="12"/>
  <c r="E589" i="12"/>
  <c r="E590" i="12"/>
  <c r="E591" i="12"/>
  <c r="E592" i="12"/>
  <c r="E593" i="12"/>
  <c r="E594" i="12"/>
  <c r="E595" i="12"/>
  <c r="E596" i="12"/>
  <c r="E597" i="12"/>
  <c r="E598" i="12"/>
  <c r="E599" i="12"/>
  <c r="E600" i="12"/>
  <c r="E601" i="12"/>
  <c r="E602" i="12"/>
  <c r="E603" i="12"/>
  <c r="E604" i="12"/>
  <c r="E605" i="12"/>
  <c r="E606" i="12"/>
  <c r="E607" i="12"/>
  <c r="E608" i="12"/>
  <c r="E609" i="12"/>
  <c r="E610" i="12"/>
  <c r="E611" i="12"/>
  <c r="E612" i="12"/>
  <c r="E613" i="12"/>
  <c r="E614" i="12"/>
  <c r="E615" i="12"/>
  <c r="E616" i="12"/>
  <c r="E617" i="12"/>
  <c r="E618" i="12"/>
  <c r="E619" i="12"/>
  <c r="E620" i="12"/>
  <c r="E621" i="12"/>
  <c r="E622" i="12"/>
  <c r="E623" i="12"/>
  <c r="E624" i="12"/>
  <c r="E625" i="12"/>
  <c r="E626" i="12"/>
  <c r="E627" i="12"/>
  <c r="E628" i="12"/>
  <c r="E629" i="12"/>
  <c r="E630" i="12"/>
  <c r="E631" i="12"/>
  <c r="E632" i="12"/>
  <c r="E633" i="12"/>
  <c r="E634" i="12"/>
  <c r="E635" i="12"/>
  <c r="E636" i="12"/>
  <c r="E637" i="12"/>
  <c r="E638" i="12"/>
  <c r="E639" i="12"/>
  <c r="E640" i="12"/>
  <c r="E641" i="12"/>
  <c r="E642" i="12"/>
  <c r="E643" i="12"/>
  <c r="E644" i="12"/>
  <c r="E645" i="12"/>
  <c r="E646" i="12"/>
  <c r="E647" i="12"/>
  <c r="E648" i="12"/>
  <c r="E649" i="12"/>
  <c r="E650" i="12"/>
  <c r="E651" i="12"/>
  <c r="E652" i="12"/>
  <c r="E653" i="12"/>
  <c r="E654" i="12"/>
  <c r="E655" i="12"/>
  <c r="E656" i="12"/>
  <c r="E657" i="12"/>
  <c r="E658" i="12"/>
  <c r="E659" i="12"/>
  <c r="E660" i="12"/>
  <c r="E661" i="12"/>
  <c r="E662" i="12"/>
  <c r="E663" i="12"/>
  <c r="E664" i="12"/>
  <c r="E665" i="12"/>
  <c r="E666" i="12"/>
  <c r="E667" i="12"/>
  <c r="E668" i="12"/>
  <c r="E669" i="12"/>
  <c r="E670" i="12"/>
  <c r="E674" i="12"/>
  <c r="E675" i="12"/>
  <c r="E676" i="12"/>
  <c r="E677" i="12"/>
  <c r="E678" i="12"/>
  <c r="E679" i="12"/>
  <c r="E680" i="12"/>
  <c r="E681" i="12"/>
  <c r="E682" i="12"/>
  <c r="E683" i="12"/>
  <c r="E684" i="12"/>
  <c r="E685" i="12"/>
  <c r="E686" i="12"/>
  <c r="E687" i="12"/>
  <c r="E688" i="12"/>
  <c r="E689" i="12"/>
  <c r="E690" i="12"/>
  <c r="E691" i="12"/>
  <c r="E692" i="12"/>
  <c r="E693" i="12"/>
  <c r="E694" i="12"/>
  <c r="E695" i="12"/>
  <c r="E696" i="12"/>
  <c r="E697" i="12"/>
  <c r="E698" i="12"/>
  <c r="E699" i="12"/>
  <c r="E700" i="12"/>
  <c r="E701" i="12"/>
  <c r="E702" i="12"/>
  <c r="E703" i="12"/>
  <c r="E704" i="12"/>
  <c r="E705" i="12"/>
  <c r="E706" i="12"/>
  <c r="E707" i="12"/>
  <c r="E708" i="12"/>
  <c r="E709" i="12"/>
  <c r="E710" i="12"/>
  <c r="E711" i="12"/>
  <c r="E712" i="12"/>
  <c r="E713" i="12"/>
  <c r="E714" i="12"/>
  <c r="E715" i="12"/>
  <c r="E716" i="12"/>
  <c r="E717" i="12"/>
  <c r="E718" i="12"/>
  <c r="E719" i="12"/>
  <c r="E720" i="12"/>
  <c r="E721" i="12"/>
  <c r="E722" i="12"/>
  <c r="E723" i="12"/>
  <c r="E724" i="12"/>
  <c r="E725" i="12"/>
  <c r="E726" i="12"/>
  <c r="E727" i="12"/>
  <c r="E728" i="12"/>
  <c r="E729" i="12"/>
  <c r="E730" i="12"/>
  <c r="E731" i="12"/>
  <c r="E732" i="12"/>
  <c r="E733" i="12"/>
  <c r="E734" i="12"/>
  <c r="E735" i="12"/>
  <c r="E736" i="12"/>
  <c r="E737" i="12"/>
  <c r="E738" i="12"/>
  <c r="E739" i="12"/>
  <c r="E740" i="12"/>
  <c r="E741" i="12"/>
  <c r="E742" i="12"/>
  <c r="E743" i="12"/>
  <c r="E744" i="12"/>
  <c r="E745" i="12"/>
  <c r="E746" i="12"/>
  <c r="E747" i="12"/>
  <c r="E748" i="12"/>
  <c r="E749" i="12"/>
  <c r="E750" i="12"/>
  <c r="E751" i="12"/>
  <c r="E752" i="12"/>
  <c r="E753" i="12"/>
  <c r="E754" i="12"/>
  <c r="E755" i="12"/>
  <c r="E756" i="12"/>
  <c r="E757" i="12"/>
  <c r="E758" i="12"/>
  <c r="E759" i="12"/>
  <c r="E760" i="12"/>
  <c r="E761" i="12"/>
  <c r="E762" i="12"/>
  <c r="E763" i="12"/>
  <c r="E764" i="12"/>
  <c r="E765" i="12"/>
  <c r="E766" i="12"/>
  <c r="E767" i="12"/>
  <c r="E768" i="12"/>
  <c r="E769" i="12"/>
  <c r="E770" i="12"/>
  <c r="E771" i="12"/>
  <c r="E772" i="12"/>
  <c r="E773" i="12"/>
  <c r="E774" i="12"/>
  <c r="E775" i="12"/>
  <c r="E776" i="12"/>
  <c r="E777" i="12"/>
  <c r="E778" i="12"/>
  <c r="E779" i="12"/>
  <c r="E780" i="12"/>
  <c r="E781" i="12"/>
  <c r="E782" i="12"/>
  <c r="E783" i="12"/>
  <c r="E784" i="12"/>
  <c r="E785" i="12"/>
  <c r="E786" i="12"/>
  <c r="E787" i="12"/>
  <c r="E788" i="12"/>
  <c r="E789" i="12"/>
  <c r="E790" i="12"/>
  <c r="E791" i="12"/>
  <c r="E792" i="12"/>
  <c r="E793" i="12"/>
  <c r="E794" i="12"/>
  <c r="E795" i="12"/>
  <c r="E796" i="12"/>
  <c r="E797" i="12"/>
  <c r="E798" i="12"/>
  <c r="E799" i="12"/>
  <c r="E800" i="12"/>
  <c r="E801" i="12"/>
  <c r="E802" i="12"/>
  <c r="E803" i="12"/>
  <c r="E804" i="12"/>
  <c r="E805" i="12"/>
  <c r="E806" i="12"/>
  <c r="E807" i="12"/>
  <c r="E808" i="12"/>
  <c r="E809" i="12"/>
  <c r="E810" i="12"/>
  <c r="E811" i="12"/>
  <c r="E812" i="12"/>
  <c r="E813" i="12"/>
  <c r="E814" i="12"/>
  <c r="E815" i="12"/>
  <c r="E816" i="12"/>
  <c r="E817" i="12"/>
  <c r="E818" i="12"/>
  <c r="E819" i="12"/>
  <c r="E820" i="12"/>
  <c r="E821" i="12"/>
  <c r="E822" i="12"/>
  <c r="E823" i="12"/>
  <c r="E824" i="12"/>
  <c r="E825" i="12"/>
  <c r="E826" i="12"/>
  <c r="E827" i="12"/>
  <c r="E828" i="12"/>
  <c r="E829" i="12"/>
  <c r="E830" i="12"/>
  <c r="E831" i="12"/>
  <c r="E832" i="12"/>
  <c r="E833" i="12"/>
  <c r="E834" i="12"/>
  <c r="E835" i="12"/>
  <c r="E836" i="12"/>
  <c r="E837" i="12"/>
  <c r="E838" i="12"/>
  <c r="E839" i="12"/>
  <c r="E840" i="12"/>
  <c r="E841" i="12"/>
  <c r="E842" i="12"/>
  <c r="E843" i="12"/>
  <c r="E844" i="12"/>
  <c r="E845" i="12"/>
  <c r="E846" i="12"/>
  <c r="E847" i="12"/>
  <c r="E848" i="12"/>
  <c r="E849" i="12"/>
  <c r="E850" i="12"/>
  <c r="E851" i="12"/>
  <c r="E852" i="12"/>
  <c r="E853" i="12"/>
  <c r="E854" i="12"/>
  <c r="E855" i="12"/>
  <c r="E856" i="12"/>
  <c r="E857" i="12"/>
  <c r="E858" i="12"/>
  <c r="E859" i="12"/>
  <c r="E860" i="12"/>
  <c r="E861" i="12"/>
  <c r="E862" i="12"/>
  <c r="E863" i="12"/>
  <c r="E864" i="12"/>
  <c r="E865" i="12"/>
  <c r="E866" i="12"/>
  <c r="E867" i="12"/>
  <c r="E868" i="12"/>
  <c r="E869" i="12"/>
  <c r="E870" i="12"/>
  <c r="E871" i="12"/>
  <c r="E872" i="12"/>
  <c r="E873" i="12"/>
  <c r="E874" i="12"/>
  <c r="E875" i="12"/>
  <c r="E876" i="12"/>
  <c r="E877" i="12"/>
  <c r="E878" i="12"/>
  <c r="E879" i="12"/>
  <c r="E880" i="12"/>
  <c r="E881" i="12"/>
  <c r="E882" i="12"/>
  <c r="E883" i="12"/>
  <c r="E884" i="12"/>
  <c r="E885" i="12"/>
  <c r="E886" i="12"/>
  <c r="E887" i="12"/>
  <c r="E888" i="12"/>
  <c r="E889" i="12"/>
  <c r="E890" i="12"/>
  <c r="E891" i="12"/>
  <c r="E892" i="12"/>
  <c r="E893" i="12"/>
  <c r="E894" i="12"/>
  <c r="E895" i="12"/>
  <c r="E896" i="12"/>
  <c r="E897" i="12"/>
  <c r="E898" i="12"/>
  <c r="E899" i="12"/>
  <c r="E900" i="12"/>
  <c r="E901" i="12"/>
  <c r="E902" i="12"/>
  <c r="E903" i="12"/>
  <c r="E904" i="12"/>
  <c r="E905" i="12"/>
  <c r="E906" i="12"/>
  <c r="E907" i="12"/>
  <c r="E908" i="12"/>
  <c r="E909" i="12"/>
  <c r="E910" i="12"/>
  <c r="E911" i="12"/>
  <c r="E912" i="12"/>
  <c r="E913" i="12"/>
  <c r="E914" i="12"/>
  <c r="E915" i="12"/>
  <c r="E916" i="12"/>
  <c r="E917" i="12"/>
  <c r="E918" i="12"/>
  <c r="E919" i="12"/>
  <c r="E920" i="12"/>
  <c r="E921" i="12"/>
  <c r="E922" i="12"/>
  <c r="E923" i="12"/>
  <c r="E924" i="12"/>
  <c r="E925" i="12"/>
  <c r="E926" i="12"/>
  <c r="E927" i="12"/>
  <c r="E928" i="12"/>
  <c r="E929" i="12"/>
  <c r="E930" i="12"/>
  <c r="E931" i="12"/>
  <c r="E932" i="12"/>
  <c r="E933" i="12"/>
  <c r="E934" i="12"/>
  <c r="E935" i="12"/>
  <c r="E936" i="12"/>
  <c r="E937" i="12"/>
  <c r="E938" i="12"/>
  <c r="E939" i="12"/>
  <c r="E940" i="12"/>
  <c r="E941" i="12"/>
  <c r="E942" i="12"/>
  <c r="E943" i="12"/>
  <c r="E944" i="12"/>
  <c r="E945" i="12"/>
  <c r="E946" i="12"/>
  <c r="E947" i="12"/>
  <c r="E948" i="12"/>
  <c r="E949" i="12"/>
  <c r="E950" i="12"/>
  <c r="E951" i="12"/>
  <c r="E952" i="12"/>
  <c r="E953" i="12"/>
  <c r="E954" i="12"/>
  <c r="E955" i="12"/>
  <c r="E956" i="12"/>
  <c r="E957" i="12"/>
  <c r="E958" i="12"/>
  <c r="E959" i="12"/>
  <c r="E960" i="12"/>
  <c r="E961" i="12"/>
  <c r="E962" i="12"/>
  <c r="E963" i="12"/>
  <c r="E964" i="12"/>
  <c r="E965" i="12"/>
  <c r="E966" i="12"/>
  <c r="E967" i="12"/>
  <c r="E968" i="12"/>
  <c r="E969" i="12"/>
  <c r="E970" i="12"/>
  <c r="E971" i="12"/>
  <c r="E972" i="12"/>
  <c r="E973" i="12"/>
  <c r="E974" i="12"/>
  <c r="E975" i="12"/>
  <c r="E976" i="12"/>
  <c r="E977" i="12"/>
  <c r="E978" i="12"/>
  <c r="E979" i="12"/>
  <c r="E980" i="12"/>
  <c r="E981" i="12"/>
  <c r="E982" i="12"/>
  <c r="E983" i="12"/>
  <c r="E984" i="12"/>
  <c r="E985" i="12"/>
  <c r="E986" i="12"/>
  <c r="E987" i="12"/>
  <c r="E988" i="12"/>
  <c r="E989" i="12"/>
  <c r="E990" i="12"/>
  <c r="E991" i="12"/>
  <c r="E992" i="12"/>
  <c r="E993" i="12"/>
  <c r="E994" i="12"/>
  <c r="E995" i="12"/>
  <c r="E996" i="12"/>
  <c r="E997" i="12"/>
  <c r="E998" i="12"/>
  <c r="E999" i="12"/>
  <c r="E1000" i="12"/>
  <c r="E1001" i="12"/>
  <c r="E1002" i="12"/>
  <c r="E1003" i="12"/>
  <c r="E1004" i="12"/>
  <c r="E1005" i="12"/>
  <c r="E1006" i="12"/>
  <c r="E1007" i="12"/>
  <c r="E1008" i="12"/>
  <c r="E1009" i="12"/>
  <c r="E1010" i="12"/>
  <c r="E1011" i="12"/>
  <c r="E1012" i="12"/>
  <c r="E1013" i="12"/>
  <c r="E1014" i="12"/>
  <c r="E1015" i="12"/>
  <c r="E1016" i="12"/>
  <c r="E1017" i="12"/>
  <c r="E1018" i="12"/>
  <c r="E1019" i="12"/>
  <c r="E1020" i="12"/>
  <c r="E1021" i="12"/>
  <c r="E1022" i="12"/>
  <c r="E1023" i="12"/>
  <c r="E1024" i="12"/>
  <c r="E1025" i="12"/>
  <c r="E1026" i="12"/>
  <c r="E1027" i="12"/>
  <c r="E1028" i="12"/>
  <c r="E1029" i="12"/>
  <c r="E1030" i="12"/>
  <c r="E1031" i="12"/>
  <c r="E1032" i="12"/>
  <c r="E1033" i="12"/>
  <c r="E1034" i="12"/>
  <c r="E1035" i="12"/>
  <c r="E1036" i="12"/>
  <c r="E1037" i="12"/>
  <c r="E1038" i="12"/>
  <c r="E1039" i="12"/>
  <c r="E1040" i="12"/>
  <c r="E1041" i="12"/>
  <c r="E1042" i="12"/>
  <c r="E1043" i="12"/>
  <c r="E1" i="12"/>
  <c r="D2" i="12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D58" i="12"/>
  <c r="D59" i="12"/>
  <c r="D60" i="12"/>
  <c r="D61" i="12"/>
  <c r="D62" i="12"/>
  <c r="D63" i="12"/>
  <c r="D64" i="12"/>
  <c r="D65" i="12"/>
  <c r="D66" i="12"/>
  <c r="D67" i="12"/>
  <c r="D68" i="12"/>
  <c r="D69" i="12"/>
  <c r="D70" i="12"/>
  <c r="D71" i="12"/>
  <c r="D72" i="12"/>
  <c r="D73" i="12"/>
  <c r="D74" i="12"/>
  <c r="D75" i="12"/>
  <c r="D76" i="12"/>
  <c r="D77" i="12"/>
  <c r="D78" i="12"/>
  <c r="D79" i="12"/>
  <c r="D80" i="12"/>
  <c r="D81" i="12"/>
  <c r="D82" i="12"/>
  <c r="D83" i="12"/>
  <c r="D84" i="12"/>
  <c r="D85" i="12"/>
  <c r="D86" i="12"/>
  <c r="D87" i="12"/>
  <c r="D88" i="12"/>
  <c r="D89" i="12"/>
  <c r="D90" i="12"/>
  <c r="D91" i="12"/>
  <c r="D92" i="12"/>
  <c r="D93" i="12"/>
  <c r="D94" i="12"/>
  <c r="D95" i="12"/>
  <c r="D96" i="12"/>
  <c r="D97" i="12"/>
  <c r="D98" i="12"/>
  <c r="D99" i="12"/>
  <c r="D100" i="12"/>
  <c r="D101" i="12"/>
  <c r="D102" i="12"/>
  <c r="D103" i="12"/>
  <c r="D104" i="12"/>
  <c r="D105" i="12"/>
  <c r="D106" i="12"/>
  <c r="D107" i="12"/>
  <c r="D108" i="12"/>
  <c r="D109" i="12"/>
  <c r="D110" i="12"/>
  <c r="D111" i="12"/>
  <c r="D112" i="12"/>
  <c r="D113" i="12"/>
  <c r="D114" i="12"/>
  <c r="D115" i="12"/>
  <c r="D116" i="12"/>
  <c r="D117" i="12"/>
  <c r="D118" i="12"/>
  <c r="D119" i="12"/>
  <c r="D120" i="12"/>
  <c r="D121" i="12"/>
  <c r="D122" i="12"/>
  <c r="D123" i="12"/>
  <c r="D124" i="12"/>
  <c r="D125" i="12"/>
  <c r="D126" i="12"/>
  <c r="D127" i="12"/>
  <c r="D128" i="12"/>
  <c r="D129" i="12"/>
  <c r="D130" i="12"/>
  <c r="D131" i="12"/>
  <c r="D132" i="12"/>
  <c r="D133" i="12"/>
  <c r="D134" i="12"/>
  <c r="D135" i="12"/>
  <c r="D136" i="12"/>
  <c r="D137" i="12"/>
  <c r="D138" i="12"/>
  <c r="D139" i="12"/>
  <c r="D140" i="12"/>
  <c r="D141" i="12"/>
  <c r="D142" i="12"/>
  <c r="D143" i="12"/>
  <c r="D144" i="12"/>
  <c r="D145" i="12"/>
  <c r="D146" i="12"/>
  <c r="D147" i="12"/>
  <c r="D148" i="12"/>
  <c r="D149" i="12"/>
  <c r="D150" i="12"/>
  <c r="D151" i="12"/>
  <c r="D152" i="12"/>
  <c r="D153" i="12"/>
  <c r="D154" i="12"/>
  <c r="D155" i="12"/>
  <c r="D156" i="12"/>
  <c r="D157" i="12"/>
  <c r="D158" i="12"/>
  <c r="D159" i="12"/>
  <c r="D160" i="12"/>
  <c r="D161" i="12"/>
  <c r="D162" i="12"/>
  <c r="D163" i="12"/>
  <c r="D164" i="12"/>
  <c r="D165" i="12"/>
  <c r="D166" i="12"/>
  <c r="D167" i="12"/>
  <c r="D168" i="12"/>
  <c r="D169" i="12"/>
  <c r="D170" i="12"/>
  <c r="D171" i="12"/>
  <c r="D172" i="12"/>
  <c r="D173" i="12"/>
  <c r="D174" i="12"/>
  <c r="D175" i="12"/>
  <c r="D176" i="12"/>
  <c r="D177" i="12"/>
  <c r="D178" i="12"/>
  <c r="D179" i="12"/>
  <c r="D180" i="12"/>
  <c r="D181" i="12"/>
  <c r="D182" i="12"/>
  <c r="D183" i="12"/>
  <c r="D184" i="12"/>
  <c r="D185" i="12"/>
  <c r="D186" i="12"/>
  <c r="D187" i="12"/>
  <c r="D188" i="12"/>
  <c r="D189" i="12"/>
  <c r="D190" i="12"/>
  <c r="D191" i="12"/>
  <c r="D192" i="12"/>
  <c r="D193" i="12"/>
  <c r="D194" i="12"/>
  <c r="D195" i="12"/>
  <c r="D196" i="12"/>
  <c r="D197" i="12"/>
  <c r="D198" i="12"/>
  <c r="D199" i="12"/>
  <c r="D200" i="12"/>
  <c r="D201" i="12"/>
  <c r="D202" i="12"/>
  <c r="D203" i="12"/>
  <c r="D204" i="12"/>
  <c r="D205" i="12"/>
  <c r="D206" i="12"/>
  <c r="D207" i="12"/>
  <c r="D208" i="12"/>
  <c r="D209" i="12"/>
  <c r="D210" i="12"/>
  <c r="D211" i="12"/>
  <c r="D212" i="12"/>
  <c r="D213" i="12"/>
  <c r="D214" i="12"/>
  <c r="D215" i="12"/>
  <c r="D216" i="12"/>
  <c r="D217" i="12"/>
  <c r="D218" i="12"/>
  <c r="D219" i="12"/>
  <c r="D220" i="12"/>
  <c r="D221" i="12"/>
  <c r="D222" i="12"/>
  <c r="D223" i="12"/>
  <c r="D224" i="12"/>
  <c r="D225" i="12"/>
  <c r="D226" i="12"/>
  <c r="D227" i="12"/>
  <c r="D228" i="12"/>
  <c r="D229" i="12"/>
  <c r="D230" i="12"/>
  <c r="D231" i="12"/>
  <c r="D232" i="12"/>
  <c r="D233" i="12"/>
  <c r="D234" i="12"/>
  <c r="D235" i="12"/>
  <c r="D236" i="12"/>
  <c r="D237" i="12"/>
  <c r="D238" i="12"/>
  <c r="D239" i="12"/>
  <c r="D240" i="12"/>
  <c r="D241" i="12"/>
  <c r="D242" i="12"/>
  <c r="D243" i="12"/>
  <c r="D244" i="12"/>
  <c r="D245" i="12"/>
  <c r="D246" i="12"/>
  <c r="D247" i="12"/>
  <c r="D248" i="12"/>
  <c r="D249" i="12"/>
  <c r="D250" i="12"/>
  <c r="D251" i="12"/>
  <c r="D252" i="12"/>
  <c r="D253" i="12"/>
  <c r="D254" i="12"/>
  <c r="D255" i="12"/>
  <c r="D256" i="12"/>
  <c r="D257" i="12"/>
  <c r="D258" i="12"/>
  <c r="D259" i="12"/>
  <c r="D260" i="12"/>
  <c r="D261" i="12"/>
  <c r="D262" i="12"/>
  <c r="D263" i="12"/>
  <c r="D264" i="12"/>
  <c r="D265" i="12"/>
  <c r="D266" i="12"/>
  <c r="D267" i="12"/>
  <c r="D268" i="12"/>
  <c r="D269" i="12"/>
  <c r="D270" i="12"/>
  <c r="D271" i="12"/>
  <c r="D272" i="12"/>
  <c r="D273" i="12"/>
  <c r="D274" i="12"/>
  <c r="D275" i="12"/>
  <c r="D276" i="12"/>
  <c r="D277" i="12"/>
  <c r="D278" i="12"/>
  <c r="D279" i="12"/>
  <c r="D280" i="12"/>
  <c r="D281" i="12"/>
  <c r="D282" i="12"/>
  <c r="D283" i="12"/>
  <c r="D284" i="12"/>
  <c r="D285" i="12"/>
  <c r="D286" i="12"/>
  <c r="D287" i="12"/>
  <c r="D288" i="12"/>
  <c r="D289" i="12"/>
  <c r="D290" i="12"/>
  <c r="D291" i="12"/>
  <c r="D292" i="12"/>
  <c r="D293" i="12"/>
  <c r="D294" i="12"/>
  <c r="D295" i="12"/>
  <c r="D296" i="12"/>
  <c r="D297" i="12"/>
  <c r="D298" i="12"/>
  <c r="D299" i="12"/>
  <c r="D300" i="12"/>
  <c r="D301" i="12"/>
  <c r="D302" i="12"/>
  <c r="D303" i="12"/>
  <c r="D304" i="12"/>
  <c r="D305" i="12"/>
  <c r="D306" i="12"/>
  <c r="D307" i="12"/>
  <c r="D308" i="12"/>
  <c r="D309" i="12"/>
  <c r="D310" i="12"/>
  <c r="D311" i="12"/>
  <c r="D312" i="12"/>
  <c r="D313" i="12"/>
  <c r="D314" i="12"/>
  <c r="D315" i="12"/>
  <c r="D316" i="12"/>
  <c r="D317" i="12"/>
  <c r="D318" i="12"/>
  <c r="D319" i="12"/>
  <c r="D320" i="12"/>
  <c r="D321" i="12"/>
  <c r="D322" i="12"/>
  <c r="D323" i="12"/>
  <c r="D324" i="12"/>
  <c r="D325" i="12"/>
  <c r="D326" i="12"/>
  <c r="D327" i="12"/>
  <c r="D328" i="12"/>
  <c r="D329" i="12"/>
  <c r="D330" i="12"/>
  <c r="D331" i="12"/>
  <c r="D332" i="12"/>
  <c r="D333" i="12"/>
  <c r="D334" i="12"/>
  <c r="D335" i="12"/>
  <c r="D336" i="12"/>
  <c r="D337" i="12"/>
  <c r="D338" i="12"/>
  <c r="D339" i="12"/>
  <c r="D340" i="12"/>
  <c r="D341" i="12"/>
  <c r="D342" i="12"/>
  <c r="D343" i="12"/>
  <c r="D344" i="12"/>
  <c r="D345" i="12"/>
  <c r="D346" i="12"/>
  <c r="D347" i="12"/>
  <c r="D348" i="12"/>
  <c r="D349" i="12"/>
  <c r="D350" i="12"/>
  <c r="D351" i="12"/>
  <c r="D352" i="12"/>
  <c r="D353" i="12"/>
  <c r="D354" i="12"/>
  <c r="D355" i="12"/>
  <c r="D356" i="12"/>
  <c r="D357" i="12"/>
  <c r="D358" i="12"/>
  <c r="D359" i="12"/>
  <c r="D360" i="12"/>
  <c r="D361" i="12"/>
  <c r="D362" i="12"/>
  <c r="D363" i="12"/>
  <c r="D364" i="12"/>
  <c r="D365" i="12"/>
  <c r="D366" i="12"/>
  <c r="D367" i="12"/>
  <c r="D368" i="12"/>
  <c r="D369" i="12"/>
  <c r="D370" i="12"/>
  <c r="D371" i="12"/>
  <c r="D372" i="12"/>
  <c r="D373" i="12"/>
  <c r="D374" i="12"/>
  <c r="D375" i="12"/>
  <c r="D376" i="12"/>
  <c r="D377" i="12"/>
  <c r="D378" i="12"/>
  <c r="D379" i="12"/>
  <c r="D380" i="12"/>
  <c r="D381" i="12"/>
  <c r="D382" i="12"/>
  <c r="D383" i="12"/>
  <c r="D384" i="12"/>
  <c r="D385" i="12"/>
  <c r="D386" i="12"/>
  <c r="D387" i="12"/>
  <c r="D388" i="12"/>
  <c r="D389" i="12"/>
  <c r="D390" i="12"/>
  <c r="D391" i="12"/>
  <c r="D392" i="12"/>
  <c r="D393" i="12"/>
  <c r="D394" i="12"/>
  <c r="D395" i="12"/>
  <c r="D396" i="12"/>
  <c r="D397" i="12"/>
  <c r="D398" i="12"/>
  <c r="D399" i="12"/>
  <c r="D400" i="12"/>
  <c r="D401" i="12"/>
  <c r="D402" i="12"/>
  <c r="D403" i="12"/>
  <c r="D404" i="12"/>
  <c r="D405" i="12"/>
  <c r="D406" i="12"/>
  <c r="D407" i="12"/>
  <c r="D408" i="12"/>
  <c r="D409" i="12"/>
  <c r="D410" i="12"/>
  <c r="D411" i="12"/>
  <c r="D412" i="12"/>
  <c r="D413" i="12"/>
  <c r="D414" i="12"/>
  <c r="D415" i="12"/>
  <c r="D416" i="12"/>
  <c r="D417" i="12"/>
  <c r="D418" i="12"/>
  <c r="D419" i="12"/>
  <c r="D420" i="12"/>
  <c r="D421" i="12"/>
  <c r="D422" i="12"/>
  <c r="D423" i="12"/>
  <c r="D424" i="12"/>
  <c r="D425" i="12"/>
  <c r="D426" i="12"/>
  <c r="D427" i="12"/>
  <c r="D428" i="12"/>
  <c r="D429" i="12"/>
  <c r="D430" i="12"/>
  <c r="D431" i="12"/>
  <c r="D432" i="12"/>
  <c r="D433" i="12"/>
  <c r="D434" i="12"/>
  <c r="D435" i="12"/>
  <c r="D436" i="12"/>
  <c r="D437" i="12"/>
  <c r="D438" i="12"/>
  <c r="D439" i="12"/>
  <c r="D440" i="12"/>
  <c r="D441" i="12"/>
  <c r="D442" i="12"/>
  <c r="D443" i="12"/>
  <c r="D444" i="12"/>
  <c r="D445" i="12"/>
  <c r="D446" i="12"/>
  <c r="D447" i="12"/>
  <c r="D448" i="12"/>
  <c r="D449" i="12"/>
  <c r="D450" i="12"/>
  <c r="D451" i="12"/>
  <c r="D452" i="12"/>
  <c r="D453" i="12"/>
  <c r="D454" i="12"/>
  <c r="D455" i="12"/>
  <c r="D456" i="12"/>
  <c r="D457" i="12"/>
  <c r="D458" i="12"/>
  <c r="D459" i="12"/>
  <c r="D460" i="12"/>
  <c r="D461" i="12"/>
  <c r="D462" i="12"/>
  <c r="D463" i="12"/>
  <c r="D464" i="12"/>
  <c r="D465" i="12"/>
  <c r="D466" i="12"/>
  <c r="D467" i="12"/>
  <c r="D468" i="12"/>
  <c r="D469" i="12"/>
  <c r="D470" i="12"/>
  <c r="D471" i="12"/>
  <c r="D472" i="12"/>
  <c r="D473" i="12"/>
  <c r="D474" i="12"/>
  <c r="D475" i="12"/>
  <c r="D476" i="12"/>
  <c r="D477" i="12"/>
  <c r="D478" i="12"/>
  <c r="D479" i="12"/>
  <c r="D480" i="12"/>
  <c r="D481" i="12"/>
  <c r="D482" i="12"/>
  <c r="D483" i="12"/>
  <c r="D484" i="12"/>
  <c r="D485" i="12"/>
  <c r="D486" i="12"/>
  <c r="D487" i="12"/>
  <c r="D488" i="12"/>
  <c r="D489" i="12"/>
  <c r="D490" i="12"/>
  <c r="D491" i="12"/>
  <c r="D492" i="12"/>
  <c r="D493" i="12"/>
  <c r="D494" i="12"/>
  <c r="D495" i="12"/>
  <c r="D496" i="12"/>
  <c r="D497" i="12"/>
  <c r="D498" i="12"/>
  <c r="D499" i="12"/>
  <c r="D500" i="12"/>
  <c r="D501" i="12"/>
  <c r="D502" i="12"/>
  <c r="D503" i="12"/>
  <c r="D504" i="12"/>
  <c r="D505" i="12"/>
  <c r="D506" i="12"/>
  <c r="D507" i="12"/>
  <c r="D508" i="12"/>
  <c r="D509" i="12"/>
  <c r="D510" i="12"/>
  <c r="D511" i="12"/>
  <c r="D512" i="12"/>
  <c r="D513" i="12"/>
  <c r="D514" i="12"/>
  <c r="D515" i="12"/>
  <c r="D516" i="12"/>
  <c r="D517" i="12"/>
  <c r="D518" i="12"/>
  <c r="D519" i="12"/>
  <c r="D520" i="12"/>
  <c r="D521" i="12"/>
  <c r="D522" i="12"/>
  <c r="D523" i="12"/>
  <c r="D524" i="12"/>
  <c r="D525" i="12"/>
  <c r="D526" i="12"/>
  <c r="D527" i="12"/>
  <c r="D528" i="12"/>
  <c r="D529" i="12"/>
  <c r="D530" i="12"/>
  <c r="D531" i="12"/>
  <c r="D532" i="12"/>
  <c r="D533" i="12"/>
  <c r="D534" i="12"/>
  <c r="D535" i="12"/>
  <c r="D536" i="12"/>
  <c r="D537" i="12"/>
  <c r="D538" i="12"/>
  <c r="D539" i="12"/>
  <c r="D540" i="12"/>
  <c r="D541" i="12"/>
  <c r="D542" i="12"/>
  <c r="D543" i="12"/>
  <c r="D544" i="12"/>
  <c r="D545" i="12"/>
  <c r="D546" i="12"/>
  <c r="D547" i="12"/>
  <c r="D548" i="12"/>
  <c r="D549" i="12"/>
  <c r="D550" i="12"/>
  <c r="D551" i="12"/>
  <c r="D552" i="12"/>
  <c r="D553" i="12"/>
  <c r="D554" i="12"/>
  <c r="D555" i="12"/>
  <c r="D556" i="12"/>
  <c r="D557" i="12"/>
  <c r="D558" i="12"/>
  <c r="D559" i="12"/>
  <c r="D560" i="12"/>
  <c r="D561" i="12"/>
  <c r="D562" i="12"/>
  <c r="D563" i="12"/>
  <c r="D564" i="12"/>
  <c r="D565" i="12"/>
  <c r="D566" i="12"/>
  <c r="D567" i="12"/>
  <c r="D568" i="12"/>
  <c r="D569" i="12"/>
  <c r="D570" i="12"/>
  <c r="D571" i="12"/>
  <c r="D572" i="12"/>
  <c r="D573" i="12"/>
  <c r="D574" i="12"/>
  <c r="D575" i="12"/>
  <c r="D576" i="12"/>
  <c r="D577" i="12"/>
  <c r="D578" i="12"/>
  <c r="D579" i="12"/>
  <c r="D580" i="12"/>
  <c r="D581" i="12"/>
  <c r="D582" i="12"/>
  <c r="D583" i="12"/>
  <c r="D584" i="12"/>
  <c r="D585" i="12"/>
  <c r="D586" i="12"/>
  <c r="D587" i="12"/>
  <c r="D588" i="12"/>
  <c r="D589" i="12"/>
  <c r="D590" i="12"/>
  <c r="D591" i="12"/>
  <c r="D592" i="12"/>
  <c r="D593" i="12"/>
  <c r="D594" i="12"/>
  <c r="D595" i="12"/>
  <c r="D596" i="12"/>
  <c r="D597" i="12"/>
  <c r="D598" i="12"/>
  <c r="D599" i="12"/>
  <c r="D600" i="12"/>
  <c r="D601" i="12"/>
  <c r="D602" i="12"/>
  <c r="D603" i="12"/>
  <c r="D604" i="12"/>
  <c r="D605" i="12"/>
  <c r="D606" i="12"/>
  <c r="D607" i="12"/>
  <c r="D608" i="12"/>
  <c r="D609" i="12"/>
  <c r="D610" i="12"/>
  <c r="D611" i="12"/>
  <c r="D612" i="12"/>
  <c r="D613" i="12"/>
  <c r="D614" i="12"/>
  <c r="D615" i="12"/>
  <c r="D616" i="12"/>
  <c r="D617" i="12"/>
  <c r="D618" i="12"/>
  <c r="D619" i="12"/>
  <c r="D620" i="12"/>
  <c r="D621" i="12"/>
  <c r="D622" i="12"/>
  <c r="D623" i="12"/>
  <c r="D624" i="12"/>
  <c r="D625" i="12"/>
  <c r="D626" i="12"/>
  <c r="D627" i="12"/>
  <c r="D628" i="12"/>
  <c r="D629" i="12"/>
  <c r="D630" i="12"/>
  <c r="D631" i="12"/>
  <c r="D632" i="12"/>
  <c r="D633" i="12"/>
  <c r="D634" i="12"/>
  <c r="D635" i="12"/>
  <c r="D636" i="12"/>
  <c r="D637" i="12"/>
  <c r="D638" i="12"/>
  <c r="D639" i="12"/>
  <c r="D640" i="12"/>
  <c r="D641" i="12"/>
  <c r="D642" i="12"/>
  <c r="D643" i="12"/>
  <c r="D644" i="12"/>
  <c r="D645" i="12"/>
  <c r="D646" i="12"/>
  <c r="D647" i="12"/>
  <c r="D648" i="12"/>
  <c r="D649" i="12"/>
  <c r="D650" i="12"/>
  <c r="D651" i="12"/>
  <c r="D652" i="12"/>
  <c r="D653" i="12"/>
  <c r="D654" i="12"/>
  <c r="D655" i="12"/>
  <c r="D656" i="12"/>
  <c r="D657" i="12"/>
  <c r="D658" i="12"/>
  <c r="D659" i="12"/>
  <c r="D660" i="12"/>
  <c r="D661" i="12"/>
  <c r="D662" i="12"/>
  <c r="D663" i="12"/>
  <c r="D664" i="12"/>
  <c r="D665" i="12"/>
  <c r="D666" i="12"/>
  <c r="D667" i="12"/>
  <c r="D668" i="12"/>
  <c r="D669" i="12"/>
  <c r="D670" i="12"/>
  <c r="D674" i="12"/>
  <c r="D675" i="12"/>
  <c r="D676" i="12"/>
  <c r="D677" i="12"/>
  <c r="D678" i="12"/>
  <c r="D679" i="12"/>
  <c r="D680" i="12"/>
  <c r="D681" i="12"/>
  <c r="D682" i="12"/>
  <c r="D683" i="12"/>
  <c r="D684" i="12"/>
  <c r="D685" i="12"/>
  <c r="D686" i="12"/>
  <c r="D687" i="12"/>
  <c r="D688" i="12"/>
  <c r="D689" i="12"/>
  <c r="D690" i="12"/>
  <c r="D691" i="12"/>
  <c r="D692" i="12"/>
  <c r="D693" i="12"/>
  <c r="D694" i="12"/>
  <c r="D695" i="12"/>
  <c r="D696" i="12"/>
  <c r="D697" i="12"/>
  <c r="D698" i="12"/>
  <c r="D699" i="12"/>
  <c r="D700" i="12"/>
  <c r="D701" i="12"/>
  <c r="D702" i="12"/>
  <c r="D703" i="12"/>
  <c r="D704" i="12"/>
  <c r="D705" i="12"/>
  <c r="D706" i="12"/>
  <c r="D707" i="12"/>
  <c r="D708" i="12"/>
  <c r="D709" i="12"/>
  <c r="D710" i="12"/>
  <c r="D711" i="12"/>
  <c r="D712" i="12"/>
  <c r="D713" i="12"/>
  <c r="D714" i="12"/>
  <c r="D715" i="12"/>
  <c r="D716" i="12"/>
  <c r="D717" i="12"/>
  <c r="D718" i="12"/>
  <c r="D719" i="12"/>
  <c r="D720" i="12"/>
  <c r="D721" i="12"/>
  <c r="D722" i="12"/>
  <c r="D723" i="12"/>
  <c r="D724" i="12"/>
  <c r="D725" i="12"/>
  <c r="D726" i="12"/>
  <c r="D727" i="12"/>
  <c r="D728" i="12"/>
  <c r="D729" i="12"/>
  <c r="D730" i="12"/>
  <c r="D731" i="12"/>
  <c r="D732" i="12"/>
  <c r="D733" i="12"/>
  <c r="D734" i="12"/>
  <c r="D735" i="12"/>
  <c r="D736" i="12"/>
  <c r="D737" i="12"/>
  <c r="D738" i="12"/>
  <c r="D739" i="12"/>
  <c r="D740" i="12"/>
  <c r="D741" i="12"/>
  <c r="D742" i="12"/>
  <c r="D743" i="12"/>
  <c r="D744" i="12"/>
  <c r="D745" i="12"/>
  <c r="D746" i="12"/>
  <c r="D747" i="12"/>
  <c r="D748" i="12"/>
  <c r="D749" i="12"/>
  <c r="D750" i="12"/>
  <c r="D751" i="12"/>
  <c r="D752" i="12"/>
  <c r="D753" i="12"/>
  <c r="D754" i="12"/>
  <c r="D755" i="12"/>
  <c r="D756" i="12"/>
  <c r="D757" i="12"/>
  <c r="D758" i="12"/>
  <c r="D759" i="12"/>
  <c r="D760" i="12"/>
  <c r="D761" i="12"/>
  <c r="D762" i="12"/>
  <c r="D763" i="12"/>
  <c r="D764" i="12"/>
  <c r="D765" i="12"/>
  <c r="D766" i="12"/>
  <c r="D767" i="12"/>
  <c r="D768" i="12"/>
  <c r="D769" i="12"/>
  <c r="D770" i="12"/>
  <c r="D771" i="12"/>
  <c r="D772" i="12"/>
  <c r="D773" i="12"/>
  <c r="D774" i="12"/>
  <c r="D775" i="12"/>
  <c r="D776" i="12"/>
  <c r="D777" i="12"/>
  <c r="D778" i="12"/>
  <c r="D779" i="12"/>
  <c r="D780" i="12"/>
  <c r="D781" i="12"/>
  <c r="D782" i="12"/>
  <c r="D783" i="12"/>
  <c r="D784" i="12"/>
  <c r="D785" i="12"/>
  <c r="D786" i="12"/>
  <c r="D787" i="12"/>
  <c r="D788" i="12"/>
  <c r="D789" i="12"/>
  <c r="D790" i="12"/>
  <c r="D791" i="12"/>
  <c r="D792" i="12"/>
  <c r="D793" i="12"/>
  <c r="D794" i="12"/>
  <c r="D795" i="12"/>
  <c r="D796" i="12"/>
  <c r="D797" i="12"/>
  <c r="D798" i="12"/>
  <c r="D799" i="12"/>
  <c r="D800" i="12"/>
  <c r="D801" i="12"/>
  <c r="D802" i="12"/>
  <c r="D803" i="12"/>
  <c r="D804" i="12"/>
  <c r="D805" i="12"/>
  <c r="D806" i="12"/>
  <c r="D807" i="12"/>
  <c r="D808" i="12"/>
  <c r="D809" i="12"/>
  <c r="D810" i="12"/>
  <c r="D811" i="12"/>
  <c r="D812" i="12"/>
  <c r="D813" i="12"/>
  <c r="D814" i="12"/>
  <c r="D815" i="12"/>
  <c r="D816" i="12"/>
  <c r="D817" i="12"/>
  <c r="D818" i="12"/>
  <c r="D819" i="12"/>
  <c r="D820" i="12"/>
  <c r="D821" i="12"/>
  <c r="D822" i="12"/>
  <c r="D823" i="12"/>
  <c r="D824" i="12"/>
  <c r="D825" i="12"/>
  <c r="D826" i="12"/>
  <c r="D827" i="12"/>
  <c r="D828" i="12"/>
  <c r="D829" i="12"/>
  <c r="D830" i="12"/>
  <c r="D831" i="12"/>
  <c r="D832" i="12"/>
  <c r="D833" i="12"/>
  <c r="D834" i="12"/>
  <c r="D835" i="12"/>
  <c r="D836" i="12"/>
  <c r="D837" i="12"/>
  <c r="D838" i="12"/>
  <c r="D839" i="12"/>
  <c r="D840" i="12"/>
  <c r="D841" i="12"/>
  <c r="D842" i="12"/>
  <c r="D843" i="12"/>
  <c r="D844" i="12"/>
  <c r="D845" i="12"/>
  <c r="D846" i="12"/>
  <c r="D847" i="12"/>
  <c r="D848" i="12"/>
  <c r="D849" i="12"/>
  <c r="D850" i="12"/>
  <c r="D851" i="12"/>
  <c r="D852" i="12"/>
  <c r="D853" i="12"/>
  <c r="D854" i="12"/>
  <c r="D855" i="12"/>
  <c r="D856" i="12"/>
  <c r="D857" i="12"/>
  <c r="D858" i="12"/>
  <c r="D859" i="12"/>
  <c r="D860" i="12"/>
  <c r="D861" i="12"/>
  <c r="D862" i="12"/>
  <c r="D863" i="12"/>
  <c r="D864" i="12"/>
  <c r="D865" i="12"/>
  <c r="D866" i="12"/>
  <c r="D867" i="12"/>
  <c r="D868" i="12"/>
  <c r="D869" i="12"/>
  <c r="D870" i="12"/>
  <c r="D871" i="12"/>
  <c r="D872" i="12"/>
  <c r="D873" i="12"/>
  <c r="D874" i="12"/>
  <c r="D875" i="12"/>
  <c r="D876" i="12"/>
  <c r="D877" i="12"/>
  <c r="D878" i="12"/>
  <c r="D879" i="12"/>
  <c r="D880" i="12"/>
  <c r="D881" i="12"/>
  <c r="D882" i="12"/>
  <c r="D883" i="12"/>
  <c r="D884" i="12"/>
  <c r="D885" i="12"/>
  <c r="D886" i="12"/>
  <c r="D887" i="12"/>
  <c r="D888" i="12"/>
  <c r="D889" i="12"/>
  <c r="D890" i="12"/>
  <c r="D891" i="12"/>
  <c r="D892" i="12"/>
  <c r="D893" i="12"/>
  <c r="D894" i="12"/>
  <c r="D895" i="12"/>
  <c r="D896" i="12"/>
  <c r="D897" i="12"/>
  <c r="D898" i="12"/>
  <c r="D899" i="12"/>
  <c r="D900" i="12"/>
  <c r="D901" i="12"/>
  <c r="D902" i="12"/>
  <c r="D903" i="12"/>
  <c r="D904" i="12"/>
  <c r="D905" i="12"/>
  <c r="D906" i="12"/>
  <c r="D907" i="12"/>
  <c r="D908" i="12"/>
  <c r="D909" i="12"/>
  <c r="D910" i="12"/>
  <c r="D911" i="12"/>
  <c r="D912" i="12"/>
  <c r="D913" i="12"/>
  <c r="D914" i="12"/>
  <c r="D915" i="12"/>
  <c r="D916" i="12"/>
  <c r="D917" i="12"/>
  <c r="D918" i="12"/>
  <c r="D919" i="12"/>
  <c r="D920" i="12"/>
  <c r="D921" i="12"/>
  <c r="D922" i="12"/>
  <c r="D923" i="12"/>
  <c r="D924" i="12"/>
  <c r="D925" i="12"/>
  <c r="D926" i="12"/>
  <c r="D927" i="12"/>
  <c r="D928" i="12"/>
  <c r="D929" i="12"/>
  <c r="D930" i="12"/>
  <c r="D931" i="12"/>
  <c r="D932" i="12"/>
  <c r="D933" i="12"/>
  <c r="D934" i="12"/>
  <c r="D935" i="12"/>
  <c r="D936" i="12"/>
  <c r="D937" i="12"/>
  <c r="D938" i="12"/>
  <c r="D939" i="12"/>
  <c r="D940" i="12"/>
  <c r="D941" i="12"/>
  <c r="D942" i="12"/>
  <c r="D943" i="12"/>
  <c r="D944" i="12"/>
  <c r="D945" i="12"/>
  <c r="D946" i="12"/>
  <c r="D947" i="12"/>
  <c r="D948" i="12"/>
  <c r="D949" i="12"/>
  <c r="D950" i="12"/>
  <c r="D951" i="12"/>
  <c r="D952" i="12"/>
  <c r="D953" i="12"/>
  <c r="D954" i="12"/>
  <c r="D955" i="12"/>
  <c r="D956" i="12"/>
  <c r="D957" i="12"/>
  <c r="D958" i="12"/>
  <c r="D959" i="12"/>
  <c r="D960" i="12"/>
  <c r="D961" i="12"/>
  <c r="D962" i="12"/>
  <c r="D963" i="12"/>
  <c r="D964" i="12"/>
  <c r="D965" i="12"/>
  <c r="D966" i="12"/>
  <c r="D967" i="12"/>
  <c r="D968" i="12"/>
  <c r="D969" i="12"/>
  <c r="D970" i="12"/>
  <c r="D971" i="12"/>
  <c r="D972" i="12"/>
  <c r="D973" i="12"/>
  <c r="D974" i="12"/>
  <c r="D975" i="12"/>
  <c r="D976" i="12"/>
  <c r="D977" i="12"/>
  <c r="D978" i="12"/>
  <c r="D979" i="12"/>
  <c r="D980" i="12"/>
  <c r="D981" i="12"/>
  <c r="D982" i="12"/>
  <c r="D983" i="12"/>
  <c r="D984" i="12"/>
  <c r="D985" i="12"/>
  <c r="D986" i="12"/>
  <c r="D987" i="12"/>
  <c r="D988" i="12"/>
  <c r="D989" i="12"/>
  <c r="D990" i="12"/>
  <c r="D991" i="12"/>
  <c r="D992" i="12"/>
  <c r="D993" i="12"/>
  <c r="D994" i="12"/>
  <c r="D995" i="12"/>
  <c r="D996" i="12"/>
  <c r="D997" i="12"/>
  <c r="D998" i="12"/>
  <c r="D999" i="12"/>
  <c r="D1000" i="12"/>
  <c r="D1001" i="12"/>
  <c r="D1002" i="12"/>
  <c r="D1003" i="12"/>
  <c r="D1004" i="12"/>
  <c r="D1005" i="12"/>
  <c r="D1006" i="12"/>
  <c r="D1007" i="12"/>
  <c r="D1008" i="12"/>
  <c r="D1009" i="12"/>
  <c r="D1010" i="12"/>
  <c r="D1011" i="12"/>
  <c r="D1012" i="12"/>
  <c r="D1013" i="12"/>
  <c r="D1014" i="12"/>
  <c r="D1015" i="12"/>
  <c r="D1016" i="12"/>
  <c r="D1017" i="12"/>
  <c r="D1018" i="12"/>
  <c r="D1019" i="12"/>
  <c r="D1020" i="12"/>
  <c r="D1021" i="12"/>
  <c r="D1022" i="12"/>
  <c r="D1023" i="12"/>
  <c r="D1024" i="12"/>
  <c r="D1025" i="12"/>
  <c r="D1026" i="12"/>
  <c r="D1027" i="12"/>
  <c r="D1028" i="12"/>
  <c r="D1029" i="12"/>
  <c r="D1030" i="12"/>
  <c r="D1031" i="12"/>
  <c r="D1032" i="12"/>
  <c r="D1033" i="12"/>
  <c r="D1034" i="12"/>
  <c r="D1035" i="12"/>
  <c r="D1036" i="12"/>
  <c r="D1037" i="12"/>
  <c r="D1038" i="12"/>
  <c r="D1039" i="12"/>
  <c r="D1040" i="12"/>
  <c r="D1041" i="12"/>
  <c r="D1042" i="12"/>
  <c r="D1043" i="12"/>
  <c r="D1" i="12"/>
  <c r="C2" i="12"/>
  <c r="C3" i="12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C58" i="12"/>
  <c r="C59" i="12"/>
  <c r="C60" i="12"/>
  <c r="C61" i="12"/>
  <c r="C62" i="12"/>
  <c r="C63" i="12"/>
  <c r="C64" i="12"/>
  <c r="C65" i="12"/>
  <c r="C66" i="12"/>
  <c r="C67" i="12"/>
  <c r="C68" i="12"/>
  <c r="C69" i="12"/>
  <c r="C70" i="12"/>
  <c r="C71" i="12"/>
  <c r="C72" i="12"/>
  <c r="C73" i="12"/>
  <c r="C74" i="12"/>
  <c r="C75" i="12"/>
  <c r="C76" i="12"/>
  <c r="C77" i="12"/>
  <c r="C78" i="12"/>
  <c r="C79" i="12"/>
  <c r="C80" i="12"/>
  <c r="C81" i="12"/>
  <c r="C82" i="12"/>
  <c r="C83" i="12"/>
  <c r="C84" i="12"/>
  <c r="C85" i="12"/>
  <c r="C86" i="12"/>
  <c r="C87" i="12"/>
  <c r="C88" i="12"/>
  <c r="C89" i="12"/>
  <c r="C90" i="12"/>
  <c r="C91" i="12"/>
  <c r="C92" i="12"/>
  <c r="C93" i="12"/>
  <c r="C94" i="12"/>
  <c r="C95" i="12"/>
  <c r="C96" i="12"/>
  <c r="C97" i="12"/>
  <c r="C98" i="12"/>
  <c r="C99" i="12"/>
  <c r="C100" i="12"/>
  <c r="C101" i="12"/>
  <c r="C102" i="12"/>
  <c r="C103" i="12"/>
  <c r="C104" i="12"/>
  <c r="C105" i="12"/>
  <c r="C106" i="12"/>
  <c r="C107" i="12"/>
  <c r="C108" i="12"/>
  <c r="C109" i="12"/>
  <c r="C110" i="12"/>
  <c r="C111" i="12"/>
  <c r="C112" i="12"/>
  <c r="C113" i="12"/>
  <c r="C114" i="12"/>
  <c r="C115" i="12"/>
  <c r="C116" i="12"/>
  <c r="C117" i="12"/>
  <c r="C118" i="12"/>
  <c r="C119" i="12"/>
  <c r="C120" i="12"/>
  <c r="C121" i="12"/>
  <c r="C122" i="12"/>
  <c r="C123" i="12"/>
  <c r="C124" i="12"/>
  <c r="C125" i="12"/>
  <c r="C126" i="12"/>
  <c r="C127" i="12"/>
  <c r="C128" i="12"/>
  <c r="C129" i="12"/>
  <c r="C130" i="12"/>
  <c r="C131" i="12"/>
  <c r="C132" i="12"/>
  <c r="C133" i="12"/>
  <c r="C134" i="12"/>
  <c r="C135" i="12"/>
  <c r="C136" i="12"/>
  <c r="C137" i="12"/>
  <c r="C138" i="12"/>
  <c r="C139" i="12"/>
  <c r="C140" i="12"/>
  <c r="C141" i="12"/>
  <c r="C142" i="12"/>
  <c r="C143" i="12"/>
  <c r="C144" i="12"/>
  <c r="C145" i="12"/>
  <c r="C146" i="12"/>
  <c r="C147" i="12"/>
  <c r="C148" i="12"/>
  <c r="C149" i="12"/>
  <c r="C150" i="12"/>
  <c r="C151" i="12"/>
  <c r="C152" i="12"/>
  <c r="C153" i="12"/>
  <c r="C154" i="12"/>
  <c r="C155" i="12"/>
  <c r="C156" i="12"/>
  <c r="C157" i="12"/>
  <c r="C158" i="12"/>
  <c r="C159" i="12"/>
  <c r="C160" i="12"/>
  <c r="C161" i="12"/>
  <c r="C162" i="12"/>
  <c r="C163" i="12"/>
  <c r="C164" i="12"/>
  <c r="C165" i="12"/>
  <c r="C166" i="12"/>
  <c r="C167" i="12"/>
  <c r="C168" i="12"/>
  <c r="C169" i="12"/>
  <c r="C170" i="12"/>
  <c r="C171" i="12"/>
  <c r="C172" i="12"/>
  <c r="C173" i="12"/>
  <c r="C174" i="12"/>
  <c r="C175" i="12"/>
  <c r="C176" i="12"/>
  <c r="C177" i="12"/>
  <c r="C178" i="12"/>
  <c r="C179" i="12"/>
  <c r="C180" i="12"/>
  <c r="C181" i="12"/>
  <c r="C182" i="12"/>
  <c r="C183" i="12"/>
  <c r="C184" i="12"/>
  <c r="C185" i="12"/>
  <c r="C186" i="12"/>
  <c r="C187" i="12"/>
  <c r="C188" i="12"/>
  <c r="C189" i="12"/>
  <c r="C190" i="12"/>
  <c r="C191" i="12"/>
  <c r="C192" i="12"/>
  <c r="C193" i="12"/>
  <c r="C194" i="12"/>
  <c r="C195" i="12"/>
  <c r="C196" i="12"/>
  <c r="C197" i="12"/>
  <c r="C198" i="12"/>
  <c r="C199" i="12"/>
  <c r="C200" i="12"/>
  <c r="C201" i="12"/>
  <c r="C202" i="12"/>
  <c r="C203" i="12"/>
  <c r="C204" i="12"/>
  <c r="C205" i="12"/>
  <c r="C206" i="12"/>
  <c r="C207" i="12"/>
  <c r="C208" i="12"/>
  <c r="C209" i="12"/>
  <c r="C210" i="12"/>
  <c r="C211" i="12"/>
  <c r="C212" i="12"/>
  <c r="C213" i="12"/>
  <c r="C214" i="12"/>
  <c r="C215" i="12"/>
  <c r="C216" i="12"/>
  <c r="C217" i="12"/>
  <c r="C218" i="12"/>
  <c r="C219" i="12"/>
  <c r="C220" i="12"/>
  <c r="C221" i="12"/>
  <c r="C222" i="12"/>
  <c r="C223" i="12"/>
  <c r="C224" i="12"/>
  <c r="C225" i="12"/>
  <c r="C226" i="12"/>
  <c r="C227" i="12"/>
  <c r="C228" i="12"/>
  <c r="C229" i="12"/>
  <c r="C230" i="12"/>
  <c r="C231" i="12"/>
  <c r="C232" i="12"/>
  <c r="C233" i="12"/>
  <c r="C234" i="12"/>
  <c r="C235" i="12"/>
  <c r="C236" i="12"/>
  <c r="C237" i="12"/>
  <c r="C238" i="12"/>
  <c r="C239" i="12"/>
  <c r="C240" i="12"/>
  <c r="C241" i="12"/>
  <c r="C242" i="12"/>
  <c r="C243" i="12"/>
  <c r="C244" i="12"/>
  <c r="C245" i="12"/>
  <c r="C246" i="12"/>
  <c r="C247" i="12"/>
  <c r="C248" i="12"/>
  <c r="C249" i="12"/>
  <c r="C250" i="12"/>
  <c r="C251" i="12"/>
  <c r="C252" i="12"/>
  <c r="C253" i="12"/>
  <c r="C254" i="12"/>
  <c r="C255" i="12"/>
  <c r="C256" i="12"/>
  <c r="C257" i="12"/>
  <c r="C258" i="12"/>
  <c r="C259" i="12"/>
  <c r="C260" i="12"/>
  <c r="C261" i="12"/>
  <c r="C262" i="12"/>
  <c r="C263" i="12"/>
  <c r="C264" i="12"/>
  <c r="C265" i="12"/>
  <c r="C266" i="12"/>
  <c r="C267" i="12"/>
  <c r="C268" i="12"/>
  <c r="C269" i="12"/>
  <c r="C270" i="12"/>
  <c r="C271" i="12"/>
  <c r="C272" i="12"/>
  <c r="C273" i="12"/>
  <c r="C274" i="12"/>
  <c r="C275" i="12"/>
  <c r="C276" i="12"/>
  <c r="C277" i="12"/>
  <c r="C278" i="12"/>
  <c r="C279" i="12"/>
  <c r="C280" i="12"/>
  <c r="C281" i="12"/>
  <c r="C282" i="12"/>
  <c r="C283" i="12"/>
  <c r="C284" i="12"/>
  <c r="C285" i="12"/>
  <c r="C286" i="12"/>
  <c r="C287" i="12"/>
  <c r="C288" i="12"/>
  <c r="C289" i="12"/>
  <c r="C290" i="12"/>
  <c r="C291" i="12"/>
  <c r="C292" i="12"/>
  <c r="C293" i="12"/>
  <c r="C294" i="12"/>
  <c r="C295" i="12"/>
  <c r="C296" i="12"/>
  <c r="C297" i="12"/>
  <c r="C298" i="12"/>
  <c r="C299" i="12"/>
  <c r="C300" i="12"/>
  <c r="C301" i="12"/>
  <c r="C302" i="12"/>
  <c r="C303" i="12"/>
  <c r="C304" i="12"/>
  <c r="C305" i="12"/>
  <c r="C306" i="12"/>
  <c r="C307" i="12"/>
  <c r="C308" i="12"/>
  <c r="C309" i="12"/>
  <c r="C310" i="12"/>
  <c r="C311" i="12"/>
  <c r="C312" i="12"/>
  <c r="C313" i="12"/>
  <c r="C314" i="12"/>
  <c r="C315" i="12"/>
  <c r="C316" i="12"/>
  <c r="C317" i="12"/>
  <c r="C318" i="12"/>
  <c r="C319" i="12"/>
  <c r="C320" i="12"/>
  <c r="C321" i="12"/>
  <c r="C322" i="12"/>
  <c r="C323" i="12"/>
  <c r="C324" i="12"/>
  <c r="C325" i="12"/>
  <c r="C326" i="12"/>
  <c r="C327" i="12"/>
  <c r="C328" i="12"/>
  <c r="C329" i="12"/>
  <c r="C330" i="12"/>
  <c r="C331" i="12"/>
  <c r="C332" i="12"/>
  <c r="C333" i="12"/>
  <c r="C334" i="12"/>
  <c r="C335" i="12"/>
  <c r="C336" i="12"/>
  <c r="C337" i="12"/>
  <c r="C338" i="12"/>
  <c r="C339" i="12"/>
  <c r="C340" i="12"/>
  <c r="C341" i="12"/>
  <c r="C342" i="12"/>
  <c r="C343" i="12"/>
  <c r="C344" i="12"/>
  <c r="C345" i="12"/>
  <c r="C346" i="12"/>
  <c r="C347" i="12"/>
  <c r="C348" i="12"/>
  <c r="C349" i="12"/>
  <c r="C350" i="12"/>
  <c r="C351" i="12"/>
  <c r="C352" i="12"/>
  <c r="C353" i="12"/>
  <c r="C354" i="12"/>
  <c r="C355" i="12"/>
  <c r="C356" i="12"/>
  <c r="C357" i="12"/>
  <c r="C358" i="12"/>
  <c r="C359" i="12"/>
  <c r="C360" i="12"/>
  <c r="C361" i="12"/>
  <c r="C362" i="12"/>
  <c r="C363" i="12"/>
  <c r="C364" i="12"/>
  <c r="C365" i="12"/>
  <c r="C366" i="12"/>
  <c r="C367" i="12"/>
  <c r="C368" i="12"/>
  <c r="C369" i="12"/>
  <c r="C370" i="12"/>
  <c r="C371" i="12"/>
  <c r="C372" i="12"/>
  <c r="C373" i="12"/>
  <c r="C374" i="12"/>
  <c r="C375" i="12"/>
  <c r="C376" i="12"/>
  <c r="C377" i="12"/>
  <c r="C378" i="12"/>
  <c r="C379" i="12"/>
  <c r="C380" i="12"/>
  <c r="C381" i="12"/>
  <c r="C382" i="12"/>
  <c r="C383" i="12"/>
  <c r="C384" i="12"/>
  <c r="C385" i="12"/>
  <c r="C386" i="12"/>
  <c r="C387" i="12"/>
  <c r="C388" i="12"/>
  <c r="C389" i="12"/>
  <c r="C390" i="12"/>
  <c r="C391" i="12"/>
  <c r="C392" i="12"/>
  <c r="C393" i="12"/>
  <c r="C394" i="12"/>
  <c r="C395" i="12"/>
  <c r="C396" i="12"/>
  <c r="C397" i="12"/>
  <c r="C398" i="12"/>
  <c r="C399" i="12"/>
  <c r="C400" i="12"/>
  <c r="C401" i="12"/>
  <c r="C402" i="12"/>
  <c r="C403" i="12"/>
  <c r="C404" i="12"/>
  <c r="C405" i="12"/>
  <c r="C406" i="12"/>
  <c r="C407" i="12"/>
  <c r="C408" i="12"/>
  <c r="C409" i="12"/>
  <c r="C410" i="12"/>
  <c r="C411" i="12"/>
  <c r="C412" i="12"/>
  <c r="C413" i="12"/>
  <c r="C414" i="12"/>
  <c r="C415" i="12"/>
  <c r="C416" i="12"/>
  <c r="C417" i="12"/>
  <c r="C418" i="12"/>
  <c r="C419" i="12"/>
  <c r="C420" i="12"/>
  <c r="C421" i="12"/>
  <c r="C422" i="12"/>
  <c r="C423" i="12"/>
  <c r="C424" i="12"/>
  <c r="C425" i="12"/>
  <c r="C426" i="12"/>
  <c r="C427" i="12"/>
  <c r="C428" i="12"/>
  <c r="C429" i="12"/>
  <c r="C430" i="12"/>
  <c r="C431" i="12"/>
  <c r="C432" i="12"/>
  <c r="C433" i="12"/>
  <c r="C434" i="12"/>
  <c r="C435" i="12"/>
  <c r="C436" i="12"/>
  <c r="C437" i="12"/>
  <c r="C438" i="12"/>
  <c r="C439" i="12"/>
  <c r="C440" i="12"/>
  <c r="C441" i="12"/>
  <c r="C442" i="12"/>
  <c r="C443" i="12"/>
  <c r="C444" i="12"/>
  <c r="C445" i="12"/>
  <c r="C446" i="12"/>
  <c r="C447" i="12"/>
  <c r="C448" i="12"/>
  <c r="C449" i="12"/>
  <c r="C450" i="12"/>
  <c r="C451" i="12"/>
  <c r="C452" i="12"/>
  <c r="C453" i="12"/>
  <c r="C454" i="12"/>
  <c r="C455" i="12"/>
  <c r="C456" i="12"/>
  <c r="C457" i="12"/>
  <c r="C458" i="12"/>
  <c r="C459" i="12"/>
  <c r="C460" i="12"/>
  <c r="C461" i="12"/>
  <c r="C462" i="12"/>
  <c r="C463" i="12"/>
  <c r="C464" i="12"/>
  <c r="C465" i="12"/>
  <c r="C466" i="12"/>
  <c r="C467" i="12"/>
  <c r="C468" i="12"/>
  <c r="C469" i="12"/>
  <c r="C470" i="12"/>
  <c r="C471" i="12"/>
  <c r="C472" i="12"/>
  <c r="C473" i="12"/>
  <c r="C474" i="12"/>
  <c r="C475" i="12"/>
  <c r="C476" i="12"/>
  <c r="C477" i="12"/>
  <c r="C478" i="12"/>
  <c r="C479" i="12"/>
  <c r="C480" i="12"/>
  <c r="C481" i="12"/>
  <c r="C482" i="12"/>
  <c r="C483" i="12"/>
  <c r="C484" i="12"/>
  <c r="C485" i="12"/>
  <c r="C486" i="12"/>
  <c r="C487" i="12"/>
  <c r="C488" i="12"/>
  <c r="C489" i="12"/>
  <c r="C490" i="12"/>
  <c r="C491" i="12"/>
  <c r="C492" i="12"/>
  <c r="C493" i="12"/>
  <c r="C494" i="12"/>
  <c r="C495" i="12"/>
  <c r="C496" i="12"/>
  <c r="C497" i="12"/>
  <c r="C498" i="12"/>
  <c r="C499" i="12"/>
  <c r="C500" i="12"/>
  <c r="C501" i="12"/>
  <c r="C502" i="12"/>
  <c r="C503" i="12"/>
  <c r="C504" i="12"/>
  <c r="C505" i="12"/>
  <c r="C506" i="12"/>
  <c r="C507" i="12"/>
  <c r="C508" i="12"/>
  <c r="C509" i="12"/>
  <c r="C510" i="12"/>
  <c r="C511" i="12"/>
  <c r="C512" i="12"/>
  <c r="C513" i="12"/>
  <c r="C514" i="12"/>
  <c r="C515" i="12"/>
  <c r="C516" i="12"/>
  <c r="C517" i="12"/>
  <c r="C518" i="12"/>
  <c r="C519" i="12"/>
  <c r="C520" i="12"/>
  <c r="C521" i="12"/>
  <c r="C522" i="12"/>
  <c r="C523" i="12"/>
  <c r="C524" i="12"/>
  <c r="C525" i="12"/>
  <c r="C526" i="12"/>
  <c r="C527" i="12"/>
  <c r="C528" i="12"/>
  <c r="C529" i="12"/>
  <c r="C530" i="12"/>
  <c r="C531" i="12"/>
  <c r="C532" i="12"/>
  <c r="C533" i="12"/>
  <c r="C534" i="12"/>
  <c r="C535" i="12"/>
  <c r="C536" i="12"/>
  <c r="C537" i="12"/>
  <c r="C538" i="12"/>
  <c r="C539" i="12"/>
  <c r="C540" i="12"/>
  <c r="C541" i="12"/>
  <c r="C542" i="12"/>
  <c r="C543" i="12"/>
  <c r="C544" i="12"/>
  <c r="C545" i="12"/>
  <c r="C546" i="12"/>
  <c r="C547" i="12"/>
  <c r="C548" i="12"/>
  <c r="C549" i="12"/>
  <c r="C550" i="12"/>
  <c r="C551" i="12"/>
  <c r="C552" i="12"/>
  <c r="C553" i="12"/>
  <c r="C554" i="12"/>
  <c r="C555" i="12"/>
  <c r="C556" i="12"/>
  <c r="C557" i="12"/>
  <c r="C558" i="12"/>
  <c r="C559" i="12"/>
  <c r="C560" i="12"/>
  <c r="C561" i="12"/>
  <c r="C562" i="12"/>
  <c r="C563" i="12"/>
  <c r="C564" i="12"/>
  <c r="C565" i="12"/>
  <c r="C566" i="12"/>
  <c r="C567" i="12"/>
  <c r="C568" i="12"/>
  <c r="C569" i="12"/>
  <c r="C570" i="12"/>
  <c r="C571" i="12"/>
  <c r="C572" i="12"/>
  <c r="C573" i="12"/>
  <c r="C574" i="12"/>
  <c r="C575" i="12"/>
  <c r="C576" i="12"/>
  <c r="C577" i="12"/>
  <c r="C578" i="12"/>
  <c r="C579" i="12"/>
  <c r="C580" i="12"/>
  <c r="C581" i="12"/>
  <c r="C582" i="12"/>
  <c r="C583" i="12"/>
  <c r="C584" i="12"/>
  <c r="C585" i="12"/>
  <c r="C586" i="12"/>
  <c r="C587" i="12"/>
  <c r="C588" i="12"/>
  <c r="C589" i="12"/>
  <c r="C590" i="12"/>
  <c r="C591" i="12"/>
  <c r="C592" i="12"/>
  <c r="C593" i="12"/>
  <c r="C594" i="12"/>
  <c r="C595" i="12"/>
  <c r="C596" i="12"/>
  <c r="C597" i="12"/>
  <c r="C598" i="12"/>
  <c r="C599" i="12"/>
  <c r="C600" i="12"/>
  <c r="C601" i="12"/>
  <c r="C602" i="12"/>
  <c r="C603" i="12"/>
  <c r="C604" i="12"/>
  <c r="C605" i="12"/>
  <c r="C606" i="12"/>
  <c r="C607" i="12"/>
  <c r="C608" i="12"/>
  <c r="C609" i="12"/>
  <c r="C610" i="12"/>
  <c r="C611" i="12"/>
  <c r="C612" i="12"/>
  <c r="C613" i="12"/>
  <c r="C614" i="12"/>
  <c r="C615" i="12"/>
  <c r="C616" i="12"/>
  <c r="C617" i="12"/>
  <c r="C618" i="12"/>
  <c r="C619" i="12"/>
  <c r="C620" i="12"/>
  <c r="C621" i="12"/>
  <c r="C622" i="12"/>
  <c r="C623" i="12"/>
  <c r="C624" i="12"/>
  <c r="C625" i="12"/>
  <c r="C626" i="12"/>
  <c r="C627" i="12"/>
  <c r="C628" i="12"/>
  <c r="C629" i="12"/>
  <c r="C630" i="12"/>
  <c r="C631" i="12"/>
  <c r="C632" i="12"/>
  <c r="C633" i="12"/>
  <c r="C634" i="12"/>
  <c r="C635" i="12"/>
  <c r="C636" i="12"/>
  <c r="C637" i="12"/>
  <c r="C638" i="12"/>
  <c r="C639" i="12"/>
  <c r="C640" i="12"/>
  <c r="C641" i="12"/>
  <c r="C642" i="12"/>
  <c r="C643" i="12"/>
  <c r="C644" i="12"/>
  <c r="C645" i="12"/>
  <c r="C646" i="12"/>
  <c r="C647" i="12"/>
  <c r="C648" i="12"/>
  <c r="C649" i="12"/>
  <c r="C650" i="12"/>
  <c r="C651" i="12"/>
  <c r="C652" i="12"/>
  <c r="C653" i="12"/>
  <c r="C654" i="12"/>
  <c r="C655" i="12"/>
  <c r="C656" i="12"/>
  <c r="C657" i="12"/>
  <c r="C658" i="12"/>
  <c r="C659" i="12"/>
  <c r="C660" i="12"/>
  <c r="C661" i="12"/>
  <c r="C662" i="12"/>
  <c r="C663" i="12"/>
  <c r="C664" i="12"/>
  <c r="C665" i="12"/>
  <c r="C666" i="12"/>
  <c r="C667" i="12"/>
  <c r="C668" i="12"/>
  <c r="C669" i="12"/>
  <c r="C670" i="12"/>
  <c r="C674" i="12"/>
  <c r="C675" i="12"/>
  <c r="C676" i="12"/>
  <c r="C677" i="12"/>
  <c r="C678" i="12"/>
  <c r="C679" i="12"/>
  <c r="C680" i="12"/>
  <c r="C681" i="12"/>
  <c r="C682" i="12"/>
  <c r="C683" i="12"/>
  <c r="C684" i="12"/>
  <c r="C685" i="12"/>
  <c r="C686" i="12"/>
  <c r="C687" i="12"/>
  <c r="C688" i="12"/>
  <c r="C689" i="12"/>
  <c r="C690" i="12"/>
  <c r="C691" i="12"/>
  <c r="C692" i="12"/>
  <c r="C693" i="12"/>
  <c r="C694" i="12"/>
  <c r="C695" i="12"/>
  <c r="C696" i="12"/>
  <c r="C697" i="12"/>
  <c r="C698" i="12"/>
  <c r="C699" i="12"/>
  <c r="C700" i="12"/>
  <c r="C701" i="12"/>
  <c r="C702" i="12"/>
  <c r="C703" i="12"/>
  <c r="C704" i="12"/>
  <c r="C705" i="12"/>
  <c r="C706" i="12"/>
  <c r="C707" i="12"/>
  <c r="C708" i="12"/>
  <c r="C709" i="12"/>
  <c r="C710" i="12"/>
  <c r="C711" i="12"/>
  <c r="C712" i="12"/>
  <c r="C713" i="12"/>
  <c r="C714" i="12"/>
  <c r="C715" i="12"/>
  <c r="C716" i="12"/>
  <c r="C717" i="12"/>
  <c r="C718" i="12"/>
  <c r="C719" i="12"/>
  <c r="C720" i="12"/>
  <c r="C721" i="12"/>
  <c r="C722" i="12"/>
  <c r="C723" i="12"/>
  <c r="C724" i="12"/>
  <c r="C725" i="12"/>
  <c r="C726" i="12"/>
  <c r="C727" i="12"/>
  <c r="C728" i="12"/>
  <c r="C729" i="12"/>
  <c r="C730" i="12"/>
  <c r="C731" i="12"/>
  <c r="C732" i="12"/>
  <c r="C733" i="12"/>
  <c r="C734" i="12"/>
  <c r="C735" i="12"/>
  <c r="C736" i="12"/>
  <c r="C737" i="12"/>
  <c r="C738" i="12"/>
  <c r="C739" i="12"/>
  <c r="C740" i="12"/>
  <c r="C741" i="12"/>
  <c r="C742" i="12"/>
  <c r="C743" i="12"/>
  <c r="C744" i="12"/>
  <c r="C745" i="12"/>
  <c r="C746" i="12"/>
  <c r="C747" i="12"/>
  <c r="C748" i="12"/>
  <c r="C749" i="12"/>
  <c r="C750" i="12"/>
  <c r="C751" i="12"/>
  <c r="C752" i="12"/>
  <c r="C753" i="12"/>
  <c r="C754" i="12"/>
  <c r="C755" i="12"/>
  <c r="C756" i="12"/>
  <c r="C757" i="12"/>
  <c r="C758" i="12"/>
  <c r="C759" i="12"/>
  <c r="C760" i="12"/>
  <c r="C761" i="12"/>
  <c r="C762" i="12"/>
  <c r="C763" i="12"/>
  <c r="C764" i="12"/>
  <c r="C765" i="12"/>
  <c r="C766" i="12"/>
  <c r="C767" i="12"/>
  <c r="C768" i="12"/>
  <c r="C769" i="12"/>
  <c r="C770" i="12"/>
  <c r="C771" i="12"/>
  <c r="C772" i="12"/>
  <c r="C773" i="12"/>
  <c r="C774" i="12"/>
  <c r="C775" i="12"/>
  <c r="C776" i="12"/>
  <c r="C777" i="12"/>
  <c r="C778" i="12"/>
  <c r="C779" i="12"/>
  <c r="C780" i="12"/>
  <c r="C781" i="12"/>
  <c r="C782" i="12"/>
  <c r="C783" i="12"/>
  <c r="C784" i="12"/>
  <c r="C785" i="12"/>
  <c r="C786" i="12"/>
  <c r="C787" i="12"/>
  <c r="C788" i="12"/>
  <c r="C789" i="12"/>
  <c r="C790" i="12"/>
  <c r="C791" i="12"/>
  <c r="C792" i="12"/>
  <c r="C793" i="12"/>
  <c r="C794" i="12"/>
  <c r="C795" i="12"/>
  <c r="C796" i="12"/>
  <c r="C797" i="12"/>
  <c r="C798" i="12"/>
  <c r="C799" i="12"/>
  <c r="C800" i="12"/>
  <c r="C801" i="12"/>
  <c r="C802" i="12"/>
  <c r="C803" i="12"/>
  <c r="C804" i="12"/>
  <c r="C805" i="12"/>
  <c r="C806" i="12"/>
  <c r="C807" i="12"/>
  <c r="C808" i="12"/>
  <c r="C809" i="12"/>
  <c r="C810" i="12"/>
  <c r="C811" i="12"/>
  <c r="C812" i="12"/>
  <c r="C813" i="12"/>
  <c r="C814" i="12"/>
  <c r="C815" i="12"/>
  <c r="C816" i="12"/>
  <c r="C817" i="12"/>
  <c r="C818" i="12"/>
  <c r="C819" i="12"/>
  <c r="C820" i="12"/>
  <c r="C821" i="12"/>
  <c r="C822" i="12"/>
  <c r="C823" i="12"/>
  <c r="C824" i="12"/>
  <c r="C825" i="12"/>
  <c r="C826" i="12"/>
  <c r="C827" i="12"/>
  <c r="C828" i="12"/>
  <c r="C829" i="12"/>
  <c r="C830" i="12"/>
  <c r="C831" i="12"/>
  <c r="C832" i="12"/>
  <c r="C833" i="12"/>
  <c r="C834" i="12"/>
  <c r="C835" i="12"/>
  <c r="C836" i="12"/>
  <c r="C837" i="12"/>
  <c r="C838" i="12"/>
  <c r="C839" i="12"/>
  <c r="C840" i="12"/>
  <c r="C841" i="12"/>
  <c r="C842" i="12"/>
  <c r="C843" i="12"/>
  <c r="C844" i="12"/>
  <c r="C845" i="12"/>
  <c r="C846" i="12"/>
  <c r="C847" i="12"/>
  <c r="C848" i="12"/>
  <c r="C849" i="12"/>
  <c r="C850" i="12"/>
  <c r="C851" i="12"/>
  <c r="C852" i="12"/>
  <c r="C853" i="12"/>
  <c r="C854" i="12"/>
  <c r="C855" i="12"/>
  <c r="C856" i="12"/>
  <c r="C857" i="12"/>
  <c r="C858" i="12"/>
  <c r="C859" i="12"/>
  <c r="C860" i="12"/>
  <c r="C861" i="12"/>
  <c r="C862" i="12"/>
  <c r="C863" i="12"/>
  <c r="C864" i="12"/>
  <c r="C865" i="12"/>
  <c r="C866" i="12"/>
  <c r="C867" i="12"/>
  <c r="C868" i="12"/>
  <c r="C869" i="12"/>
  <c r="C870" i="12"/>
  <c r="C871" i="12"/>
  <c r="C872" i="12"/>
  <c r="C873" i="12"/>
  <c r="C874" i="12"/>
  <c r="C875" i="12"/>
  <c r="C876" i="12"/>
  <c r="C877" i="12"/>
  <c r="C878" i="12"/>
  <c r="C879" i="12"/>
  <c r="C880" i="12"/>
  <c r="C881" i="12"/>
  <c r="C882" i="12"/>
  <c r="C883" i="12"/>
  <c r="C884" i="12"/>
  <c r="C885" i="12"/>
  <c r="C886" i="12"/>
  <c r="C887" i="12"/>
  <c r="C888" i="12"/>
  <c r="C889" i="12"/>
  <c r="C890" i="12"/>
  <c r="C891" i="12"/>
  <c r="C892" i="12"/>
  <c r="C893" i="12"/>
  <c r="C894" i="12"/>
  <c r="C895" i="12"/>
  <c r="C896" i="12"/>
  <c r="C897" i="12"/>
  <c r="C898" i="12"/>
  <c r="C899" i="12"/>
  <c r="C900" i="12"/>
  <c r="C901" i="12"/>
  <c r="C902" i="12"/>
  <c r="C903" i="12"/>
  <c r="C904" i="12"/>
  <c r="C905" i="12"/>
  <c r="C906" i="12"/>
  <c r="C907" i="12"/>
  <c r="C908" i="12"/>
  <c r="C909" i="12"/>
  <c r="C910" i="12"/>
  <c r="C911" i="12"/>
  <c r="C912" i="12"/>
  <c r="C913" i="12"/>
  <c r="C914" i="12"/>
  <c r="C915" i="12"/>
  <c r="C916" i="12"/>
  <c r="C917" i="12"/>
  <c r="C918" i="12"/>
  <c r="C919" i="12"/>
  <c r="C920" i="12"/>
  <c r="C921" i="12"/>
  <c r="C922" i="12"/>
  <c r="C923" i="12"/>
  <c r="C924" i="12"/>
  <c r="C925" i="12"/>
  <c r="C926" i="12"/>
  <c r="C927" i="12"/>
  <c r="C928" i="12"/>
  <c r="C929" i="12"/>
  <c r="C930" i="12"/>
  <c r="C931" i="12"/>
  <c r="C932" i="12"/>
  <c r="C933" i="12"/>
  <c r="C934" i="12"/>
  <c r="C935" i="12"/>
  <c r="C936" i="12"/>
  <c r="C937" i="12"/>
  <c r="C938" i="12"/>
  <c r="C939" i="12"/>
  <c r="C940" i="12"/>
  <c r="C941" i="12"/>
  <c r="C942" i="12"/>
  <c r="C943" i="12"/>
  <c r="C944" i="12"/>
  <c r="C945" i="12"/>
  <c r="C946" i="12"/>
  <c r="C947" i="12"/>
  <c r="C948" i="12"/>
  <c r="C949" i="12"/>
  <c r="C950" i="12"/>
  <c r="C951" i="12"/>
  <c r="C952" i="12"/>
  <c r="C953" i="12"/>
  <c r="C954" i="12"/>
  <c r="C955" i="12"/>
  <c r="C956" i="12"/>
  <c r="C957" i="12"/>
  <c r="C958" i="12"/>
  <c r="C959" i="12"/>
  <c r="C960" i="12"/>
  <c r="C961" i="12"/>
  <c r="C962" i="12"/>
  <c r="C963" i="12"/>
  <c r="C964" i="12"/>
  <c r="C965" i="12"/>
  <c r="C966" i="12"/>
  <c r="C967" i="12"/>
  <c r="C968" i="12"/>
  <c r="C969" i="12"/>
  <c r="C970" i="12"/>
  <c r="C971" i="12"/>
  <c r="C972" i="12"/>
  <c r="C973" i="12"/>
  <c r="C974" i="12"/>
  <c r="C975" i="12"/>
  <c r="C976" i="12"/>
  <c r="C977" i="12"/>
  <c r="C978" i="12"/>
  <c r="C979" i="12"/>
  <c r="C980" i="12"/>
  <c r="C981" i="12"/>
  <c r="C982" i="12"/>
  <c r="C983" i="12"/>
  <c r="C984" i="12"/>
  <c r="C985" i="12"/>
  <c r="C986" i="12"/>
  <c r="C987" i="12"/>
  <c r="C988" i="12"/>
  <c r="C989" i="12"/>
  <c r="C990" i="12"/>
  <c r="C991" i="12"/>
  <c r="C992" i="12"/>
  <c r="C993" i="12"/>
  <c r="C994" i="12"/>
  <c r="C995" i="12"/>
  <c r="C996" i="12"/>
  <c r="C997" i="12"/>
  <c r="C998" i="12"/>
  <c r="C999" i="12"/>
  <c r="C1000" i="12"/>
  <c r="C1001" i="12"/>
  <c r="C1002" i="12"/>
  <c r="C1003" i="12"/>
  <c r="C1004" i="12"/>
  <c r="C1005" i="12"/>
  <c r="C1006" i="12"/>
  <c r="C1007" i="12"/>
  <c r="C1008" i="12"/>
  <c r="C1009" i="12"/>
  <c r="C1010" i="12"/>
  <c r="C1011" i="12"/>
  <c r="C1012" i="12"/>
  <c r="C1013" i="12"/>
  <c r="C1014" i="12"/>
  <c r="C1015" i="12"/>
  <c r="C1016" i="12"/>
  <c r="C1017" i="12"/>
  <c r="C1018" i="12"/>
  <c r="C1019" i="12"/>
  <c r="C1020" i="12"/>
  <c r="C1021" i="12"/>
  <c r="C1022" i="12"/>
  <c r="C1023" i="12"/>
  <c r="C1024" i="12"/>
  <c r="C1025" i="12"/>
  <c r="C1026" i="12"/>
  <c r="C1027" i="12"/>
  <c r="C1028" i="12"/>
  <c r="C1029" i="12"/>
  <c r="C1030" i="12"/>
  <c r="C1031" i="12"/>
  <c r="C1032" i="12"/>
  <c r="C1033" i="12"/>
  <c r="C1034" i="12"/>
  <c r="C1035" i="12"/>
  <c r="C1036" i="12"/>
  <c r="C1037" i="12"/>
  <c r="C1038" i="12"/>
  <c r="C1039" i="12"/>
  <c r="C1040" i="12"/>
  <c r="C1041" i="12"/>
  <c r="C1042" i="12"/>
  <c r="C1043" i="12"/>
  <c r="C1" i="12"/>
  <c r="B2" i="12"/>
  <c r="B3" i="12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48" i="12"/>
  <c r="B49" i="12"/>
  <c r="B50" i="12"/>
  <c r="B51" i="12"/>
  <c r="B52" i="12"/>
  <c r="B53" i="12"/>
  <c r="B54" i="12"/>
  <c r="B55" i="12"/>
  <c r="B56" i="12"/>
  <c r="B57" i="12"/>
  <c r="B58" i="12"/>
  <c r="B59" i="12"/>
  <c r="B60" i="12"/>
  <c r="B61" i="12"/>
  <c r="B62" i="12"/>
  <c r="B63" i="12"/>
  <c r="B64" i="12"/>
  <c r="B65" i="12"/>
  <c r="B66" i="12"/>
  <c r="B67" i="12"/>
  <c r="B68" i="12"/>
  <c r="B69" i="12"/>
  <c r="B70" i="12"/>
  <c r="B71" i="12"/>
  <c r="B72" i="12"/>
  <c r="B73" i="12"/>
  <c r="B74" i="12"/>
  <c r="B75" i="12"/>
  <c r="B76" i="12"/>
  <c r="B77" i="12"/>
  <c r="B78" i="12"/>
  <c r="B79" i="12"/>
  <c r="B80" i="12"/>
  <c r="B81" i="12"/>
  <c r="B82" i="12"/>
  <c r="B83" i="12"/>
  <c r="B84" i="12"/>
  <c r="B85" i="12"/>
  <c r="B86" i="12"/>
  <c r="B87" i="12"/>
  <c r="B88" i="12"/>
  <c r="B89" i="12"/>
  <c r="B90" i="12"/>
  <c r="B91" i="12"/>
  <c r="B92" i="12"/>
  <c r="B93" i="12"/>
  <c r="B94" i="12"/>
  <c r="B95" i="12"/>
  <c r="B96" i="12"/>
  <c r="B97" i="12"/>
  <c r="B98" i="12"/>
  <c r="B99" i="12"/>
  <c r="B100" i="12"/>
  <c r="B101" i="12"/>
  <c r="B102" i="12"/>
  <c r="B103" i="12"/>
  <c r="B104" i="12"/>
  <c r="B105" i="12"/>
  <c r="B106" i="12"/>
  <c r="B107" i="12"/>
  <c r="B108" i="12"/>
  <c r="B109" i="12"/>
  <c r="B110" i="12"/>
  <c r="B111" i="12"/>
  <c r="B112" i="12"/>
  <c r="B113" i="12"/>
  <c r="B114" i="12"/>
  <c r="B115" i="12"/>
  <c r="B116" i="12"/>
  <c r="B117" i="12"/>
  <c r="B118" i="12"/>
  <c r="B119" i="12"/>
  <c r="B120" i="12"/>
  <c r="B121" i="12"/>
  <c r="B122" i="12"/>
  <c r="B123" i="12"/>
  <c r="B124" i="12"/>
  <c r="B125" i="12"/>
  <c r="B126" i="12"/>
  <c r="B127" i="12"/>
  <c r="B128" i="12"/>
  <c r="B129" i="12"/>
  <c r="B130" i="12"/>
  <c r="B131" i="12"/>
  <c r="B132" i="12"/>
  <c r="B133" i="12"/>
  <c r="B134" i="12"/>
  <c r="B135" i="12"/>
  <c r="B136" i="12"/>
  <c r="B137" i="12"/>
  <c r="B138" i="12"/>
  <c r="B139" i="12"/>
  <c r="B140" i="12"/>
  <c r="B141" i="12"/>
  <c r="B142" i="12"/>
  <c r="B143" i="12"/>
  <c r="B144" i="12"/>
  <c r="B145" i="12"/>
  <c r="B146" i="12"/>
  <c r="B147" i="12"/>
  <c r="B148" i="12"/>
  <c r="B149" i="12"/>
  <c r="B150" i="12"/>
  <c r="B151" i="12"/>
  <c r="B152" i="12"/>
  <c r="B153" i="12"/>
  <c r="B154" i="12"/>
  <c r="B155" i="12"/>
  <c r="B156" i="12"/>
  <c r="B157" i="12"/>
  <c r="B158" i="12"/>
  <c r="B159" i="12"/>
  <c r="B160" i="12"/>
  <c r="B161" i="12"/>
  <c r="B162" i="12"/>
  <c r="B163" i="12"/>
  <c r="B164" i="12"/>
  <c r="B165" i="12"/>
  <c r="B166" i="12"/>
  <c r="B167" i="12"/>
  <c r="B168" i="12"/>
  <c r="B169" i="12"/>
  <c r="B170" i="12"/>
  <c r="B171" i="12"/>
  <c r="B172" i="12"/>
  <c r="B173" i="12"/>
  <c r="B174" i="12"/>
  <c r="B175" i="12"/>
  <c r="B176" i="12"/>
  <c r="B177" i="12"/>
  <c r="B178" i="12"/>
  <c r="B179" i="12"/>
  <c r="B181" i="12"/>
  <c r="B182" i="12"/>
  <c r="B183" i="12"/>
  <c r="B184" i="12"/>
  <c r="B185" i="12"/>
  <c r="B186" i="12"/>
  <c r="B187" i="12"/>
  <c r="B188" i="12"/>
  <c r="B189" i="12"/>
  <c r="B190" i="12"/>
  <c r="B191" i="12"/>
  <c r="B192" i="12"/>
  <c r="B193" i="12"/>
  <c r="B194" i="12"/>
  <c r="B195" i="12"/>
  <c r="B196" i="12"/>
  <c r="B197" i="12"/>
  <c r="B198" i="12"/>
  <c r="B199" i="12"/>
  <c r="B200" i="12"/>
  <c r="B201" i="12"/>
  <c r="B202" i="12"/>
  <c r="B203" i="12"/>
  <c r="B204" i="12"/>
  <c r="B205" i="12"/>
  <c r="B206" i="12"/>
  <c r="B207" i="12"/>
  <c r="B208" i="12"/>
  <c r="B209" i="12"/>
  <c r="B210" i="12"/>
  <c r="B211" i="12"/>
  <c r="B212" i="12"/>
  <c r="B213" i="12"/>
  <c r="B214" i="12"/>
  <c r="B215" i="12"/>
  <c r="B216" i="12"/>
  <c r="B217" i="12"/>
  <c r="B218" i="12"/>
  <c r="B219" i="12"/>
  <c r="B220" i="12"/>
  <c r="B221" i="12"/>
  <c r="B222" i="12"/>
  <c r="B223" i="12"/>
  <c r="B224" i="12"/>
  <c r="B225" i="12"/>
  <c r="B226" i="12"/>
  <c r="B227" i="12"/>
  <c r="B228" i="12"/>
  <c r="B229" i="12"/>
  <c r="B230" i="12"/>
  <c r="B231" i="12"/>
  <c r="B232" i="12"/>
  <c r="B233" i="12"/>
  <c r="B234" i="12"/>
  <c r="B235" i="12"/>
  <c r="B236" i="12"/>
  <c r="B237" i="12"/>
  <c r="B238" i="12"/>
  <c r="B239" i="12"/>
  <c r="B240" i="12"/>
  <c r="B241" i="12"/>
  <c r="B242" i="12"/>
  <c r="B243" i="12"/>
  <c r="B244" i="12"/>
  <c r="B245" i="12"/>
  <c r="B246" i="12"/>
  <c r="B247" i="12"/>
  <c r="B248" i="12"/>
  <c r="B249" i="12"/>
  <c r="B250" i="12"/>
  <c r="B251" i="12"/>
  <c r="B252" i="12"/>
  <c r="B253" i="12"/>
  <c r="B254" i="12"/>
  <c r="B255" i="12"/>
  <c r="B256" i="12"/>
  <c r="B257" i="12"/>
  <c r="B258" i="12"/>
  <c r="B259" i="12"/>
  <c r="B260" i="12"/>
  <c r="B261" i="12"/>
  <c r="B262" i="12"/>
  <c r="B263" i="12"/>
  <c r="B264" i="12"/>
  <c r="B265" i="12"/>
  <c r="B266" i="12"/>
  <c r="B267" i="12"/>
  <c r="B268" i="12"/>
  <c r="B269" i="12"/>
  <c r="B270" i="12"/>
  <c r="B271" i="12"/>
  <c r="B272" i="12"/>
  <c r="B273" i="12"/>
  <c r="B274" i="12"/>
  <c r="B275" i="12"/>
  <c r="B276" i="12"/>
  <c r="B277" i="12"/>
  <c r="B278" i="12"/>
  <c r="B279" i="12"/>
  <c r="B280" i="12"/>
  <c r="B281" i="12"/>
  <c r="B282" i="12"/>
  <c r="B283" i="12"/>
  <c r="B284" i="12"/>
  <c r="B285" i="12"/>
  <c r="B286" i="12"/>
  <c r="B287" i="12"/>
  <c r="B288" i="12"/>
  <c r="B289" i="12"/>
  <c r="B290" i="12"/>
  <c r="B291" i="12"/>
  <c r="B292" i="12"/>
  <c r="B293" i="12"/>
  <c r="B294" i="12"/>
  <c r="B295" i="12"/>
  <c r="B296" i="12"/>
  <c r="B297" i="12"/>
  <c r="B298" i="12"/>
  <c r="B299" i="12"/>
  <c r="B300" i="12"/>
  <c r="B301" i="12"/>
  <c r="B302" i="12"/>
  <c r="B303" i="12"/>
  <c r="B304" i="12"/>
  <c r="B305" i="12"/>
  <c r="B306" i="12"/>
  <c r="B307" i="12"/>
  <c r="B308" i="12"/>
  <c r="B309" i="12"/>
  <c r="B310" i="12"/>
  <c r="B311" i="12"/>
  <c r="B312" i="12"/>
  <c r="B313" i="12"/>
  <c r="B314" i="12"/>
  <c r="B315" i="12"/>
  <c r="B316" i="12"/>
  <c r="B317" i="12"/>
  <c r="B318" i="12"/>
  <c r="B319" i="12"/>
  <c r="B320" i="12"/>
  <c r="B321" i="12"/>
  <c r="B322" i="12"/>
  <c r="B323" i="12"/>
  <c r="B324" i="12"/>
  <c r="B325" i="12"/>
  <c r="B326" i="12"/>
  <c r="B327" i="12"/>
  <c r="B328" i="12"/>
  <c r="B329" i="12"/>
  <c r="B330" i="12"/>
  <c r="B331" i="12"/>
  <c r="B332" i="12"/>
  <c r="B333" i="12"/>
  <c r="B334" i="12"/>
  <c r="B335" i="12"/>
  <c r="B336" i="12"/>
  <c r="B337" i="12"/>
  <c r="B338" i="12"/>
  <c r="B339" i="12"/>
  <c r="B340" i="12"/>
  <c r="B341" i="12"/>
  <c r="B342" i="12"/>
  <c r="B343" i="12"/>
  <c r="B344" i="12"/>
  <c r="B345" i="12"/>
  <c r="B346" i="12"/>
  <c r="B347" i="12"/>
  <c r="B348" i="12"/>
  <c r="B349" i="12"/>
  <c r="B350" i="12"/>
  <c r="B351" i="12"/>
  <c r="B352" i="12"/>
  <c r="B353" i="12"/>
  <c r="B354" i="12"/>
  <c r="B355" i="12"/>
  <c r="B356" i="12"/>
  <c r="B357" i="12"/>
  <c r="B358" i="12"/>
  <c r="B359" i="12"/>
  <c r="B360" i="12"/>
  <c r="B361" i="12"/>
  <c r="B362" i="12"/>
  <c r="B363" i="12"/>
  <c r="B364" i="12"/>
  <c r="B365" i="12"/>
  <c r="B366" i="12"/>
  <c r="B367" i="12"/>
  <c r="B368" i="12"/>
  <c r="B369" i="12"/>
  <c r="B370" i="12"/>
  <c r="B371" i="12"/>
  <c r="B372" i="12"/>
  <c r="B373" i="12"/>
  <c r="B374" i="12"/>
  <c r="B375" i="12"/>
  <c r="B376" i="12"/>
  <c r="B377" i="12"/>
  <c r="B378" i="12"/>
  <c r="B379" i="12"/>
  <c r="B380" i="12"/>
  <c r="B381" i="12"/>
  <c r="B382" i="12"/>
  <c r="B383" i="12"/>
  <c r="B384" i="12"/>
  <c r="B385" i="12"/>
  <c r="B386" i="12"/>
  <c r="B387" i="12"/>
  <c r="B388" i="12"/>
  <c r="B389" i="12"/>
  <c r="B390" i="12"/>
  <c r="B391" i="12"/>
  <c r="B392" i="12"/>
  <c r="B393" i="12"/>
  <c r="B394" i="12"/>
  <c r="B395" i="12"/>
  <c r="B396" i="12"/>
  <c r="B397" i="12"/>
  <c r="B398" i="12"/>
  <c r="B399" i="12"/>
  <c r="B400" i="12"/>
  <c r="B401" i="12"/>
  <c r="B402" i="12"/>
  <c r="B403" i="12"/>
  <c r="B404" i="12"/>
  <c r="B405" i="12"/>
  <c r="B406" i="12"/>
  <c r="B407" i="12"/>
  <c r="B408" i="12"/>
  <c r="B409" i="12"/>
  <c r="B410" i="12"/>
  <c r="B411" i="12"/>
  <c r="B412" i="12"/>
  <c r="B413" i="12"/>
  <c r="B414" i="12"/>
  <c r="B415" i="12"/>
  <c r="B416" i="12"/>
  <c r="B417" i="12"/>
  <c r="B418" i="12"/>
  <c r="B419" i="12"/>
  <c r="B420" i="12"/>
  <c r="B421" i="12"/>
  <c r="B422" i="12"/>
  <c r="B423" i="12"/>
  <c r="B424" i="12"/>
  <c r="B425" i="12"/>
  <c r="B426" i="12"/>
  <c r="B427" i="12"/>
  <c r="B428" i="12"/>
  <c r="B429" i="12"/>
  <c r="B430" i="12"/>
  <c r="B431" i="12"/>
  <c r="B432" i="12"/>
  <c r="B433" i="12"/>
  <c r="B434" i="12"/>
  <c r="B435" i="12"/>
  <c r="B436" i="12"/>
  <c r="B437" i="12"/>
  <c r="B438" i="12"/>
  <c r="B439" i="12"/>
  <c r="B440" i="12"/>
  <c r="B441" i="12"/>
  <c r="B442" i="12"/>
  <c r="B443" i="12"/>
  <c r="B444" i="12"/>
  <c r="B445" i="12"/>
  <c r="B446" i="12"/>
  <c r="B447" i="12"/>
  <c r="B448" i="12"/>
  <c r="B449" i="12"/>
  <c r="B450" i="12"/>
  <c r="B451" i="12"/>
  <c r="B452" i="12"/>
  <c r="B453" i="12"/>
  <c r="B454" i="12"/>
  <c r="B455" i="12"/>
  <c r="B456" i="12"/>
  <c r="B457" i="12"/>
  <c r="B458" i="12"/>
  <c r="B459" i="12"/>
  <c r="B460" i="12"/>
  <c r="B461" i="12"/>
  <c r="B462" i="12"/>
  <c r="B463" i="12"/>
  <c r="B464" i="12"/>
  <c r="B465" i="12"/>
  <c r="B466" i="12"/>
  <c r="B467" i="12"/>
  <c r="B468" i="12"/>
  <c r="B469" i="12"/>
  <c r="B470" i="12"/>
  <c r="B471" i="12"/>
  <c r="B472" i="12"/>
  <c r="B473" i="12"/>
  <c r="B474" i="12"/>
  <c r="B475" i="12"/>
  <c r="B476" i="12"/>
  <c r="B477" i="12"/>
  <c r="B478" i="12"/>
  <c r="B479" i="12"/>
  <c r="B480" i="12"/>
  <c r="B481" i="12"/>
  <c r="B482" i="12"/>
  <c r="B483" i="12"/>
  <c r="B484" i="12"/>
  <c r="B485" i="12"/>
  <c r="B486" i="12"/>
  <c r="B487" i="12"/>
  <c r="B488" i="12"/>
  <c r="B489" i="12"/>
  <c r="B490" i="12"/>
  <c r="B491" i="12"/>
  <c r="B492" i="12"/>
  <c r="B493" i="12"/>
  <c r="B494" i="12"/>
  <c r="B495" i="12"/>
  <c r="B496" i="12"/>
  <c r="B497" i="12"/>
  <c r="B498" i="12"/>
  <c r="B499" i="12"/>
  <c r="B500" i="12"/>
  <c r="B501" i="12"/>
  <c r="B502" i="12"/>
  <c r="B503" i="12"/>
  <c r="B504" i="12"/>
  <c r="B505" i="12"/>
  <c r="B506" i="12"/>
  <c r="B507" i="12"/>
  <c r="B508" i="12"/>
  <c r="B509" i="12"/>
  <c r="B510" i="12"/>
  <c r="B511" i="12"/>
  <c r="B512" i="12"/>
  <c r="B513" i="12"/>
  <c r="B514" i="12"/>
  <c r="B515" i="12"/>
  <c r="B516" i="12"/>
  <c r="B517" i="12"/>
  <c r="B518" i="12"/>
  <c r="B519" i="12"/>
  <c r="B520" i="12"/>
  <c r="B521" i="12"/>
  <c r="B522" i="12"/>
  <c r="B523" i="12"/>
  <c r="B524" i="12"/>
  <c r="B525" i="12"/>
  <c r="B526" i="12"/>
  <c r="B527" i="12"/>
  <c r="B528" i="12"/>
  <c r="B529" i="12"/>
  <c r="B530" i="12"/>
  <c r="B531" i="12"/>
  <c r="B532" i="12"/>
  <c r="B533" i="12"/>
  <c r="B534" i="12"/>
  <c r="B535" i="12"/>
  <c r="B536" i="12"/>
  <c r="B537" i="12"/>
  <c r="B538" i="12"/>
  <c r="B539" i="12"/>
  <c r="B540" i="12"/>
  <c r="B541" i="12"/>
  <c r="B542" i="12"/>
  <c r="B543" i="12"/>
  <c r="B544" i="12"/>
  <c r="B545" i="12"/>
  <c r="B546" i="12"/>
  <c r="B547" i="12"/>
  <c r="B548" i="12"/>
  <c r="B549" i="12"/>
  <c r="B550" i="12"/>
  <c r="B551" i="12"/>
  <c r="B552" i="12"/>
  <c r="B553" i="12"/>
  <c r="B554" i="12"/>
  <c r="B555" i="12"/>
  <c r="B556" i="12"/>
  <c r="B557" i="12"/>
  <c r="B558" i="12"/>
  <c r="B559" i="12"/>
  <c r="B560" i="12"/>
  <c r="B561" i="12"/>
  <c r="B562" i="12"/>
  <c r="B563" i="12"/>
  <c r="B564" i="12"/>
  <c r="B565" i="12"/>
  <c r="B566" i="12"/>
  <c r="B567" i="12"/>
  <c r="B568" i="12"/>
  <c r="B569" i="12"/>
  <c r="B570" i="12"/>
  <c r="B571" i="12"/>
  <c r="B572" i="12"/>
  <c r="B573" i="12"/>
  <c r="B574" i="12"/>
  <c r="B575" i="12"/>
  <c r="B576" i="12"/>
  <c r="B577" i="12"/>
  <c r="B578" i="12"/>
  <c r="B579" i="12"/>
  <c r="B580" i="12"/>
  <c r="B581" i="12"/>
  <c r="B582" i="12"/>
  <c r="B583" i="12"/>
  <c r="B584" i="12"/>
  <c r="B585" i="12"/>
  <c r="B586" i="12"/>
  <c r="B587" i="12"/>
  <c r="B588" i="12"/>
  <c r="B589" i="12"/>
  <c r="B590" i="12"/>
  <c r="B591" i="12"/>
  <c r="B592" i="12"/>
  <c r="B593" i="12"/>
  <c r="B594" i="12"/>
  <c r="B595" i="12"/>
  <c r="B596" i="12"/>
  <c r="B597" i="12"/>
  <c r="B598" i="12"/>
  <c r="B599" i="12"/>
  <c r="B600" i="12"/>
  <c r="B601" i="12"/>
  <c r="B602" i="12"/>
  <c r="B603" i="12"/>
  <c r="B604" i="12"/>
  <c r="B605" i="12"/>
  <c r="B606" i="12"/>
  <c r="B607" i="12"/>
  <c r="B608" i="12"/>
  <c r="B609" i="12"/>
  <c r="B610" i="12"/>
  <c r="B611" i="12"/>
  <c r="B612" i="12"/>
  <c r="B613" i="12"/>
  <c r="B614" i="12"/>
  <c r="B615" i="12"/>
  <c r="B616" i="12"/>
  <c r="B617" i="12"/>
  <c r="B618" i="12"/>
  <c r="B619" i="12"/>
  <c r="B620" i="12"/>
  <c r="B621" i="12"/>
  <c r="B622" i="12"/>
  <c r="B623" i="12"/>
  <c r="B624" i="12"/>
  <c r="B625" i="12"/>
  <c r="B626" i="12"/>
  <c r="B627" i="12"/>
  <c r="B628" i="12"/>
  <c r="B629" i="12"/>
  <c r="B630" i="12"/>
  <c r="B631" i="12"/>
  <c r="B632" i="12"/>
  <c r="B633" i="12"/>
  <c r="B634" i="12"/>
  <c r="B635" i="12"/>
  <c r="B636" i="12"/>
  <c r="B637" i="12"/>
  <c r="B638" i="12"/>
  <c r="B639" i="12"/>
  <c r="B640" i="12"/>
  <c r="B641" i="12"/>
  <c r="B642" i="12"/>
  <c r="B643" i="12"/>
  <c r="B644" i="12"/>
  <c r="B645" i="12"/>
  <c r="B646" i="12"/>
  <c r="B647" i="12"/>
  <c r="B648" i="12"/>
  <c r="B649" i="12"/>
  <c r="B650" i="12"/>
  <c r="B651" i="12"/>
  <c r="B652" i="12"/>
  <c r="B653" i="12"/>
  <c r="B654" i="12"/>
  <c r="B655" i="12"/>
  <c r="B656" i="12"/>
  <c r="B657" i="12"/>
  <c r="B658" i="12"/>
  <c r="B659" i="12"/>
  <c r="B660" i="12"/>
  <c r="B661" i="12"/>
  <c r="B662" i="12"/>
  <c r="B663" i="12"/>
  <c r="B664" i="12"/>
  <c r="B665" i="12"/>
  <c r="B666" i="12"/>
  <c r="B667" i="12"/>
  <c r="B668" i="12"/>
  <c r="B669" i="12"/>
  <c r="B670" i="12"/>
  <c r="B674" i="12"/>
  <c r="B675" i="12"/>
  <c r="B676" i="12"/>
  <c r="B677" i="12"/>
  <c r="B678" i="12"/>
  <c r="B679" i="12"/>
  <c r="B680" i="12"/>
  <c r="B681" i="12"/>
  <c r="B682" i="12"/>
  <c r="B683" i="12"/>
  <c r="B684" i="12"/>
  <c r="B685" i="12"/>
  <c r="B686" i="12"/>
  <c r="B687" i="12"/>
  <c r="B688" i="12"/>
  <c r="B689" i="12"/>
  <c r="B690" i="12"/>
  <c r="B691" i="12"/>
  <c r="B692" i="12"/>
  <c r="B693" i="12"/>
  <c r="B694" i="12"/>
  <c r="B695" i="12"/>
  <c r="B696" i="12"/>
  <c r="B697" i="12"/>
  <c r="B698" i="12"/>
  <c r="B699" i="12"/>
  <c r="B700" i="12"/>
  <c r="B701" i="12"/>
  <c r="B702" i="12"/>
  <c r="B703" i="12"/>
  <c r="B704" i="12"/>
  <c r="B705" i="12"/>
  <c r="B706" i="12"/>
  <c r="B707" i="12"/>
  <c r="B708" i="12"/>
  <c r="B709" i="12"/>
  <c r="B710" i="12"/>
  <c r="B711" i="12"/>
  <c r="B712" i="12"/>
  <c r="B713" i="12"/>
  <c r="B714" i="12"/>
  <c r="B715" i="12"/>
  <c r="B716" i="12"/>
  <c r="B717" i="12"/>
  <c r="B718" i="12"/>
  <c r="B719" i="12"/>
  <c r="B720" i="12"/>
  <c r="B721" i="12"/>
  <c r="B722" i="12"/>
  <c r="B723" i="12"/>
  <c r="B724" i="12"/>
  <c r="B725" i="12"/>
  <c r="B726" i="12"/>
  <c r="B727" i="12"/>
  <c r="B728" i="12"/>
  <c r="B729" i="12"/>
  <c r="B730" i="12"/>
  <c r="B731" i="12"/>
  <c r="B732" i="12"/>
  <c r="B733" i="12"/>
  <c r="B734" i="12"/>
  <c r="B735" i="12"/>
  <c r="B736" i="12"/>
  <c r="B737" i="12"/>
  <c r="B738" i="12"/>
  <c r="B739" i="12"/>
  <c r="B740" i="12"/>
  <c r="B741" i="12"/>
  <c r="B742" i="12"/>
  <c r="B743" i="12"/>
  <c r="B744" i="12"/>
  <c r="B745" i="12"/>
  <c r="B746" i="12"/>
  <c r="B747" i="12"/>
  <c r="B748" i="12"/>
  <c r="B749" i="12"/>
  <c r="B750" i="12"/>
  <c r="B751" i="12"/>
  <c r="B752" i="12"/>
  <c r="B753" i="12"/>
  <c r="B754" i="12"/>
  <c r="B755" i="12"/>
  <c r="B756" i="12"/>
  <c r="B757" i="12"/>
  <c r="B758" i="12"/>
  <c r="B759" i="12"/>
  <c r="B760" i="12"/>
  <c r="B761" i="12"/>
  <c r="B762" i="12"/>
  <c r="B763" i="12"/>
  <c r="B764" i="12"/>
  <c r="B765" i="12"/>
  <c r="B766" i="12"/>
  <c r="B767" i="12"/>
  <c r="B768" i="12"/>
  <c r="B769" i="12"/>
  <c r="B770" i="12"/>
  <c r="B771" i="12"/>
  <c r="B772" i="12"/>
  <c r="B773" i="12"/>
  <c r="B774" i="12"/>
  <c r="B775" i="12"/>
  <c r="B776" i="12"/>
  <c r="B777" i="12"/>
  <c r="B778" i="12"/>
  <c r="B779" i="12"/>
  <c r="B780" i="12"/>
  <c r="B781" i="12"/>
  <c r="B782" i="12"/>
  <c r="B783" i="12"/>
  <c r="B784" i="12"/>
  <c r="B785" i="12"/>
  <c r="B786" i="12"/>
  <c r="B787" i="12"/>
  <c r="B788" i="12"/>
  <c r="B789" i="12"/>
  <c r="B790" i="12"/>
  <c r="B791" i="12"/>
  <c r="B792" i="12"/>
  <c r="B793" i="12"/>
  <c r="B794" i="12"/>
  <c r="B795" i="12"/>
  <c r="B796" i="12"/>
  <c r="B797" i="12"/>
  <c r="B798" i="12"/>
  <c r="B799" i="12"/>
  <c r="B800" i="12"/>
  <c r="B801" i="12"/>
  <c r="B802" i="12"/>
  <c r="B803" i="12"/>
  <c r="B804" i="12"/>
  <c r="B805" i="12"/>
  <c r="B806" i="12"/>
  <c r="B807" i="12"/>
  <c r="B808" i="12"/>
  <c r="B809" i="12"/>
  <c r="B810" i="12"/>
  <c r="B811" i="12"/>
  <c r="B812" i="12"/>
  <c r="B813" i="12"/>
  <c r="B814" i="12"/>
  <c r="B815" i="12"/>
  <c r="B816" i="12"/>
  <c r="B817" i="12"/>
  <c r="B818" i="12"/>
  <c r="B819" i="12"/>
  <c r="B820" i="12"/>
  <c r="B821" i="12"/>
  <c r="B822" i="12"/>
  <c r="B823" i="12"/>
  <c r="B824" i="12"/>
  <c r="B825" i="12"/>
  <c r="B826" i="12"/>
  <c r="B827" i="12"/>
  <c r="B828" i="12"/>
  <c r="B829" i="12"/>
  <c r="B830" i="12"/>
  <c r="B831" i="12"/>
  <c r="B832" i="12"/>
  <c r="B833" i="12"/>
  <c r="B834" i="12"/>
  <c r="B835" i="12"/>
  <c r="B836" i="12"/>
  <c r="B837" i="12"/>
  <c r="B838" i="12"/>
  <c r="B839" i="12"/>
  <c r="B840" i="12"/>
  <c r="B841" i="12"/>
  <c r="B842" i="12"/>
  <c r="B843" i="12"/>
  <c r="B844" i="12"/>
  <c r="B845" i="12"/>
  <c r="B846" i="12"/>
  <c r="B847" i="12"/>
  <c r="B848" i="12"/>
  <c r="B849" i="12"/>
  <c r="B850" i="12"/>
  <c r="B851" i="12"/>
  <c r="B852" i="12"/>
  <c r="B853" i="12"/>
  <c r="B854" i="12"/>
  <c r="B855" i="12"/>
  <c r="B856" i="12"/>
  <c r="B857" i="12"/>
  <c r="B858" i="12"/>
  <c r="B859" i="12"/>
  <c r="B860" i="12"/>
  <c r="B861" i="12"/>
  <c r="B862" i="12"/>
  <c r="B863" i="12"/>
  <c r="B864" i="12"/>
  <c r="B865" i="12"/>
  <c r="B866" i="12"/>
  <c r="B867" i="12"/>
  <c r="B868" i="12"/>
  <c r="B869" i="12"/>
  <c r="B870" i="12"/>
  <c r="B871" i="12"/>
  <c r="B872" i="12"/>
  <c r="B873" i="12"/>
  <c r="B874" i="12"/>
  <c r="B875" i="12"/>
  <c r="B876" i="12"/>
  <c r="B877" i="12"/>
  <c r="B878" i="12"/>
  <c r="B879" i="12"/>
  <c r="B880" i="12"/>
  <c r="B881" i="12"/>
  <c r="B882" i="12"/>
  <c r="B883" i="12"/>
  <c r="B884" i="12"/>
  <c r="B885" i="12"/>
  <c r="B886" i="12"/>
  <c r="B887" i="12"/>
  <c r="B888" i="12"/>
  <c r="B889" i="12"/>
  <c r="B890" i="12"/>
  <c r="B891" i="12"/>
  <c r="B892" i="12"/>
  <c r="B893" i="12"/>
  <c r="B894" i="12"/>
  <c r="B895" i="12"/>
  <c r="B896" i="12"/>
  <c r="B897" i="12"/>
  <c r="B898" i="12"/>
  <c r="B899" i="12"/>
  <c r="B900" i="12"/>
  <c r="B901" i="12"/>
  <c r="B902" i="12"/>
  <c r="B903" i="12"/>
  <c r="B904" i="12"/>
  <c r="B905" i="12"/>
  <c r="B906" i="12"/>
  <c r="B907" i="12"/>
  <c r="B908" i="12"/>
  <c r="B909" i="12"/>
  <c r="B910" i="12"/>
  <c r="B911" i="12"/>
  <c r="B912" i="12"/>
  <c r="B913" i="12"/>
  <c r="B914" i="12"/>
  <c r="B915" i="12"/>
  <c r="B916" i="12"/>
  <c r="B917" i="12"/>
  <c r="B918" i="12"/>
  <c r="B919" i="12"/>
  <c r="B920" i="12"/>
  <c r="B921" i="12"/>
  <c r="B922" i="12"/>
  <c r="B923" i="12"/>
  <c r="B924" i="12"/>
  <c r="B925" i="12"/>
  <c r="B926" i="12"/>
  <c r="B927" i="12"/>
  <c r="B928" i="12"/>
  <c r="B929" i="12"/>
  <c r="B930" i="12"/>
  <c r="B931" i="12"/>
  <c r="B932" i="12"/>
  <c r="B933" i="12"/>
  <c r="B934" i="12"/>
  <c r="B935" i="12"/>
  <c r="B936" i="12"/>
  <c r="B937" i="12"/>
  <c r="B938" i="12"/>
  <c r="B939" i="12"/>
  <c r="B940" i="12"/>
  <c r="B941" i="12"/>
  <c r="B942" i="12"/>
  <c r="B943" i="12"/>
  <c r="B944" i="12"/>
  <c r="B945" i="12"/>
  <c r="B946" i="12"/>
  <c r="B947" i="12"/>
  <c r="B948" i="12"/>
  <c r="B949" i="12"/>
  <c r="B950" i="12"/>
  <c r="B951" i="12"/>
  <c r="B952" i="12"/>
  <c r="B953" i="12"/>
  <c r="B954" i="12"/>
  <c r="B955" i="12"/>
  <c r="B956" i="12"/>
  <c r="B957" i="12"/>
  <c r="B958" i="12"/>
  <c r="B959" i="12"/>
  <c r="B960" i="12"/>
  <c r="B961" i="12"/>
  <c r="B962" i="12"/>
  <c r="B963" i="12"/>
  <c r="B964" i="12"/>
  <c r="B965" i="12"/>
  <c r="B966" i="12"/>
  <c r="B967" i="12"/>
  <c r="B968" i="12"/>
  <c r="B969" i="12"/>
  <c r="B970" i="12"/>
  <c r="B971" i="12"/>
  <c r="B972" i="12"/>
  <c r="B973" i="12"/>
  <c r="B974" i="12"/>
  <c r="B975" i="12"/>
  <c r="B976" i="12"/>
  <c r="B977" i="12"/>
  <c r="B978" i="12"/>
  <c r="B979" i="12"/>
  <c r="B980" i="12"/>
  <c r="B981" i="12"/>
  <c r="B982" i="12"/>
  <c r="B983" i="12"/>
  <c r="B984" i="12"/>
  <c r="B985" i="12"/>
  <c r="B986" i="12"/>
  <c r="B987" i="12"/>
  <c r="B988" i="12"/>
  <c r="B989" i="12"/>
  <c r="B990" i="12"/>
  <c r="B991" i="12"/>
  <c r="B992" i="12"/>
  <c r="B993" i="12"/>
  <c r="B994" i="12"/>
  <c r="B995" i="12"/>
  <c r="B996" i="12"/>
  <c r="B997" i="12"/>
  <c r="B998" i="12"/>
  <c r="B999" i="12"/>
  <c r="B1000" i="12"/>
  <c r="B1001" i="12"/>
  <c r="B1002" i="12"/>
  <c r="B1003" i="12"/>
  <c r="B1004" i="12"/>
  <c r="B1005" i="12"/>
  <c r="B1006" i="12"/>
  <c r="B1007" i="12"/>
  <c r="B1008" i="12"/>
  <c r="B1009" i="12"/>
  <c r="B1010" i="12"/>
  <c r="B1011" i="12"/>
  <c r="B1012" i="12"/>
  <c r="B1013" i="12"/>
  <c r="B1014" i="12"/>
  <c r="B1015" i="12"/>
  <c r="B1016" i="12"/>
  <c r="B1017" i="12"/>
  <c r="B1018" i="12"/>
  <c r="B1019" i="12"/>
  <c r="B1020" i="12"/>
  <c r="B1021" i="12"/>
  <c r="B1022" i="12"/>
  <c r="B1023" i="12"/>
  <c r="B1024" i="12"/>
  <c r="B1025" i="12"/>
  <c r="B1026" i="12"/>
  <c r="B1027" i="12"/>
  <c r="B1028" i="12"/>
  <c r="B1029" i="12"/>
  <c r="B1030" i="12"/>
  <c r="B1031" i="12"/>
  <c r="B1032" i="12"/>
  <c r="B1033" i="12"/>
  <c r="B1034" i="12"/>
  <c r="B1035" i="12"/>
  <c r="B1036" i="12"/>
  <c r="B1037" i="12"/>
  <c r="B1038" i="12"/>
  <c r="B1039" i="12"/>
  <c r="B1040" i="12"/>
  <c r="B1041" i="12"/>
  <c r="B1042" i="12"/>
  <c r="B1043" i="12"/>
  <c r="B1" i="12"/>
  <c r="A1" i="12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2" i="7"/>
  <c r="I123" i="7"/>
  <c r="I124" i="7"/>
  <c r="I125" i="7"/>
  <c r="I126" i="7"/>
  <c r="I127" i="7"/>
  <c r="I128" i="7"/>
  <c r="I129" i="7"/>
  <c r="I130" i="7"/>
  <c r="I131" i="7"/>
  <c r="I132" i="7"/>
  <c r="I133" i="7"/>
  <c r="I134" i="7"/>
  <c r="I135" i="7"/>
  <c r="I136" i="7"/>
  <c r="I137" i="7"/>
  <c r="I138" i="7"/>
  <c r="I139" i="7"/>
  <c r="I140" i="7"/>
  <c r="I141" i="7"/>
  <c r="I142" i="7"/>
  <c r="I143" i="7"/>
  <c r="I144" i="7"/>
  <c r="I145" i="7"/>
  <c r="I146" i="7"/>
  <c r="I147" i="7"/>
  <c r="I148" i="7"/>
  <c r="I149" i="7"/>
  <c r="I150" i="7"/>
  <c r="I151" i="7"/>
  <c r="I152" i="7"/>
  <c r="I153" i="7"/>
  <c r="I154" i="7"/>
  <c r="I155" i="7"/>
  <c r="I156" i="7"/>
  <c r="I157" i="7"/>
  <c r="I158" i="7"/>
  <c r="I159" i="7"/>
  <c r="I160" i="7"/>
  <c r="I161" i="7"/>
  <c r="I162" i="7"/>
  <c r="I16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83" i="7"/>
  <c r="I184" i="7"/>
  <c r="I185" i="7"/>
  <c r="I186" i="7"/>
  <c r="I187" i="7"/>
  <c r="I188" i="7"/>
  <c r="I189" i="7"/>
  <c r="I190" i="7"/>
  <c r="I191" i="7"/>
  <c r="I192" i="7"/>
  <c r="I193" i="7"/>
  <c r="I194" i="7"/>
  <c r="I195" i="7"/>
  <c r="I196" i="7"/>
  <c r="I197" i="7"/>
  <c r="I198" i="7"/>
  <c r="I199" i="7"/>
  <c r="I200" i="7"/>
  <c r="I201" i="7"/>
  <c r="I202" i="7"/>
  <c r="I203" i="7"/>
  <c r="I204" i="7"/>
  <c r="I205" i="7"/>
  <c r="I206" i="7"/>
  <c r="I207" i="7"/>
  <c r="I208" i="7"/>
  <c r="I209" i="7"/>
  <c r="I210" i="7"/>
  <c r="I211" i="7"/>
  <c r="I212" i="7"/>
  <c r="I213" i="7"/>
  <c r="I214" i="7"/>
  <c r="I215" i="7"/>
  <c r="I216" i="7"/>
  <c r="I217" i="7"/>
  <c r="I218" i="7"/>
  <c r="I219" i="7"/>
  <c r="I220" i="7"/>
  <c r="I221" i="7"/>
  <c r="I222" i="7"/>
  <c r="I223" i="7"/>
  <c r="I224" i="7"/>
  <c r="I225" i="7"/>
  <c r="I226" i="7"/>
  <c r="I227" i="7"/>
  <c r="I228" i="7"/>
  <c r="I229" i="7"/>
  <c r="I230" i="7"/>
  <c r="I231" i="7"/>
  <c r="I232" i="7"/>
  <c r="I233" i="7"/>
  <c r="I234" i="7"/>
  <c r="I235" i="7"/>
  <c r="I236" i="7"/>
  <c r="I237" i="7"/>
  <c r="I238" i="7"/>
  <c r="I239" i="7"/>
  <c r="I240" i="7"/>
  <c r="I241" i="7"/>
  <c r="I242" i="7"/>
  <c r="I243" i="7"/>
  <c r="I244" i="7"/>
  <c r="I245" i="7"/>
  <c r="I246" i="7"/>
  <c r="I247" i="7"/>
  <c r="I248" i="7"/>
  <c r="I249" i="7"/>
  <c r="I250" i="7"/>
  <c r="I251" i="7"/>
  <c r="I252" i="7"/>
  <c r="I253" i="7"/>
  <c r="I254" i="7"/>
  <c r="I255" i="7"/>
  <c r="I256" i="7"/>
  <c r="I257" i="7"/>
  <c r="I258" i="7"/>
  <c r="I259" i="7"/>
  <c r="I260" i="7"/>
  <c r="I261" i="7"/>
  <c r="I262" i="7"/>
  <c r="I263" i="7"/>
  <c r="I264" i="7"/>
  <c r="I265" i="7"/>
  <c r="I266" i="7"/>
  <c r="I267" i="7"/>
  <c r="I268" i="7"/>
  <c r="I269" i="7"/>
  <c r="I270" i="7"/>
  <c r="I271" i="7"/>
  <c r="I272" i="7"/>
  <c r="I273" i="7"/>
  <c r="I274" i="7"/>
  <c r="I275" i="7"/>
  <c r="I276" i="7"/>
  <c r="I277" i="7"/>
  <c r="I278" i="7"/>
  <c r="I279" i="7"/>
  <c r="I280" i="7"/>
  <c r="I281" i="7"/>
  <c r="I282" i="7"/>
  <c r="I283" i="7"/>
  <c r="I284" i="7"/>
  <c r="I285" i="7"/>
  <c r="I286" i="7"/>
  <c r="I287" i="7"/>
  <c r="I288" i="7"/>
  <c r="I289" i="7"/>
  <c r="I290" i="7"/>
  <c r="I291" i="7"/>
  <c r="I292" i="7"/>
  <c r="I293" i="7"/>
  <c r="I294" i="7"/>
  <c r="I295" i="7"/>
  <c r="I296" i="7"/>
  <c r="I297" i="7"/>
  <c r="I298" i="7"/>
  <c r="I299" i="7"/>
  <c r="I300" i="7"/>
  <c r="I301" i="7"/>
  <c r="I302" i="7"/>
  <c r="I303" i="7"/>
  <c r="I304" i="7"/>
  <c r="I305" i="7"/>
  <c r="I306" i="7"/>
  <c r="I307" i="7"/>
  <c r="I308" i="7"/>
  <c r="I309" i="7"/>
  <c r="I310" i="7"/>
  <c r="I311" i="7"/>
  <c r="I312" i="7"/>
  <c r="I313" i="7"/>
  <c r="I314" i="7"/>
  <c r="I315" i="7"/>
  <c r="I316" i="7"/>
  <c r="I317" i="7"/>
  <c r="I318" i="7"/>
  <c r="I319" i="7"/>
  <c r="I320" i="7"/>
  <c r="I321" i="7"/>
  <c r="I322" i="7"/>
  <c r="I323" i="7"/>
  <c r="I324" i="7"/>
  <c r="I325" i="7"/>
  <c r="I326" i="7"/>
  <c r="I327" i="7"/>
  <c r="I328" i="7"/>
  <c r="I329" i="7"/>
  <c r="I330" i="7"/>
  <c r="I331" i="7"/>
  <c r="I332" i="7"/>
  <c r="I333" i="7"/>
  <c r="I334" i="7"/>
  <c r="I335" i="7"/>
  <c r="I336" i="7"/>
  <c r="I337" i="7"/>
  <c r="I338" i="7"/>
  <c r="I339" i="7"/>
  <c r="I340" i="7"/>
  <c r="I341" i="7"/>
  <c r="I342" i="7"/>
  <c r="I343" i="7"/>
  <c r="I344" i="7"/>
  <c r="I345" i="7"/>
  <c r="I346" i="7"/>
  <c r="I347" i="7"/>
  <c r="I348" i="7"/>
  <c r="I349" i="7"/>
  <c r="I350" i="7"/>
  <c r="I351" i="7"/>
  <c r="I352" i="7"/>
  <c r="I353" i="7"/>
  <c r="I354" i="7"/>
  <c r="I355" i="7"/>
  <c r="I356" i="7"/>
  <c r="I357" i="7"/>
  <c r="I358" i="7"/>
  <c r="I359" i="7"/>
  <c r="I360" i="7"/>
  <c r="I361" i="7"/>
  <c r="I362" i="7"/>
  <c r="I363" i="7"/>
  <c r="I364" i="7"/>
  <c r="I365" i="7"/>
  <c r="I366" i="7"/>
  <c r="I367" i="7"/>
  <c r="I368" i="7"/>
  <c r="I369" i="7"/>
  <c r="I370" i="7"/>
  <c r="I371" i="7"/>
  <c r="I372" i="7"/>
  <c r="I373" i="7"/>
  <c r="I374" i="7"/>
  <c r="I375" i="7"/>
  <c r="I376" i="7"/>
  <c r="I377" i="7"/>
  <c r="I378" i="7"/>
  <c r="I379" i="7"/>
  <c r="I380" i="7"/>
  <c r="I381" i="7"/>
  <c r="I382" i="7"/>
  <c r="I383" i="7"/>
  <c r="I384" i="7"/>
  <c r="I385" i="7"/>
  <c r="I386" i="7"/>
  <c r="I387" i="7"/>
  <c r="I388" i="7"/>
  <c r="I389" i="7"/>
  <c r="I390" i="7"/>
  <c r="I391" i="7"/>
  <c r="I392" i="7"/>
  <c r="I393" i="7"/>
  <c r="I394" i="7"/>
  <c r="I395" i="7"/>
  <c r="I396" i="7"/>
  <c r="I397" i="7"/>
  <c r="I398" i="7"/>
  <c r="I399" i="7"/>
  <c r="I400" i="7"/>
  <c r="I401" i="7"/>
  <c r="I402" i="7"/>
  <c r="I403" i="7"/>
  <c r="I404" i="7"/>
  <c r="I405" i="7"/>
  <c r="I406" i="7"/>
  <c r="I407" i="7"/>
  <c r="I408" i="7"/>
  <c r="I409" i="7"/>
  <c r="I410" i="7"/>
  <c r="I411" i="7"/>
  <c r="I412" i="7"/>
  <c r="I413" i="7"/>
  <c r="I414" i="7"/>
  <c r="I415" i="7"/>
  <c r="I416" i="7"/>
  <c r="I417" i="7"/>
  <c r="I418" i="7"/>
  <c r="I419" i="7"/>
  <c r="I420" i="7"/>
  <c r="I421" i="7"/>
  <c r="I422" i="7"/>
  <c r="I423" i="7"/>
  <c r="I424" i="7"/>
  <c r="I425" i="7"/>
  <c r="I426" i="7"/>
  <c r="I427" i="7"/>
  <c r="I428" i="7"/>
  <c r="I429" i="7"/>
  <c r="I430" i="7"/>
  <c r="I431" i="7"/>
  <c r="I432" i="7"/>
  <c r="I433" i="7"/>
  <c r="I434" i="7"/>
  <c r="I435" i="7"/>
  <c r="I436" i="7"/>
  <c r="I437" i="7"/>
  <c r="I438" i="7"/>
  <c r="I439" i="7"/>
  <c r="I440" i="7"/>
  <c r="I441" i="7"/>
  <c r="I442" i="7"/>
  <c r="I443" i="7"/>
  <c r="I444" i="7"/>
  <c r="I445" i="7"/>
  <c r="I446" i="7"/>
  <c r="I447" i="7"/>
  <c r="I448" i="7"/>
  <c r="I449" i="7"/>
  <c r="I450" i="7"/>
  <c r="I451" i="7"/>
  <c r="I452" i="7"/>
  <c r="I453" i="7"/>
  <c r="I454" i="7"/>
  <c r="I455" i="7"/>
  <c r="I456" i="7"/>
  <c r="I457" i="7"/>
  <c r="I458" i="7"/>
  <c r="I459" i="7"/>
  <c r="I460" i="7"/>
  <c r="I461" i="7"/>
  <c r="I462" i="7"/>
  <c r="I463" i="7"/>
  <c r="I464" i="7"/>
  <c r="I465" i="7"/>
  <c r="I466" i="7"/>
  <c r="I467" i="7"/>
  <c r="I468" i="7"/>
  <c r="I469" i="7"/>
  <c r="I470" i="7"/>
  <c r="I471" i="7"/>
  <c r="I472" i="7"/>
  <c r="I473" i="7"/>
  <c r="I474" i="7"/>
  <c r="I475" i="7"/>
  <c r="I476" i="7"/>
  <c r="I477" i="7"/>
  <c r="I478" i="7"/>
  <c r="I479" i="7"/>
  <c r="I480" i="7"/>
  <c r="I481" i="7"/>
  <c r="I482" i="7"/>
  <c r="I483" i="7"/>
  <c r="I484" i="7"/>
  <c r="I485" i="7"/>
  <c r="I486" i="7"/>
  <c r="I487" i="7"/>
  <c r="I488" i="7"/>
  <c r="I489" i="7"/>
  <c r="I490" i="7"/>
  <c r="I491" i="7"/>
  <c r="I492" i="7"/>
  <c r="I493" i="7"/>
  <c r="I494" i="7"/>
  <c r="I495" i="7"/>
  <c r="I496" i="7"/>
  <c r="I497" i="7"/>
  <c r="I498" i="7"/>
  <c r="I499" i="7"/>
  <c r="I500" i="7"/>
  <c r="I501" i="7"/>
  <c r="I502" i="7"/>
  <c r="I503" i="7"/>
  <c r="I504" i="7"/>
  <c r="I505" i="7"/>
  <c r="I506" i="7"/>
  <c r="I507" i="7"/>
  <c r="I508" i="7"/>
  <c r="I509" i="7"/>
  <c r="I510" i="7"/>
  <c r="I511" i="7"/>
  <c r="I512" i="7"/>
  <c r="I513" i="7"/>
  <c r="I514" i="7"/>
  <c r="I515" i="7"/>
  <c r="I516" i="7"/>
  <c r="I517" i="7"/>
  <c r="I518" i="7"/>
  <c r="I519" i="7"/>
  <c r="I520" i="7"/>
  <c r="I521" i="7"/>
  <c r="I522" i="7"/>
  <c r="I523" i="7"/>
  <c r="I524" i="7"/>
  <c r="I525" i="7"/>
  <c r="I526" i="7"/>
  <c r="I527" i="7"/>
  <c r="I528" i="7"/>
  <c r="I529" i="7"/>
  <c r="I530" i="7"/>
  <c r="I531" i="7"/>
  <c r="I532" i="7"/>
  <c r="I533" i="7"/>
  <c r="I534" i="7"/>
  <c r="I535" i="7"/>
  <c r="I536" i="7"/>
  <c r="I537" i="7"/>
  <c r="I538" i="7"/>
  <c r="I539" i="7"/>
  <c r="I540" i="7"/>
  <c r="I541" i="7"/>
  <c r="I542" i="7"/>
  <c r="I543" i="7"/>
  <c r="I544" i="7"/>
  <c r="I545" i="7"/>
  <c r="I546" i="7"/>
  <c r="I547" i="7"/>
  <c r="I548" i="7"/>
  <c r="I549" i="7"/>
  <c r="I550" i="7"/>
  <c r="I551" i="7"/>
  <c r="I552" i="7"/>
  <c r="I553" i="7"/>
  <c r="I554" i="7"/>
  <c r="I555" i="7"/>
  <c r="I556" i="7"/>
  <c r="I557" i="7"/>
  <c r="I558" i="7"/>
  <c r="I559" i="7"/>
  <c r="I560" i="7"/>
  <c r="I561" i="7"/>
  <c r="I562" i="7"/>
  <c r="I563" i="7"/>
  <c r="I564" i="7"/>
  <c r="I565" i="7"/>
  <c r="I566" i="7"/>
  <c r="I567" i="7"/>
  <c r="I568" i="7"/>
  <c r="I569" i="7"/>
  <c r="I570" i="7"/>
  <c r="I571" i="7"/>
  <c r="I572" i="7"/>
  <c r="I573" i="7"/>
  <c r="I574" i="7"/>
  <c r="I575" i="7"/>
  <c r="I576" i="7"/>
  <c r="I577" i="7"/>
  <c r="I578" i="7"/>
  <c r="I579" i="7"/>
  <c r="I580" i="7"/>
  <c r="I581" i="7"/>
  <c r="I582" i="7"/>
  <c r="I583" i="7"/>
  <c r="I584" i="7"/>
  <c r="I585" i="7"/>
  <c r="I586" i="7"/>
  <c r="I587" i="7"/>
  <c r="I588" i="7"/>
  <c r="I589" i="7"/>
  <c r="I590" i="7"/>
  <c r="I591" i="7"/>
  <c r="I592" i="7"/>
  <c r="I593" i="7"/>
  <c r="I594" i="7"/>
  <c r="I595" i="7"/>
  <c r="I596" i="7"/>
  <c r="I597" i="7"/>
  <c r="I598" i="7"/>
  <c r="I599" i="7"/>
  <c r="I600" i="7"/>
  <c r="I601" i="7"/>
  <c r="I602" i="7"/>
  <c r="I603" i="7"/>
  <c r="I604" i="7"/>
  <c r="I605" i="7"/>
  <c r="I606" i="7"/>
  <c r="I607" i="7"/>
  <c r="I608" i="7"/>
  <c r="I609" i="7"/>
  <c r="I610" i="7"/>
  <c r="I611" i="7"/>
  <c r="I612" i="7"/>
  <c r="I613" i="7"/>
  <c r="I614" i="7"/>
  <c r="I615" i="7"/>
  <c r="I616" i="7"/>
  <c r="I617" i="7"/>
  <c r="I618" i="7"/>
  <c r="I619" i="7"/>
  <c r="I620" i="7"/>
  <c r="I621" i="7"/>
  <c r="I622" i="7"/>
  <c r="I623" i="7"/>
  <c r="I624" i="7"/>
  <c r="I625" i="7"/>
  <c r="I626" i="7"/>
  <c r="I627" i="7"/>
  <c r="I628" i="7"/>
  <c r="I629" i="7"/>
  <c r="I630" i="7"/>
  <c r="I631" i="7"/>
  <c r="I632" i="7"/>
  <c r="I633" i="7"/>
  <c r="I634" i="7"/>
  <c r="I635" i="7"/>
  <c r="I636" i="7"/>
  <c r="I637" i="7"/>
  <c r="I638" i="7"/>
  <c r="I639" i="7"/>
  <c r="I640" i="7"/>
  <c r="I641" i="7"/>
  <c r="I642" i="7"/>
  <c r="I643" i="7"/>
  <c r="I644" i="7"/>
  <c r="I645" i="7"/>
  <c r="I646" i="7"/>
  <c r="I647" i="7"/>
  <c r="I648" i="7"/>
  <c r="I649" i="7"/>
  <c r="I650" i="7"/>
  <c r="I651" i="7"/>
  <c r="I652" i="7"/>
  <c r="I653" i="7"/>
  <c r="I654" i="7"/>
  <c r="I655" i="7"/>
  <c r="I656" i="7"/>
  <c r="I657" i="7"/>
  <c r="I658" i="7"/>
  <c r="I659" i="7"/>
  <c r="I660" i="7"/>
  <c r="I661" i="7"/>
  <c r="I662" i="7"/>
  <c r="I663" i="7"/>
  <c r="I664" i="7"/>
  <c r="I665" i="7"/>
  <c r="I666" i="7"/>
  <c r="I667" i="7"/>
  <c r="I668" i="7"/>
  <c r="I669" i="7"/>
  <c r="I670" i="7"/>
  <c r="I2" i="7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E2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99" i="7"/>
  <c r="E200" i="7"/>
  <c r="E201" i="7"/>
  <c r="E202" i="7"/>
  <c r="E203" i="7"/>
  <c r="E204" i="7"/>
  <c r="E205" i="7"/>
  <c r="E206" i="7"/>
  <c r="E207" i="7"/>
  <c r="E208" i="7"/>
  <c r="E209" i="7"/>
  <c r="E210" i="7"/>
  <c r="E211" i="7"/>
  <c r="E212" i="7"/>
  <c r="E213" i="7"/>
  <c r="E214" i="7"/>
  <c r="E215" i="7"/>
  <c r="E216" i="7"/>
  <c r="E217" i="7"/>
  <c r="E218" i="7"/>
  <c r="E219" i="7"/>
  <c r="E220" i="7"/>
  <c r="E221" i="7"/>
  <c r="E222" i="7"/>
  <c r="E223" i="7"/>
  <c r="E224" i="7"/>
  <c r="E225" i="7"/>
  <c r="E226" i="7"/>
  <c r="E227" i="7"/>
  <c r="E228" i="7"/>
  <c r="E229" i="7"/>
  <c r="E230" i="7"/>
  <c r="E231" i="7"/>
  <c r="E232" i="7"/>
  <c r="E233" i="7"/>
  <c r="E234" i="7"/>
  <c r="E235" i="7"/>
  <c r="E236" i="7"/>
  <c r="E237" i="7"/>
  <c r="E238" i="7"/>
  <c r="E239" i="7"/>
  <c r="E240" i="7"/>
  <c r="E241" i="7"/>
  <c r="E242" i="7"/>
  <c r="E243" i="7"/>
  <c r="E244" i="7"/>
  <c r="E245" i="7"/>
  <c r="E246" i="7"/>
  <c r="E247" i="7"/>
  <c r="E248" i="7"/>
  <c r="E249" i="7"/>
  <c r="E250" i="7"/>
  <c r="E251" i="7"/>
  <c r="E252" i="7"/>
  <c r="E253" i="7"/>
  <c r="E254" i="7"/>
  <c r="E255" i="7"/>
  <c r="E256" i="7"/>
  <c r="E257" i="7"/>
  <c r="E258" i="7"/>
  <c r="E259" i="7"/>
  <c r="E260" i="7"/>
  <c r="E261" i="7"/>
  <c r="E262" i="7"/>
  <c r="E263" i="7"/>
  <c r="E264" i="7"/>
  <c r="E265" i="7"/>
  <c r="E266" i="7"/>
  <c r="E267" i="7"/>
  <c r="E268" i="7"/>
  <c r="E269" i="7"/>
  <c r="E270" i="7"/>
  <c r="E271" i="7"/>
  <c r="E272" i="7"/>
  <c r="E273" i="7"/>
  <c r="E274" i="7"/>
  <c r="E275" i="7"/>
  <c r="E276" i="7"/>
  <c r="E277" i="7"/>
  <c r="E278" i="7"/>
  <c r="E279" i="7"/>
  <c r="E280" i="7"/>
  <c r="E281" i="7"/>
  <c r="E282" i="7"/>
  <c r="E283" i="7"/>
  <c r="E284" i="7"/>
  <c r="E285" i="7"/>
  <c r="E286" i="7"/>
  <c r="E287" i="7"/>
  <c r="E288" i="7"/>
  <c r="E289" i="7"/>
  <c r="E290" i="7"/>
  <c r="E291" i="7"/>
  <c r="E292" i="7"/>
  <c r="E293" i="7"/>
  <c r="E294" i="7"/>
  <c r="E295" i="7"/>
  <c r="E296" i="7"/>
  <c r="E297" i="7"/>
  <c r="E298" i="7"/>
  <c r="E299" i="7"/>
  <c r="E300" i="7"/>
  <c r="E301" i="7"/>
  <c r="E302" i="7"/>
  <c r="E303" i="7"/>
  <c r="E304" i="7"/>
  <c r="E305" i="7"/>
  <c r="E306" i="7"/>
  <c r="E307" i="7"/>
  <c r="E308" i="7"/>
  <c r="E309" i="7"/>
  <c r="E310" i="7"/>
  <c r="E311" i="7"/>
  <c r="E312" i="7"/>
  <c r="E313" i="7"/>
  <c r="E314" i="7"/>
  <c r="E315" i="7"/>
  <c r="E316" i="7"/>
  <c r="E317" i="7"/>
  <c r="E318" i="7"/>
  <c r="E319" i="7"/>
  <c r="E320" i="7"/>
  <c r="E321" i="7"/>
  <c r="E322" i="7"/>
  <c r="E323" i="7"/>
  <c r="E324" i="7"/>
  <c r="E325" i="7"/>
  <c r="E326" i="7"/>
  <c r="E327" i="7"/>
  <c r="E328" i="7"/>
  <c r="E329" i="7"/>
  <c r="E330" i="7"/>
  <c r="E331" i="7"/>
  <c r="E332" i="7"/>
  <c r="E333" i="7"/>
  <c r="E334" i="7"/>
  <c r="E335" i="7"/>
  <c r="E336" i="7"/>
  <c r="E337" i="7"/>
  <c r="E338" i="7"/>
  <c r="E339" i="7"/>
  <c r="E340" i="7"/>
  <c r="E341" i="7"/>
  <c r="E342" i="7"/>
  <c r="E343" i="7"/>
  <c r="E344" i="7"/>
  <c r="E345" i="7"/>
  <c r="E346" i="7"/>
  <c r="E347" i="7"/>
  <c r="E348" i="7"/>
  <c r="E349" i="7"/>
  <c r="E350" i="7"/>
  <c r="E351" i="7"/>
  <c r="E352" i="7"/>
  <c r="E353" i="7"/>
  <c r="E354" i="7"/>
  <c r="E355" i="7"/>
  <c r="E356" i="7"/>
  <c r="E357" i="7"/>
  <c r="E358" i="7"/>
  <c r="E359" i="7"/>
  <c r="E360" i="7"/>
  <c r="E361" i="7"/>
  <c r="E362" i="7"/>
  <c r="E363" i="7"/>
  <c r="E364" i="7"/>
  <c r="E365" i="7"/>
  <c r="E366" i="7"/>
  <c r="E367" i="7"/>
  <c r="E368" i="7"/>
  <c r="E369" i="7"/>
  <c r="E370" i="7"/>
  <c r="E371" i="7"/>
  <c r="E372" i="7"/>
  <c r="E373" i="7"/>
  <c r="E374" i="7"/>
  <c r="E375" i="7"/>
  <c r="E376" i="7"/>
  <c r="E377" i="7"/>
  <c r="E378" i="7"/>
  <c r="E379" i="7"/>
  <c r="E380" i="7"/>
  <c r="E381" i="7"/>
  <c r="E382" i="7"/>
  <c r="E383" i="7"/>
  <c r="E384" i="7"/>
  <c r="E385" i="7"/>
  <c r="E386" i="7"/>
  <c r="E387" i="7"/>
  <c r="E388" i="7"/>
  <c r="E389" i="7"/>
  <c r="E390" i="7"/>
  <c r="E391" i="7"/>
  <c r="E392" i="7"/>
  <c r="E393" i="7"/>
  <c r="E394" i="7"/>
  <c r="E395" i="7"/>
  <c r="E396" i="7"/>
  <c r="E397" i="7"/>
  <c r="E398" i="7"/>
  <c r="E399" i="7"/>
  <c r="E400" i="7"/>
  <c r="E401" i="7"/>
  <c r="E402" i="7"/>
  <c r="E403" i="7"/>
  <c r="E404" i="7"/>
  <c r="E405" i="7"/>
  <c r="E406" i="7"/>
  <c r="E407" i="7"/>
  <c r="E408" i="7"/>
  <c r="E409" i="7"/>
  <c r="E410" i="7"/>
  <c r="E411" i="7"/>
  <c r="E412" i="7"/>
  <c r="E413" i="7"/>
  <c r="E414" i="7"/>
  <c r="E415" i="7"/>
  <c r="E416" i="7"/>
  <c r="E417" i="7"/>
  <c r="E418" i="7"/>
  <c r="E419" i="7"/>
  <c r="E420" i="7"/>
  <c r="E421" i="7"/>
  <c r="E422" i="7"/>
  <c r="E423" i="7"/>
  <c r="E424" i="7"/>
  <c r="E425" i="7"/>
  <c r="E426" i="7"/>
  <c r="E427" i="7"/>
  <c r="E428" i="7"/>
  <c r="E429" i="7"/>
  <c r="E430" i="7"/>
  <c r="E431" i="7"/>
  <c r="E432" i="7"/>
  <c r="E433" i="7"/>
  <c r="E434" i="7"/>
  <c r="E435" i="7"/>
  <c r="E436" i="7"/>
  <c r="E437" i="7"/>
  <c r="E438" i="7"/>
  <c r="E439" i="7"/>
  <c r="E440" i="7"/>
  <c r="E441" i="7"/>
  <c r="E442" i="7"/>
  <c r="E443" i="7"/>
  <c r="E444" i="7"/>
  <c r="E445" i="7"/>
  <c r="E446" i="7"/>
  <c r="E447" i="7"/>
  <c r="E448" i="7"/>
  <c r="E449" i="7"/>
  <c r="E450" i="7"/>
  <c r="E451" i="7"/>
  <c r="E452" i="7"/>
  <c r="E453" i="7"/>
  <c r="E454" i="7"/>
  <c r="E455" i="7"/>
  <c r="E456" i="7"/>
  <c r="E457" i="7"/>
  <c r="E458" i="7"/>
  <c r="E459" i="7"/>
  <c r="E460" i="7"/>
  <c r="E461" i="7"/>
  <c r="E462" i="7"/>
  <c r="E463" i="7"/>
  <c r="E464" i="7"/>
  <c r="E465" i="7"/>
  <c r="E466" i="7"/>
  <c r="E467" i="7"/>
  <c r="E468" i="7"/>
  <c r="E469" i="7"/>
  <c r="E470" i="7"/>
  <c r="E471" i="7"/>
  <c r="E472" i="7"/>
  <c r="E473" i="7"/>
  <c r="E474" i="7"/>
  <c r="E475" i="7"/>
  <c r="E476" i="7"/>
  <c r="E477" i="7"/>
  <c r="E478" i="7"/>
  <c r="E479" i="7"/>
  <c r="E480" i="7"/>
  <c r="E481" i="7"/>
  <c r="E482" i="7"/>
  <c r="E483" i="7"/>
  <c r="E484" i="7"/>
  <c r="E485" i="7"/>
  <c r="E486" i="7"/>
  <c r="E487" i="7"/>
  <c r="E488" i="7"/>
  <c r="E489" i="7"/>
  <c r="E490" i="7"/>
  <c r="E491" i="7"/>
  <c r="E492" i="7"/>
  <c r="E493" i="7"/>
  <c r="E494" i="7"/>
  <c r="E495" i="7"/>
  <c r="E496" i="7"/>
  <c r="E497" i="7"/>
  <c r="E498" i="7"/>
  <c r="E499" i="7"/>
  <c r="E500" i="7"/>
  <c r="E501" i="7"/>
  <c r="E502" i="7"/>
  <c r="E503" i="7"/>
  <c r="E504" i="7"/>
  <c r="E505" i="7"/>
  <c r="E506" i="7"/>
  <c r="E507" i="7"/>
  <c r="E508" i="7"/>
  <c r="E509" i="7"/>
  <c r="E510" i="7"/>
  <c r="E511" i="7"/>
  <c r="E512" i="7"/>
  <c r="E513" i="7"/>
  <c r="E514" i="7"/>
  <c r="E515" i="7"/>
  <c r="E516" i="7"/>
  <c r="E517" i="7"/>
  <c r="E518" i="7"/>
  <c r="E519" i="7"/>
  <c r="E520" i="7"/>
  <c r="E521" i="7"/>
  <c r="E522" i="7"/>
  <c r="E523" i="7"/>
  <c r="E524" i="7"/>
  <c r="E525" i="7"/>
  <c r="E526" i="7"/>
  <c r="E527" i="7"/>
  <c r="E528" i="7"/>
  <c r="E529" i="7"/>
  <c r="E530" i="7"/>
  <c r="E531" i="7"/>
  <c r="E532" i="7"/>
  <c r="E533" i="7"/>
  <c r="E534" i="7"/>
  <c r="E535" i="7"/>
  <c r="E536" i="7"/>
  <c r="E537" i="7"/>
  <c r="E538" i="7"/>
  <c r="E539" i="7"/>
  <c r="E540" i="7"/>
  <c r="E541" i="7"/>
  <c r="E542" i="7"/>
  <c r="E543" i="7"/>
  <c r="E544" i="7"/>
  <c r="E545" i="7"/>
  <c r="E546" i="7"/>
  <c r="E547" i="7"/>
  <c r="E548" i="7"/>
  <c r="E549" i="7"/>
  <c r="E550" i="7"/>
  <c r="E551" i="7"/>
  <c r="E552" i="7"/>
  <c r="E553" i="7"/>
  <c r="E554" i="7"/>
  <c r="E555" i="7"/>
  <c r="E556" i="7"/>
  <c r="E557" i="7"/>
  <c r="E558" i="7"/>
  <c r="E559" i="7"/>
  <c r="E560" i="7"/>
  <c r="E561" i="7"/>
  <c r="E562" i="7"/>
  <c r="E563" i="7"/>
  <c r="E564" i="7"/>
  <c r="E565" i="7"/>
  <c r="E566" i="7"/>
  <c r="E567" i="7"/>
  <c r="E568" i="7"/>
  <c r="E569" i="7"/>
  <c r="E570" i="7"/>
  <c r="E571" i="7"/>
  <c r="E572" i="7"/>
  <c r="E573" i="7"/>
  <c r="E574" i="7"/>
  <c r="E575" i="7"/>
  <c r="E576" i="7"/>
  <c r="E577" i="7"/>
  <c r="E578" i="7"/>
  <c r="E579" i="7"/>
  <c r="E580" i="7"/>
  <c r="E581" i="7"/>
  <c r="E582" i="7"/>
  <c r="E583" i="7"/>
  <c r="E584" i="7"/>
  <c r="E585" i="7"/>
  <c r="E586" i="7"/>
  <c r="E587" i="7"/>
  <c r="E588" i="7"/>
  <c r="E589" i="7"/>
  <c r="E590" i="7"/>
  <c r="E591" i="7"/>
  <c r="E592" i="7"/>
  <c r="E593" i="7"/>
  <c r="E594" i="7"/>
  <c r="E595" i="7"/>
  <c r="E596" i="7"/>
  <c r="E597" i="7"/>
  <c r="E598" i="7"/>
  <c r="E599" i="7"/>
  <c r="E600" i="7"/>
  <c r="E601" i="7"/>
  <c r="E602" i="7"/>
  <c r="E603" i="7"/>
  <c r="E604" i="7"/>
  <c r="E605" i="7"/>
  <c r="E606" i="7"/>
  <c r="E607" i="7"/>
  <c r="E608" i="7"/>
  <c r="E609" i="7"/>
  <c r="E610" i="7"/>
  <c r="E611" i="7"/>
  <c r="E612" i="7"/>
  <c r="E613" i="7"/>
  <c r="E614" i="7"/>
  <c r="E615" i="7"/>
  <c r="E616" i="7"/>
  <c r="E617" i="7"/>
  <c r="E618" i="7"/>
  <c r="E619" i="7"/>
  <c r="E620" i="7"/>
  <c r="E621" i="7"/>
  <c r="E622" i="7"/>
  <c r="E623" i="7"/>
  <c r="E624" i="7"/>
  <c r="E625" i="7"/>
  <c r="E626" i="7"/>
  <c r="E627" i="7"/>
  <c r="E628" i="7"/>
  <c r="E629" i="7"/>
  <c r="E630" i="7"/>
  <c r="E631" i="7"/>
  <c r="E632" i="7"/>
  <c r="E633" i="7"/>
  <c r="E634" i="7"/>
  <c r="E635" i="7"/>
  <c r="E636" i="7"/>
  <c r="E637" i="7"/>
  <c r="E638" i="7"/>
  <c r="E639" i="7"/>
  <c r="E640" i="7"/>
  <c r="E641" i="7"/>
  <c r="E642" i="7"/>
  <c r="E643" i="7"/>
  <c r="E644" i="7"/>
  <c r="E645" i="7"/>
  <c r="E646" i="7"/>
  <c r="E647" i="7"/>
  <c r="E648" i="7"/>
  <c r="E649" i="7"/>
  <c r="E650" i="7"/>
  <c r="E651" i="7"/>
  <c r="E652" i="7"/>
  <c r="E653" i="7"/>
  <c r="E654" i="7"/>
  <c r="E655" i="7"/>
  <c r="E656" i="7"/>
  <c r="E657" i="7"/>
  <c r="E658" i="7"/>
  <c r="E659" i="7"/>
  <c r="E660" i="7"/>
  <c r="E661" i="7"/>
  <c r="E662" i="7"/>
  <c r="E663" i="7"/>
  <c r="E664" i="7"/>
  <c r="E665" i="7"/>
  <c r="E666" i="7"/>
  <c r="E667" i="7"/>
  <c r="E668" i="7"/>
  <c r="E669" i="7"/>
  <c r="E670" i="7"/>
  <c r="D2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211" i="7"/>
  <c r="D212" i="7"/>
  <c r="D213" i="7"/>
  <c r="D214" i="7"/>
  <c r="D215" i="7"/>
  <c r="D216" i="7"/>
  <c r="D217" i="7"/>
  <c r="D218" i="7"/>
  <c r="D219" i="7"/>
  <c r="D220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233" i="7"/>
  <c r="D234" i="7"/>
  <c r="D235" i="7"/>
  <c r="D236" i="7"/>
  <c r="D237" i="7"/>
  <c r="D238" i="7"/>
  <c r="D239" i="7"/>
  <c r="D240" i="7"/>
  <c r="D241" i="7"/>
  <c r="D242" i="7"/>
  <c r="D243" i="7"/>
  <c r="D244" i="7"/>
  <c r="D245" i="7"/>
  <c r="D246" i="7"/>
  <c r="D247" i="7"/>
  <c r="D248" i="7"/>
  <c r="D249" i="7"/>
  <c r="D250" i="7"/>
  <c r="D251" i="7"/>
  <c r="D252" i="7"/>
  <c r="D253" i="7"/>
  <c r="D254" i="7"/>
  <c r="D255" i="7"/>
  <c r="D256" i="7"/>
  <c r="D257" i="7"/>
  <c r="D258" i="7"/>
  <c r="D259" i="7"/>
  <c r="D260" i="7"/>
  <c r="D261" i="7"/>
  <c r="D262" i="7"/>
  <c r="D263" i="7"/>
  <c r="D264" i="7"/>
  <c r="D265" i="7"/>
  <c r="D266" i="7"/>
  <c r="D267" i="7"/>
  <c r="D268" i="7"/>
  <c r="D269" i="7"/>
  <c r="D270" i="7"/>
  <c r="D271" i="7"/>
  <c r="D272" i="7"/>
  <c r="D273" i="7"/>
  <c r="D274" i="7"/>
  <c r="D275" i="7"/>
  <c r="D276" i="7"/>
  <c r="D277" i="7"/>
  <c r="D278" i="7"/>
  <c r="D279" i="7"/>
  <c r="D280" i="7"/>
  <c r="D281" i="7"/>
  <c r="D282" i="7"/>
  <c r="D283" i="7"/>
  <c r="D284" i="7"/>
  <c r="D285" i="7"/>
  <c r="D286" i="7"/>
  <c r="D287" i="7"/>
  <c r="D288" i="7"/>
  <c r="D289" i="7"/>
  <c r="D290" i="7"/>
  <c r="D291" i="7"/>
  <c r="D292" i="7"/>
  <c r="D293" i="7"/>
  <c r="D294" i="7"/>
  <c r="D295" i="7"/>
  <c r="D296" i="7"/>
  <c r="D297" i="7"/>
  <c r="D298" i="7"/>
  <c r="D299" i="7"/>
  <c r="D300" i="7"/>
  <c r="D301" i="7"/>
  <c r="D302" i="7"/>
  <c r="D303" i="7"/>
  <c r="D304" i="7"/>
  <c r="D305" i="7"/>
  <c r="D306" i="7"/>
  <c r="D307" i="7"/>
  <c r="D308" i="7"/>
  <c r="D309" i="7"/>
  <c r="D310" i="7"/>
  <c r="D311" i="7"/>
  <c r="D312" i="7"/>
  <c r="D313" i="7"/>
  <c r="D314" i="7"/>
  <c r="D315" i="7"/>
  <c r="D316" i="7"/>
  <c r="D317" i="7"/>
  <c r="D318" i="7"/>
  <c r="D319" i="7"/>
  <c r="D320" i="7"/>
  <c r="D321" i="7"/>
  <c r="D322" i="7"/>
  <c r="D323" i="7"/>
  <c r="D324" i="7"/>
  <c r="D325" i="7"/>
  <c r="D326" i="7"/>
  <c r="D327" i="7"/>
  <c r="D328" i="7"/>
  <c r="D329" i="7"/>
  <c r="D330" i="7"/>
  <c r="D331" i="7"/>
  <c r="D332" i="7"/>
  <c r="D333" i="7"/>
  <c r="D334" i="7"/>
  <c r="D335" i="7"/>
  <c r="D336" i="7"/>
  <c r="D337" i="7"/>
  <c r="D338" i="7"/>
  <c r="D339" i="7"/>
  <c r="D340" i="7"/>
  <c r="D341" i="7"/>
  <c r="D342" i="7"/>
  <c r="D343" i="7"/>
  <c r="D344" i="7"/>
  <c r="D345" i="7"/>
  <c r="D346" i="7"/>
  <c r="D347" i="7"/>
  <c r="D348" i="7"/>
  <c r="D349" i="7"/>
  <c r="D350" i="7"/>
  <c r="D351" i="7"/>
  <c r="D352" i="7"/>
  <c r="D353" i="7"/>
  <c r="D354" i="7"/>
  <c r="D355" i="7"/>
  <c r="D356" i="7"/>
  <c r="D357" i="7"/>
  <c r="D358" i="7"/>
  <c r="D359" i="7"/>
  <c r="D360" i="7"/>
  <c r="D361" i="7"/>
  <c r="D362" i="7"/>
  <c r="D363" i="7"/>
  <c r="D364" i="7"/>
  <c r="D365" i="7"/>
  <c r="D366" i="7"/>
  <c r="D367" i="7"/>
  <c r="D368" i="7"/>
  <c r="D369" i="7"/>
  <c r="D370" i="7"/>
  <c r="D371" i="7"/>
  <c r="D372" i="7"/>
  <c r="D373" i="7"/>
  <c r="D374" i="7"/>
  <c r="D375" i="7"/>
  <c r="D376" i="7"/>
  <c r="D377" i="7"/>
  <c r="D378" i="7"/>
  <c r="D379" i="7"/>
  <c r="D380" i="7"/>
  <c r="D381" i="7"/>
  <c r="D382" i="7"/>
  <c r="D383" i="7"/>
  <c r="D384" i="7"/>
  <c r="D385" i="7"/>
  <c r="D386" i="7"/>
  <c r="D387" i="7"/>
  <c r="D388" i="7"/>
  <c r="D389" i="7"/>
  <c r="D390" i="7"/>
  <c r="D391" i="7"/>
  <c r="D392" i="7"/>
  <c r="D393" i="7"/>
  <c r="D394" i="7"/>
  <c r="D395" i="7"/>
  <c r="D396" i="7"/>
  <c r="D397" i="7"/>
  <c r="D398" i="7"/>
  <c r="D399" i="7"/>
  <c r="D400" i="7"/>
  <c r="D401" i="7"/>
  <c r="D402" i="7"/>
  <c r="D403" i="7"/>
  <c r="D404" i="7"/>
  <c r="D405" i="7"/>
  <c r="D406" i="7"/>
  <c r="D407" i="7"/>
  <c r="D408" i="7"/>
  <c r="D409" i="7"/>
  <c r="D410" i="7"/>
  <c r="D411" i="7"/>
  <c r="D412" i="7"/>
  <c r="D413" i="7"/>
  <c r="D414" i="7"/>
  <c r="D415" i="7"/>
  <c r="D416" i="7"/>
  <c r="D417" i="7"/>
  <c r="D418" i="7"/>
  <c r="D419" i="7"/>
  <c r="D420" i="7"/>
  <c r="D421" i="7"/>
  <c r="D422" i="7"/>
  <c r="D423" i="7"/>
  <c r="D424" i="7"/>
  <c r="D425" i="7"/>
  <c r="D426" i="7"/>
  <c r="D427" i="7"/>
  <c r="D428" i="7"/>
  <c r="D429" i="7"/>
  <c r="D430" i="7"/>
  <c r="D431" i="7"/>
  <c r="D432" i="7"/>
  <c r="D433" i="7"/>
  <c r="D434" i="7"/>
  <c r="D435" i="7"/>
  <c r="D436" i="7"/>
  <c r="D437" i="7"/>
  <c r="D438" i="7"/>
  <c r="D439" i="7"/>
  <c r="D440" i="7"/>
  <c r="D441" i="7"/>
  <c r="D442" i="7"/>
  <c r="D443" i="7"/>
  <c r="D444" i="7"/>
  <c r="D445" i="7"/>
  <c r="D446" i="7"/>
  <c r="D447" i="7"/>
  <c r="D448" i="7"/>
  <c r="D449" i="7"/>
  <c r="D450" i="7"/>
  <c r="D451" i="7"/>
  <c r="D452" i="7"/>
  <c r="D453" i="7"/>
  <c r="D454" i="7"/>
  <c r="D455" i="7"/>
  <c r="D456" i="7"/>
  <c r="D457" i="7"/>
  <c r="D458" i="7"/>
  <c r="D459" i="7"/>
  <c r="D460" i="7"/>
  <c r="D461" i="7"/>
  <c r="D462" i="7"/>
  <c r="D463" i="7"/>
  <c r="D464" i="7"/>
  <c r="D465" i="7"/>
  <c r="D466" i="7"/>
  <c r="D467" i="7"/>
  <c r="D468" i="7"/>
  <c r="D469" i="7"/>
  <c r="D470" i="7"/>
  <c r="D471" i="7"/>
  <c r="D472" i="7"/>
  <c r="D473" i="7"/>
  <c r="D474" i="7"/>
  <c r="D475" i="7"/>
  <c r="D476" i="7"/>
  <c r="D477" i="7"/>
  <c r="D478" i="7"/>
  <c r="D479" i="7"/>
  <c r="D480" i="7"/>
  <c r="D481" i="7"/>
  <c r="D482" i="7"/>
  <c r="D483" i="7"/>
  <c r="D484" i="7"/>
  <c r="D485" i="7"/>
  <c r="D486" i="7"/>
  <c r="D487" i="7"/>
  <c r="D488" i="7"/>
  <c r="D489" i="7"/>
  <c r="D490" i="7"/>
  <c r="D491" i="7"/>
  <c r="D492" i="7"/>
  <c r="D493" i="7"/>
  <c r="D494" i="7"/>
  <c r="D495" i="7"/>
  <c r="D496" i="7"/>
  <c r="D497" i="7"/>
  <c r="D498" i="7"/>
  <c r="D499" i="7"/>
  <c r="D500" i="7"/>
  <c r="D501" i="7"/>
  <c r="D502" i="7"/>
  <c r="D503" i="7"/>
  <c r="D504" i="7"/>
  <c r="D505" i="7"/>
  <c r="D506" i="7"/>
  <c r="D507" i="7"/>
  <c r="D508" i="7"/>
  <c r="D509" i="7"/>
  <c r="D510" i="7"/>
  <c r="D511" i="7"/>
  <c r="D512" i="7"/>
  <c r="D513" i="7"/>
  <c r="D514" i="7"/>
  <c r="D515" i="7"/>
  <c r="D516" i="7"/>
  <c r="D517" i="7"/>
  <c r="D518" i="7"/>
  <c r="D519" i="7"/>
  <c r="D520" i="7"/>
  <c r="D521" i="7"/>
  <c r="D522" i="7"/>
  <c r="D523" i="7"/>
  <c r="D524" i="7"/>
  <c r="D525" i="7"/>
  <c r="D526" i="7"/>
  <c r="D527" i="7"/>
  <c r="D528" i="7"/>
  <c r="D529" i="7"/>
  <c r="D530" i="7"/>
  <c r="D531" i="7"/>
  <c r="D532" i="7"/>
  <c r="D533" i="7"/>
  <c r="D534" i="7"/>
  <c r="D535" i="7"/>
  <c r="D536" i="7"/>
  <c r="D537" i="7"/>
  <c r="D538" i="7"/>
  <c r="D539" i="7"/>
  <c r="D540" i="7"/>
  <c r="D541" i="7"/>
  <c r="D542" i="7"/>
  <c r="D543" i="7"/>
  <c r="D544" i="7"/>
  <c r="D545" i="7"/>
  <c r="D546" i="7"/>
  <c r="D547" i="7"/>
  <c r="D548" i="7"/>
  <c r="D549" i="7"/>
  <c r="D550" i="7"/>
  <c r="D551" i="7"/>
  <c r="D552" i="7"/>
  <c r="D553" i="7"/>
  <c r="D554" i="7"/>
  <c r="D555" i="7"/>
  <c r="D556" i="7"/>
  <c r="D557" i="7"/>
  <c r="D558" i="7"/>
  <c r="D559" i="7"/>
  <c r="D560" i="7"/>
  <c r="D561" i="7"/>
  <c r="D562" i="7"/>
  <c r="D563" i="7"/>
  <c r="D564" i="7"/>
  <c r="D565" i="7"/>
  <c r="D566" i="7"/>
  <c r="D567" i="7"/>
  <c r="D568" i="7"/>
  <c r="D569" i="7"/>
  <c r="D570" i="7"/>
  <c r="D571" i="7"/>
  <c r="D572" i="7"/>
  <c r="D573" i="7"/>
  <c r="D574" i="7"/>
  <c r="D575" i="7"/>
  <c r="D576" i="7"/>
  <c r="D577" i="7"/>
  <c r="D578" i="7"/>
  <c r="D579" i="7"/>
  <c r="D580" i="7"/>
  <c r="D581" i="7"/>
  <c r="D582" i="7"/>
  <c r="D583" i="7"/>
  <c r="D584" i="7"/>
  <c r="D585" i="7"/>
  <c r="D586" i="7"/>
  <c r="D587" i="7"/>
  <c r="D588" i="7"/>
  <c r="D589" i="7"/>
  <c r="D590" i="7"/>
  <c r="D591" i="7"/>
  <c r="D592" i="7"/>
  <c r="D593" i="7"/>
  <c r="D594" i="7"/>
  <c r="D595" i="7"/>
  <c r="D596" i="7"/>
  <c r="D597" i="7"/>
  <c r="D598" i="7"/>
  <c r="D599" i="7"/>
  <c r="D600" i="7"/>
  <c r="D601" i="7"/>
  <c r="D602" i="7"/>
  <c r="D603" i="7"/>
  <c r="D604" i="7"/>
  <c r="D605" i="7"/>
  <c r="D606" i="7"/>
  <c r="D607" i="7"/>
  <c r="D608" i="7"/>
  <c r="D609" i="7"/>
  <c r="D610" i="7"/>
  <c r="D611" i="7"/>
  <c r="D612" i="7"/>
  <c r="D613" i="7"/>
  <c r="D614" i="7"/>
  <c r="D615" i="7"/>
  <c r="D616" i="7"/>
  <c r="D617" i="7"/>
  <c r="D618" i="7"/>
  <c r="D619" i="7"/>
  <c r="D620" i="7"/>
  <c r="D621" i="7"/>
  <c r="D622" i="7"/>
  <c r="D623" i="7"/>
  <c r="D624" i="7"/>
  <c r="D625" i="7"/>
  <c r="D626" i="7"/>
  <c r="D627" i="7"/>
  <c r="D628" i="7"/>
  <c r="D629" i="7"/>
  <c r="D630" i="7"/>
  <c r="D631" i="7"/>
  <c r="D632" i="7"/>
  <c r="D633" i="7"/>
  <c r="D634" i="7"/>
  <c r="D635" i="7"/>
  <c r="D636" i="7"/>
  <c r="D637" i="7"/>
  <c r="D638" i="7"/>
  <c r="D639" i="7"/>
  <c r="D640" i="7"/>
  <c r="D641" i="7"/>
  <c r="D642" i="7"/>
  <c r="D643" i="7"/>
  <c r="D644" i="7"/>
  <c r="D645" i="7"/>
  <c r="D646" i="7"/>
  <c r="D647" i="7"/>
  <c r="D648" i="7"/>
  <c r="D649" i="7"/>
  <c r="D650" i="7"/>
  <c r="D651" i="7"/>
  <c r="D652" i="7"/>
  <c r="D653" i="7"/>
  <c r="D654" i="7"/>
  <c r="D655" i="7"/>
  <c r="D656" i="7"/>
  <c r="D657" i="7"/>
  <c r="D658" i="7"/>
  <c r="D659" i="7"/>
  <c r="D660" i="7"/>
  <c r="D661" i="7"/>
  <c r="D662" i="7"/>
  <c r="D663" i="7"/>
  <c r="D664" i="7"/>
  <c r="D665" i="7"/>
  <c r="D666" i="7"/>
  <c r="D667" i="7"/>
  <c r="D668" i="7"/>
  <c r="D669" i="7"/>
  <c r="D670" i="7"/>
  <c r="C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0" i="7"/>
  <c r="C211" i="7"/>
  <c r="C212" i="7"/>
  <c r="C213" i="7"/>
  <c r="C214" i="7"/>
  <c r="C215" i="7"/>
  <c r="C216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C229" i="7"/>
  <c r="C230" i="7"/>
  <c r="C231" i="7"/>
  <c r="C232" i="7"/>
  <c r="C233" i="7"/>
  <c r="C234" i="7"/>
  <c r="C235" i="7"/>
  <c r="C236" i="7"/>
  <c r="C237" i="7"/>
  <c r="C238" i="7"/>
  <c r="C239" i="7"/>
  <c r="C240" i="7"/>
  <c r="C241" i="7"/>
  <c r="C242" i="7"/>
  <c r="C243" i="7"/>
  <c r="C244" i="7"/>
  <c r="C245" i="7"/>
  <c r="C246" i="7"/>
  <c r="C247" i="7"/>
  <c r="C248" i="7"/>
  <c r="C249" i="7"/>
  <c r="C250" i="7"/>
  <c r="C251" i="7"/>
  <c r="C252" i="7"/>
  <c r="C253" i="7"/>
  <c r="C254" i="7"/>
  <c r="C255" i="7"/>
  <c r="C256" i="7"/>
  <c r="C257" i="7"/>
  <c r="C258" i="7"/>
  <c r="C259" i="7"/>
  <c r="C260" i="7"/>
  <c r="C261" i="7"/>
  <c r="C262" i="7"/>
  <c r="C263" i="7"/>
  <c r="C264" i="7"/>
  <c r="C265" i="7"/>
  <c r="C266" i="7"/>
  <c r="C267" i="7"/>
  <c r="C268" i="7"/>
  <c r="C269" i="7"/>
  <c r="C270" i="7"/>
  <c r="C271" i="7"/>
  <c r="C272" i="7"/>
  <c r="C273" i="7"/>
  <c r="C274" i="7"/>
  <c r="C275" i="7"/>
  <c r="C276" i="7"/>
  <c r="C277" i="7"/>
  <c r="C278" i="7"/>
  <c r="C279" i="7"/>
  <c r="C280" i="7"/>
  <c r="C281" i="7"/>
  <c r="C282" i="7"/>
  <c r="C283" i="7"/>
  <c r="C284" i="7"/>
  <c r="C285" i="7"/>
  <c r="C286" i="7"/>
  <c r="C287" i="7"/>
  <c r="C288" i="7"/>
  <c r="C289" i="7"/>
  <c r="C290" i="7"/>
  <c r="C291" i="7"/>
  <c r="C292" i="7"/>
  <c r="C293" i="7"/>
  <c r="C294" i="7"/>
  <c r="C295" i="7"/>
  <c r="C296" i="7"/>
  <c r="C297" i="7"/>
  <c r="C298" i="7"/>
  <c r="C299" i="7"/>
  <c r="C300" i="7"/>
  <c r="C301" i="7"/>
  <c r="C302" i="7"/>
  <c r="C303" i="7"/>
  <c r="C304" i="7"/>
  <c r="C305" i="7"/>
  <c r="C306" i="7"/>
  <c r="C307" i="7"/>
  <c r="C308" i="7"/>
  <c r="C309" i="7"/>
  <c r="C310" i="7"/>
  <c r="C311" i="7"/>
  <c r="C312" i="7"/>
  <c r="C313" i="7"/>
  <c r="C314" i="7"/>
  <c r="C315" i="7"/>
  <c r="C316" i="7"/>
  <c r="C317" i="7"/>
  <c r="C318" i="7"/>
  <c r="C319" i="7"/>
  <c r="C320" i="7"/>
  <c r="C321" i="7"/>
  <c r="C322" i="7"/>
  <c r="C323" i="7"/>
  <c r="C324" i="7"/>
  <c r="C325" i="7"/>
  <c r="C326" i="7"/>
  <c r="C327" i="7"/>
  <c r="C328" i="7"/>
  <c r="C329" i="7"/>
  <c r="C330" i="7"/>
  <c r="C331" i="7"/>
  <c r="C332" i="7"/>
  <c r="C333" i="7"/>
  <c r="C334" i="7"/>
  <c r="C335" i="7"/>
  <c r="C336" i="7"/>
  <c r="C337" i="7"/>
  <c r="C338" i="7"/>
  <c r="C339" i="7"/>
  <c r="C340" i="7"/>
  <c r="C341" i="7"/>
  <c r="C342" i="7"/>
  <c r="C343" i="7"/>
  <c r="C344" i="7"/>
  <c r="C345" i="7"/>
  <c r="C346" i="7"/>
  <c r="C347" i="7"/>
  <c r="C348" i="7"/>
  <c r="C349" i="7"/>
  <c r="C350" i="7"/>
  <c r="C351" i="7"/>
  <c r="C352" i="7"/>
  <c r="C353" i="7"/>
  <c r="C354" i="7"/>
  <c r="C355" i="7"/>
  <c r="C356" i="7"/>
  <c r="C357" i="7"/>
  <c r="C358" i="7"/>
  <c r="C359" i="7"/>
  <c r="C360" i="7"/>
  <c r="C361" i="7"/>
  <c r="C362" i="7"/>
  <c r="C363" i="7"/>
  <c r="C364" i="7"/>
  <c r="C365" i="7"/>
  <c r="C366" i="7"/>
  <c r="C367" i="7"/>
  <c r="C368" i="7"/>
  <c r="C369" i="7"/>
  <c r="C370" i="7"/>
  <c r="C371" i="7"/>
  <c r="C372" i="7"/>
  <c r="C373" i="7"/>
  <c r="C374" i="7"/>
  <c r="C375" i="7"/>
  <c r="C376" i="7"/>
  <c r="C377" i="7"/>
  <c r="C378" i="7"/>
  <c r="C379" i="7"/>
  <c r="C380" i="7"/>
  <c r="C381" i="7"/>
  <c r="C382" i="7"/>
  <c r="C383" i="7"/>
  <c r="C384" i="7"/>
  <c r="C385" i="7"/>
  <c r="C386" i="7"/>
  <c r="C387" i="7"/>
  <c r="C388" i="7"/>
  <c r="C389" i="7"/>
  <c r="C390" i="7"/>
  <c r="C391" i="7"/>
  <c r="C392" i="7"/>
  <c r="C393" i="7"/>
  <c r="C394" i="7"/>
  <c r="C395" i="7"/>
  <c r="C396" i="7"/>
  <c r="C397" i="7"/>
  <c r="C398" i="7"/>
  <c r="C399" i="7"/>
  <c r="C400" i="7"/>
  <c r="C401" i="7"/>
  <c r="C402" i="7"/>
  <c r="C403" i="7"/>
  <c r="C404" i="7"/>
  <c r="C405" i="7"/>
  <c r="C406" i="7"/>
  <c r="C407" i="7"/>
  <c r="C408" i="7"/>
  <c r="C409" i="7"/>
  <c r="C410" i="7"/>
  <c r="C411" i="7"/>
  <c r="C412" i="7"/>
  <c r="C413" i="7"/>
  <c r="C414" i="7"/>
  <c r="C415" i="7"/>
  <c r="C416" i="7"/>
  <c r="C417" i="7"/>
  <c r="C418" i="7"/>
  <c r="C419" i="7"/>
  <c r="C420" i="7"/>
  <c r="C421" i="7"/>
  <c r="C422" i="7"/>
  <c r="C423" i="7"/>
  <c r="C424" i="7"/>
  <c r="C425" i="7"/>
  <c r="C426" i="7"/>
  <c r="C427" i="7"/>
  <c r="C428" i="7"/>
  <c r="C429" i="7"/>
  <c r="C430" i="7"/>
  <c r="C431" i="7"/>
  <c r="C432" i="7"/>
  <c r="C433" i="7"/>
  <c r="C434" i="7"/>
  <c r="C435" i="7"/>
  <c r="C436" i="7"/>
  <c r="C437" i="7"/>
  <c r="C438" i="7"/>
  <c r="C439" i="7"/>
  <c r="C440" i="7"/>
  <c r="C441" i="7"/>
  <c r="C442" i="7"/>
  <c r="C443" i="7"/>
  <c r="C444" i="7"/>
  <c r="C445" i="7"/>
  <c r="C446" i="7"/>
  <c r="C447" i="7"/>
  <c r="C448" i="7"/>
  <c r="C449" i="7"/>
  <c r="C450" i="7"/>
  <c r="C451" i="7"/>
  <c r="C452" i="7"/>
  <c r="C453" i="7"/>
  <c r="C454" i="7"/>
  <c r="C455" i="7"/>
  <c r="C456" i="7"/>
  <c r="C457" i="7"/>
  <c r="C458" i="7"/>
  <c r="C459" i="7"/>
  <c r="C460" i="7"/>
  <c r="C461" i="7"/>
  <c r="C462" i="7"/>
  <c r="C463" i="7"/>
  <c r="C464" i="7"/>
  <c r="C465" i="7"/>
  <c r="C466" i="7"/>
  <c r="C467" i="7"/>
  <c r="C468" i="7"/>
  <c r="C469" i="7"/>
  <c r="C470" i="7"/>
  <c r="C471" i="7"/>
  <c r="C472" i="7"/>
  <c r="C473" i="7"/>
  <c r="C474" i="7"/>
  <c r="C475" i="7"/>
  <c r="C476" i="7"/>
  <c r="C477" i="7"/>
  <c r="C478" i="7"/>
  <c r="C479" i="7"/>
  <c r="C480" i="7"/>
  <c r="C481" i="7"/>
  <c r="C482" i="7"/>
  <c r="C483" i="7"/>
  <c r="C484" i="7"/>
  <c r="C485" i="7"/>
  <c r="C486" i="7"/>
  <c r="C487" i="7"/>
  <c r="C488" i="7"/>
  <c r="C489" i="7"/>
  <c r="C490" i="7"/>
  <c r="C491" i="7"/>
  <c r="C492" i="7"/>
  <c r="C493" i="7"/>
  <c r="C494" i="7"/>
  <c r="C495" i="7"/>
  <c r="C496" i="7"/>
  <c r="C497" i="7"/>
  <c r="C498" i="7"/>
  <c r="C499" i="7"/>
  <c r="C500" i="7"/>
  <c r="C501" i="7"/>
  <c r="C502" i="7"/>
  <c r="C503" i="7"/>
  <c r="C504" i="7"/>
  <c r="C505" i="7"/>
  <c r="C506" i="7"/>
  <c r="C507" i="7"/>
  <c r="C508" i="7"/>
  <c r="C509" i="7"/>
  <c r="C510" i="7"/>
  <c r="C511" i="7"/>
  <c r="C512" i="7"/>
  <c r="C513" i="7"/>
  <c r="C514" i="7"/>
  <c r="C515" i="7"/>
  <c r="C516" i="7"/>
  <c r="C517" i="7"/>
  <c r="C518" i="7"/>
  <c r="C519" i="7"/>
  <c r="C520" i="7"/>
  <c r="C521" i="7"/>
  <c r="C522" i="7"/>
  <c r="C523" i="7"/>
  <c r="C524" i="7"/>
  <c r="C525" i="7"/>
  <c r="C526" i="7"/>
  <c r="C527" i="7"/>
  <c r="C528" i="7"/>
  <c r="C529" i="7"/>
  <c r="C530" i="7"/>
  <c r="C531" i="7"/>
  <c r="C532" i="7"/>
  <c r="C533" i="7"/>
  <c r="C534" i="7"/>
  <c r="C535" i="7"/>
  <c r="C536" i="7"/>
  <c r="C537" i="7"/>
  <c r="C538" i="7"/>
  <c r="C539" i="7"/>
  <c r="C540" i="7"/>
  <c r="C541" i="7"/>
  <c r="C542" i="7"/>
  <c r="C543" i="7"/>
  <c r="C544" i="7"/>
  <c r="C545" i="7"/>
  <c r="C546" i="7"/>
  <c r="C547" i="7"/>
  <c r="C548" i="7"/>
  <c r="C549" i="7"/>
  <c r="C550" i="7"/>
  <c r="C551" i="7"/>
  <c r="C552" i="7"/>
  <c r="C553" i="7"/>
  <c r="C554" i="7"/>
  <c r="C555" i="7"/>
  <c r="C556" i="7"/>
  <c r="C557" i="7"/>
  <c r="C558" i="7"/>
  <c r="C559" i="7"/>
  <c r="C560" i="7"/>
  <c r="C561" i="7"/>
  <c r="C562" i="7"/>
  <c r="C563" i="7"/>
  <c r="C564" i="7"/>
  <c r="C565" i="7"/>
  <c r="C566" i="7"/>
  <c r="C567" i="7"/>
  <c r="C568" i="7"/>
  <c r="C569" i="7"/>
  <c r="C570" i="7"/>
  <c r="C571" i="7"/>
  <c r="C572" i="7"/>
  <c r="C573" i="7"/>
  <c r="C574" i="7"/>
  <c r="C575" i="7"/>
  <c r="C576" i="7"/>
  <c r="C577" i="7"/>
  <c r="C578" i="7"/>
  <c r="C579" i="7"/>
  <c r="C580" i="7"/>
  <c r="C581" i="7"/>
  <c r="C582" i="7"/>
  <c r="C583" i="7"/>
  <c r="C584" i="7"/>
  <c r="C585" i="7"/>
  <c r="C586" i="7"/>
  <c r="C587" i="7"/>
  <c r="C588" i="7"/>
  <c r="C589" i="7"/>
  <c r="C590" i="7"/>
  <c r="C591" i="7"/>
  <c r="C592" i="7"/>
  <c r="C593" i="7"/>
  <c r="C594" i="7"/>
  <c r="C595" i="7"/>
  <c r="C596" i="7"/>
  <c r="C597" i="7"/>
  <c r="C598" i="7"/>
  <c r="C599" i="7"/>
  <c r="C600" i="7"/>
  <c r="C601" i="7"/>
  <c r="C602" i="7"/>
  <c r="C603" i="7"/>
  <c r="C604" i="7"/>
  <c r="C605" i="7"/>
  <c r="C606" i="7"/>
  <c r="C607" i="7"/>
  <c r="C608" i="7"/>
  <c r="C609" i="7"/>
  <c r="C610" i="7"/>
  <c r="C611" i="7"/>
  <c r="C612" i="7"/>
  <c r="C613" i="7"/>
  <c r="C614" i="7"/>
  <c r="C615" i="7"/>
  <c r="C616" i="7"/>
  <c r="C617" i="7"/>
  <c r="C618" i="7"/>
  <c r="C619" i="7"/>
  <c r="C620" i="7"/>
  <c r="C621" i="7"/>
  <c r="C622" i="7"/>
  <c r="C623" i="7"/>
  <c r="C624" i="7"/>
  <c r="C625" i="7"/>
  <c r="C626" i="7"/>
  <c r="C627" i="7"/>
  <c r="C628" i="7"/>
  <c r="C629" i="7"/>
  <c r="C630" i="7"/>
  <c r="C631" i="7"/>
  <c r="C632" i="7"/>
  <c r="C633" i="7"/>
  <c r="C634" i="7"/>
  <c r="C635" i="7"/>
  <c r="C636" i="7"/>
  <c r="C637" i="7"/>
  <c r="C638" i="7"/>
  <c r="C639" i="7"/>
  <c r="C640" i="7"/>
  <c r="C641" i="7"/>
  <c r="C642" i="7"/>
  <c r="C643" i="7"/>
  <c r="C644" i="7"/>
  <c r="C645" i="7"/>
  <c r="C646" i="7"/>
  <c r="C647" i="7"/>
  <c r="C648" i="7"/>
  <c r="C649" i="7"/>
  <c r="C650" i="7"/>
  <c r="C651" i="7"/>
  <c r="C652" i="7"/>
  <c r="C653" i="7"/>
  <c r="C654" i="7"/>
  <c r="C655" i="7"/>
  <c r="C656" i="7"/>
  <c r="C657" i="7"/>
  <c r="C658" i="7"/>
  <c r="C659" i="7"/>
  <c r="C660" i="7"/>
  <c r="C661" i="7"/>
  <c r="C662" i="7"/>
  <c r="C663" i="7"/>
  <c r="C664" i="7"/>
  <c r="C665" i="7"/>
  <c r="C666" i="7"/>
  <c r="C667" i="7"/>
  <c r="C668" i="7"/>
  <c r="C669" i="7"/>
  <c r="C670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131" i="7"/>
  <c r="B132" i="7"/>
  <c r="B133" i="7"/>
  <c r="B134" i="7"/>
  <c r="B135" i="7"/>
  <c r="B136" i="7"/>
  <c r="B137" i="7"/>
  <c r="B138" i="7"/>
  <c r="B139" i="7"/>
  <c r="B140" i="7"/>
  <c r="B141" i="7"/>
  <c r="B142" i="7"/>
  <c r="B143" i="7"/>
  <c r="B144" i="7"/>
  <c r="B145" i="7"/>
  <c r="B146" i="7"/>
  <c r="B147" i="7"/>
  <c r="B148" i="7"/>
  <c r="B149" i="7"/>
  <c r="B150" i="7"/>
  <c r="B151" i="7"/>
  <c r="B152" i="7"/>
  <c r="B153" i="7"/>
  <c r="B154" i="7"/>
  <c r="B155" i="7"/>
  <c r="B156" i="7"/>
  <c r="B157" i="7"/>
  <c r="B158" i="7"/>
  <c r="B159" i="7"/>
  <c r="B160" i="7"/>
  <c r="B161" i="7"/>
  <c r="B162" i="7"/>
  <c r="B163" i="7"/>
  <c r="B164" i="7"/>
  <c r="B165" i="7"/>
  <c r="B166" i="7"/>
  <c r="B167" i="7"/>
  <c r="B168" i="7"/>
  <c r="B169" i="7"/>
  <c r="B170" i="7"/>
  <c r="B171" i="7"/>
  <c r="B172" i="7"/>
  <c r="B173" i="7"/>
  <c r="B174" i="7"/>
  <c r="B175" i="7"/>
  <c r="B176" i="7"/>
  <c r="B177" i="7"/>
  <c r="B178" i="7"/>
  <c r="B179" i="7"/>
  <c r="B180" i="7"/>
  <c r="B181" i="7"/>
  <c r="B182" i="7"/>
  <c r="B183" i="7"/>
  <c r="B184" i="7"/>
  <c r="B185" i="7"/>
  <c r="B186" i="7"/>
  <c r="B187" i="7"/>
  <c r="B188" i="7"/>
  <c r="B189" i="7"/>
  <c r="B190" i="7"/>
  <c r="B191" i="7"/>
  <c r="B192" i="7"/>
  <c r="B193" i="7"/>
  <c r="B194" i="7"/>
  <c r="B195" i="7"/>
  <c r="B196" i="7"/>
  <c r="B197" i="7"/>
  <c r="B198" i="7"/>
  <c r="B199" i="7"/>
  <c r="B200" i="7"/>
  <c r="B201" i="7"/>
  <c r="B202" i="7"/>
  <c r="B203" i="7"/>
  <c r="B204" i="7"/>
  <c r="B205" i="7"/>
  <c r="B206" i="7"/>
  <c r="B207" i="7"/>
  <c r="B208" i="7"/>
  <c r="B209" i="7"/>
  <c r="B210" i="7"/>
  <c r="B211" i="7"/>
  <c r="B212" i="7"/>
  <c r="B213" i="7"/>
  <c r="B214" i="7"/>
  <c r="B215" i="7"/>
  <c r="B216" i="7"/>
  <c r="B217" i="7"/>
  <c r="B218" i="7"/>
  <c r="B219" i="7"/>
  <c r="B220" i="7"/>
  <c r="B221" i="7"/>
  <c r="B222" i="7"/>
  <c r="B223" i="7"/>
  <c r="B224" i="7"/>
  <c r="B225" i="7"/>
  <c r="B226" i="7"/>
  <c r="B227" i="7"/>
  <c r="B228" i="7"/>
  <c r="B229" i="7"/>
  <c r="B230" i="7"/>
  <c r="B231" i="7"/>
  <c r="B232" i="7"/>
  <c r="B233" i="7"/>
  <c r="B234" i="7"/>
  <c r="B235" i="7"/>
  <c r="B236" i="7"/>
  <c r="B237" i="7"/>
  <c r="B238" i="7"/>
  <c r="B239" i="7"/>
  <c r="B240" i="7"/>
  <c r="B241" i="7"/>
  <c r="B242" i="7"/>
  <c r="B243" i="7"/>
  <c r="B244" i="7"/>
  <c r="B245" i="7"/>
  <c r="B246" i="7"/>
  <c r="B247" i="7"/>
  <c r="B248" i="7"/>
  <c r="B249" i="7"/>
  <c r="B250" i="7"/>
  <c r="B251" i="7"/>
  <c r="B252" i="7"/>
  <c r="B253" i="7"/>
  <c r="B254" i="7"/>
  <c r="B255" i="7"/>
  <c r="B256" i="7"/>
  <c r="B257" i="7"/>
  <c r="B258" i="7"/>
  <c r="B259" i="7"/>
  <c r="B260" i="7"/>
  <c r="B261" i="7"/>
  <c r="B262" i="7"/>
  <c r="B263" i="7"/>
  <c r="B264" i="7"/>
  <c r="B265" i="7"/>
  <c r="B266" i="7"/>
  <c r="B267" i="7"/>
  <c r="B268" i="7"/>
  <c r="B269" i="7"/>
  <c r="B270" i="7"/>
  <c r="B271" i="7"/>
  <c r="B272" i="7"/>
  <c r="B273" i="7"/>
  <c r="B274" i="7"/>
  <c r="B275" i="7"/>
  <c r="B276" i="7"/>
  <c r="B277" i="7"/>
  <c r="B278" i="7"/>
  <c r="B279" i="7"/>
  <c r="B280" i="7"/>
  <c r="B281" i="7"/>
  <c r="B282" i="7"/>
  <c r="B283" i="7"/>
  <c r="B284" i="7"/>
  <c r="B285" i="7"/>
  <c r="B286" i="7"/>
  <c r="B287" i="7"/>
  <c r="B288" i="7"/>
  <c r="B289" i="7"/>
  <c r="B290" i="7"/>
  <c r="B291" i="7"/>
  <c r="B292" i="7"/>
  <c r="B293" i="7"/>
  <c r="B294" i="7"/>
  <c r="B295" i="7"/>
  <c r="B296" i="7"/>
  <c r="B297" i="7"/>
  <c r="B298" i="7"/>
  <c r="B299" i="7"/>
  <c r="B300" i="7"/>
  <c r="B301" i="7"/>
  <c r="B302" i="7"/>
  <c r="B303" i="7"/>
  <c r="B304" i="7"/>
  <c r="B305" i="7"/>
  <c r="B306" i="7"/>
  <c r="B307" i="7"/>
  <c r="B308" i="7"/>
  <c r="B309" i="7"/>
  <c r="B310" i="7"/>
  <c r="B311" i="7"/>
  <c r="B312" i="7"/>
  <c r="B313" i="7"/>
  <c r="B314" i="7"/>
  <c r="B315" i="7"/>
  <c r="B316" i="7"/>
  <c r="B317" i="7"/>
  <c r="B318" i="7"/>
  <c r="B319" i="7"/>
  <c r="B320" i="7"/>
  <c r="B321" i="7"/>
  <c r="B322" i="7"/>
  <c r="B323" i="7"/>
  <c r="B324" i="7"/>
  <c r="B325" i="7"/>
  <c r="B326" i="7"/>
  <c r="B327" i="7"/>
  <c r="B328" i="7"/>
  <c r="B329" i="7"/>
  <c r="B330" i="7"/>
  <c r="B331" i="7"/>
  <c r="B332" i="7"/>
  <c r="B333" i="7"/>
  <c r="B334" i="7"/>
  <c r="B335" i="7"/>
  <c r="B336" i="7"/>
  <c r="B337" i="7"/>
  <c r="B338" i="7"/>
  <c r="B339" i="7"/>
  <c r="B340" i="7"/>
  <c r="B341" i="7"/>
  <c r="B342" i="7"/>
  <c r="B343" i="7"/>
  <c r="B344" i="7"/>
  <c r="B345" i="7"/>
  <c r="B346" i="7"/>
  <c r="B347" i="7"/>
  <c r="B348" i="7"/>
  <c r="B349" i="7"/>
  <c r="B350" i="7"/>
  <c r="B351" i="7"/>
  <c r="B352" i="7"/>
  <c r="B353" i="7"/>
  <c r="B354" i="7"/>
  <c r="B355" i="7"/>
  <c r="B356" i="7"/>
  <c r="B357" i="7"/>
  <c r="B358" i="7"/>
  <c r="B359" i="7"/>
  <c r="B360" i="7"/>
  <c r="B361" i="7"/>
  <c r="B362" i="7"/>
  <c r="B363" i="7"/>
  <c r="B364" i="7"/>
  <c r="B365" i="7"/>
  <c r="B366" i="7"/>
  <c r="B367" i="7"/>
  <c r="B368" i="7"/>
  <c r="B369" i="7"/>
  <c r="B370" i="7"/>
  <c r="B371" i="7"/>
  <c r="B372" i="7"/>
  <c r="B373" i="7"/>
  <c r="B374" i="7"/>
  <c r="B375" i="7"/>
  <c r="B376" i="7"/>
  <c r="B377" i="7"/>
  <c r="B378" i="7"/>
  <c r="B379" i="7"/>
  <c r="B380" i="7"/>
  <c r="B381" i="7"/>
  <c r="B382" i="7"/>
  <c r="B383" i="7"/>
  <c r="B384" i="7"/>
  <c r="B385" i="7"/>
  <c r="B386" i="7"/>
  <c r="B387" i="7"/>
  <c r="B388" i="7"/>
  <c r="B389" i="7"/>
  <c r="B390" i="7"/>
  <c r="B391" i="7"/>
  <c r="B392" i="7"/>
  <c r="B393" i="7"/>
  <c r="B394" i="7"/>
  <c r="B395" i="7"/>
  <c r="B396" i="7"/>
  <c r="B397" i="7"/>
  <c r="B398" i="7"/>
  <c r="B399" i="7"/>
  <c r="B400" i="7"/>
  <c r="B401" i="7"/>
  <c r="B402" i="7"/>
  <c r="B403" i="7"/>
  <c r="B404" i="7"/>
  <c r="B405" i="7"/>
  <c r="B406" i="7"/>
  <c r="B407" i="7"/>
  <c r="B408" i="7"/>
  <c r="B409" i="7"/>
  <c r="B410" i="7"/>
  <c r="B411" i="7"/>
  <c r="B412" i="7"/>
  <c r="B413" i="7"/>
  <c r="B414" i="7"/>
  <c r="B415" i="7"/>
  <c r="B416" i="7"/>
  <c r="B417" i="7"/>
  <c r="B418" i="7"/>
  <c r="B419" i="7"/>
  <c r="B420" i="7"/>
  <c r="B421" i="7"/>
  <c r="B422" i="7"/>
  <c r="B423" i="7"/>
  <c r="B424" i="7"/>
  <c r="B425" i="7"/>
  <c r="B426" i="7"/>
  <c r="B427" i="7"/>
  <c r="B428" i="7"/>
  <c r="B429" i="7"/>
  <c r="B430" i="7"/>
  <c r="B431" i="7"/>
  <c r="B432" i="7"/>
  <c r="B433" i="7"/>
  <c r="B434" i="7"/>
  <c r="B435" i="7"/>
  <c r="B436" i="7"/>
  <c r="B437" i="7"/>
  <c r="B438" i="7"/>
  <c r="B439" i="7"/>
  <c r="B440" i="7"/>
  <c r="B441" i="7"/>
  <c r="B442" i="7"/>
  <c r="B443" i="7"/>
  <c r="B444" i="7"/>
  <c r="B445" i="7"/>
  <c r="B446" i="7"/>
  <c r="B447" i="7"/>
  <c r="B448" i="7"/>
  <c r="B449" i="7"/>
  <c r="B450" i="7"/>
  <c r="B451" i="7"/>
  <c r="B452" i="7"/>
  <c r="B453" i="7"/>
  <c r="B454" i="7"/>
  <c r="B455" i="7"/>
  <c r="B456" i="7"/>
  <c r="B457" i="7"/>
  <c r="B458" i="7"/>
  <c r="B459" i="7"/>
  <c r="B460" i="7"/>
  <c r="B461" i="7"/>
  <c r="B462" i="7"/>
  <c r="B463" i="7"/>
  <c r="B464" i="7"/>
  <c r="B465" i="7"/>
  <c r="B466" i="7"/>
  <c r="B467" i="7"/>
  <c r="B468" i="7"/>
  <c r="B469" i="7"/>
  <c r="B470" i="7"/>
  <c r="B471" i="7"/>
  <c r="B472" i="7"/>
  <c r="B473" i="7"/>
  <c r="B474" i="7"/>
  <c r="B475" i="7"/>
  <c r="B476" i="7"/>
  <c r="B477" i="7"/>
  <c r="B478" i="7"/>
  <c r="B479" i="7"/>
  <c r="B480" i="7"/>
  <c r="B481" i="7"/>
  <c r="B482" i="7"/>
  <c r="B483" i="7"/>
  <c r="B484" i="7"/>
  <c r="B485" i="7"/>
  <c r="B486" i="7"/>
  <c r="B487" i="7"/>
  <c r="B488" i="7"/>
  <c r="B489" i="7"/>
  <c r="B490" i="7"/>
  <c r="B491" i="7"/>
  <c r="B492" i="7"/>
  <c r="B493" i="7"/>
  <c r="B494" i="7"/>
  <c r="B495" i="7"/>
  <c r="B496" i="7"/>
  <c r="B497" i="7"/>
  <c r="B498" i="7"/>
  <c r="B499" i="7"/>
  <c r="B500" i="7"/>
  <c r="B501" i="7"/>
  <c r="B502" i="7"/>
  <c r="B503" i="7"/>
  <c r="B504" i="7"/>
  <c r="B505" i="7"/>
  <c r="B506" i="7"/>
  <c r="B507" i="7"/>
  <c r="B508" i="7"/>
  <c r="B509" i="7"/>
  <c r="B510" i="7"/>
  <c r="B511" i="7"/>
  <c r="B512" i="7"/>
  <c r="B513" i="7"/>
  <c r="B514" i="7"/>
  <c r="B515" i="7"/>
  <c r="B516" i="7"/>
  <c r="B517" i="7"/>
  <c r="B518" i="7"/>
  <c r="B519" i="7"/>
  <c r="B520" i="7"/>
  <c r="B521" i="7"/>
  <c r="B522" i="7"/>
  <c r="B523" i="7"/>
  <c r="B524" i="7"/>
  <c r="B525" i="7"/>
  <c r="B526" i="7"/>
  <c r="B527" i="7"/>
  <c r="B528" i="7"/>
  <c r="B529" i="7"/>
  <c r="B530" i="7"/>
  <c r="B531" i="7"/>
  <c r="B532" i="7"/>
  <c r="B533" i="7"/>
  <c r="B534" i="7"/>
  <c r="B535" i="7"/>
  <c r="B536" i="7"/>
  <c r="B537" i="7"/>
  <c r="B538" i="7"/>
  <c r="B539" i="7"/>
  <c r="B540" i="7"/>
  <c r="B541" i="7"/>
  <c r="B542" i="7"/>
  <c r="B543" i="7"/>
  <c r="B544" i="7"/>
  <c r="B545" i="7"/>
  <c r="B546" i="7"/>
  <c r="B547" i="7"/>
  <c r="B548" i="7"/>
  <c r="B549" i="7"/>
  <c r="B550" i="7"/>
  <c r="B551" i="7"/>
  <c r="B552" i="7"/>
  <c r="B553" i="7"/>
  <c r="B554" i="7"/>
  <c r="B555" i="7"/>
  <c r="B556" i="7"/>
  <c r="B557" i="7"/>
  <c r="B558" i="7"/>
  <c r="B559" i="7"/>
  <c r="B560" i="7"/>
  <c r="B561" i="7"/>
  <c r="B562" i="7"/>
  <c r="B563" i="7"/>
  <c r="B564" i="7"/>
  <c r="B565" i="7"/>
  <c r="B566" i="7"/>
  <c r="B567" i="7"/>
  <c r="B568" i="7"/>
  <c r="B569" i="7"/>
  <c r="B570" i="7"/>
  <c r="B571" i="7"/>
  <c r="B572" i="7"/>
  <c r="B573" i="7"/>
  <c r="B574" i="7"/>
  <c r="B575" i="7"/>
  <c r="B576" i="7"/>
  <c r="B577" i="7"/>
  <c r="B578" i="7"/>
  <c r="B579" i="7"/>
  <c r="B580" i="7"/>
  <c r="B581" i="7"/>
  <c r="B582" i="7"/>
  <c r="B583" i="7"/>
  <c r="B584" i="7"/>
  <c r="B585" i="7"/>
  <c r="B586" i="7"/>
  <c r="B587" i="7"/>
  <c r="B588" i="7"/>
  <c r="B589" i="7"/>
  <c r="B590" i="7"/>
  <c r="B591" i="7"/>
  <c r="B592" i="7"/>
  <c r="B593" i="7"/>
  <c r="B594" i="7"/>
  <c r="B595" i="7"/>
  <c r="B596" i="7"/>
  <c r="B597" i="7"/>
  <c r="B598" i="7"/>
  <c r="B599" i="7"/>
  <c r="B600" i="7"/>
  <c r="B601" i="7"/>
  <c r="B602" i="7"/>
  <c r="B603" i="7"/>
  <c r="B604" i="7"/>
  <c r="B605" i="7"/>
  <c r="B606" i="7"/>
  <c r="B607" i="7"/>
  <c r="B608" i="7"/>
  <c r="B609" i="7"/>
  <c r="B610" i="7"/>
  <c r="B611" i="7"/>
  <c r="B612" i="7"/>
  <c r="B613" i="7"/>
  <c r="B614" i="7"/>
  <c r="B615" i="7"/>
  <c r="B616" i="7"/>
  <c r="B617" i="7"/>
  <c r="B618" i="7"/>
  <c r="B619" i="7"/>
  <c r="B620" i="7"/>
  <c r="B621" i="7"/>
  <c r="B622" i="7"/>
  <c r="B623" i="7"/>
  <c r="B624" i="7"/>
  <c r="B625" i="7"/>
  <c r="B626" i="7"/>
  <c r="B627" i="7"/>
  <c r="B628" i="7"/>
  <c r="B629" i="7"/>
  <c r="B630" i="7"/>
  <c r="B631" i="7"/>
  <c r="B632" i="7"/>
  <c r="B633" i="7"/>
  <c r="B634" i="7"/>
  <c r="B635" i="7"/>
  <c r="B636" i="7"/>
  <c r="B637" i="7"/>
  <c r="B638" i="7"/>
  <c r="B639" i="7"/>
  <c r="B640" i="7"/>
  <c r="B641" i="7"/>
  <c r="B642" i="7"/>
  <c r="B643" i="7"/>
  <c r="B644" i="7"/>
  <c r="B645" i="7"/>
  <c r="B646" i="7"/>
  <c r="B647" i="7"/>
  <c r="B648" i="7"/>
  <c r="B649" i="7"/>
  <c r="B650" i="7"/>
  <c r="B651" i="7"/>
  <c r="B652" i="7"/>
  <c r="B653" i="7"/>
  <c r="B654" i="7"/>
  <c r="B655" i="7"/>
  <c r="B656" i="7"/>
  <c r="B657" i="7"/>
  <c r="B658" i="7"/>
  <c r="B659" i="7"/>
  <c r="B660" i="7"/>
  <c r="B661" i="7"/>
  <c r="B662" i="7"/>
  <c r="B663" i="7"/>
  <c r="B664" i="7"/>
  <c r="B665" i="7"/>
  <c r="B666" i="7"/>
  <c r="B667" i="7"/>
  <c r="B668" i="7"/>
  <c r="B669" i="7"/>
  <c r="B670" i="7"/>
  <c r="B2" i="7"/>
  <c r="B3" i="7"/>
  <c r="B4" i="7"/>
  <c r="B5" i="7"/>
  <c r="B6" i="7"/>
  <c r="B7" i="7"/>
  <c r="B8" i="7"/>
  <c r="B9" i="7"/>
  <c r="B10" i="7"/>
  <c r="B11" i="7"/>
  <c r="B12" i="7"/>
  <c r="I1" i="7"/>
  <c r="J1" i="7"/>
  <c r="B1" i="7"/>
  <c r="C1" i="7"/>
  <c r="D1" i="7"/>
  <c r="E1" i="7"/>
  <c r="F1" i="7"/>
  <c r="G1" i="7"/>
  <c r="H1" i="7"/>
  <c r="A1" i="7"/>
  <c r="A993" i="11"/>
  <c r="A935" i="11"/>
  <c r="A675" i="11"/>
  <c r="A3" i="11"/>
  <c r="A4" i="11" l="1"/>
  <c r="A994" i="11"/>
  <c r="A936" i="11"/>
  <c r="A676" i="11"/>
  <c r="C9" i="5"/>
  <c r="C8" i="5"/>
  <c r="C7" i="5"/>
  <c r="C6" i="5"/>
  <c r="C44" i="5"/>
  <c r="C42" i="5"/>
  <c r="C41" i="5"/>
  <c r="C40" i="5"/>
  <c r="C39" i="5"/>
  <c r="C58" i="5"/>
  <c r="C56" i="5"/>
  <c r="C54" i="5"/>
  <c r="C52" i="5"/>
  <c r="C36" i="5"/>
  <c r="C30" i="5"/>
  <c r="C28" i="5"/>
  <c r="C26" i="5"/>
  <c r="C22" i="5"/>
  <c r="C19" i="5"/>
  <c r="B59" i="5"/>
  <c r="B60" i="5"/>
  <c r="B57" i="5"/>
  <c r="B58" i="5"/>
  <c r="A58" i="4"/>
  <c r="A59" i="4"/>
  <c r="A60" i="4" s="1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" i="5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4" i="7" l="1"/>
  <c r="A4" i="12"/>
  <c r="A937" i="11"/>
  <c r="A5" i="11"/>
  <c r="A677" i="11"/>
  <c r="A995" i="11"/>
  <c r="A5" i="7" l="1"/>
  <c r="A5" i="12"/>
  <c r="A678" i="11"/>
  <c r="A938" i="11"/>
  <c r="A996" i="11"/>
  <c r="A6" i="11"/>
  <c r="A6" i="7" l="1"/>
  <c r="A6" i="12"/>
  <c r="A997" i="11"/>
  <c r="A679" i="11"/>
  <c r="A7" i="11"/>
  <c r="A939" i="11"/>
  <c r="H88" i="1"/>
  <c r="R88" i="1" s="1"/>
  <c r="H28" i="1"/>
  <c r="H29" i="1"/>
  <c r="H30" i="1"/>
  <c r="Q30" i="1" s="1"/>
  <c r="H31" i="1"/>
  <c r="Q31" i="1" s="1"/>
  <c r="H32" i="1"/>
  <c r="H33" i="1"/>
  <c r="H34" i="1"/>
  <c r="Q34" i="1" s="1"/>
  <c r="H35" i="1"/>
  <c r="Q35" i="1" s="1"/>
  <c r="H36" i="1"/>
  <c r="H37" i="1"/>
  <c r="H38" i="1"/>
  <c r="Q38" i="1" s="1"/>
  <c r="H39" i="1"/>
  <c r="Q39" i="1" s="1"/>
  <c r="H40" i="1"/>
  <c r="H41" i="1"/>
  <c r="H42" i="1"/>
  <c r="Q42" i="1" s="1"/>
  <c r="H43" i="1"/>
  <c r="Q43" i="1" s="1"/>
  <c r="H44" i="1"/>
  <c r="R44" i="1" s="1"/>
  <c r="H45" i="1"/>
  <c r="H46" i="1"/>
  <c r="Q46" i="1" s="1"/>
  <c r="H47" i="1"/>
  <c r="Q47" i="1" s="1"/>
  <c r="H48" i="1"/>
  <c r="R48" i="1" s="1"/>
  <c r="H49" i="1"/>
  <c r="H50" i="1"/>
  <c r="Q50" i="1" s="1"/>
  <c r="H51" i="1"/>
  <c r="Q51" i="1" s="1"/>
  <c r="H52" i="1"/>
  <c r="R52" i="1" s="1"/>
  <c r="H53" i="1"/>
  <c r="H54" i="1"/>
  <c r="Q54" i="1" s="1"/>
  <c r="H55" i="1"/>
  <c r="Q55" i="1" s="1"/>
  <c r="H56" i="1"/>
  <c r="R56" i="1" s="1"/>
  <c r="H57" i="1"/>
  <c r="H58" i="1"/>
  <c r="Q58" i="1" s="1"/>
  <c r="H59" i="1"/>
  <c r="Q59" i="1" s="1"/>
  <c r="H60" i="1"/>
  <c r="R60" i="1" s="1"/>
  <c r="H61" i="1"/>
  <c r="H62" i="1"/>
  <c r="Q62" i="1" s="1"/>
  <c r="H63" i="1"/>
  <c r="Q63" i="1" s="1"/>
  <c r="H64" i="1"/>
  <c r="R64" i="1" s="1"/>
  <c r="H65" i="1"/>
  <c r="H66" i="1"/>
  <c r="Q66" i="1" s="1"/>
  <c r="H67" i="1"/>
  <c r="Q67" i="1" s="1"/>
  <c r="H68" i="1"/>
  <c r="R68" i="1" s="1"/>
  <c r="H69" i="1"/>
  <c r="H70" i="1"/>
  <c r="Q70" i="1" s="1"/>
  <c r="H71" i="1"/>
  <c r="Q71" i="1" s="1"/>
  <c r="H72" i="1"/>
  <c r="R72" i="1" s="1"/>
  <c r="H73" i="1"/>
  <c r="H74" i="1"/>
  <c r="Q74" i="1" s="1"/>
  <c r="H75" i="1"/>
  <c r="Q75" i="1" s="1"/>
  <c r="H76" i="1"/>
  <c r="R76" i="1" s="1"/>
  <c r="H77" i="1"/>
  <c r="H78" i="1"/>
  <c r="Q78" i="1" s="1"/>
  <c r="H79" i="1"/>
  <c r="Q79" i="1" s="1"/>
  <c r="H80" i="1"/>
  <c r="R80" i="1" s="1"/>
  <c r="H81" i="1"/>
  <c r="H82" i="1"/>
  <c r="Q82" i="1" s="1"/>
  <c r="H83" i="1"/>
  <c r="Q83" i="1" s="1"/>
  <c r="H84" i="1"/>
  <c r="R84" i="1" s="1"/>
  <c r="H85" i="1"/>
  <c r="H86" i="1"/>
  <c r="Q86" i="1" s="1"/>
  <c r="H87" i="1"/>
  <c r="Q87" i="1" s="1"/>
  <c r="H89" i="1"/>
  <c r="H90" i="1"/>
  <c r="Q90" i="1" s="1"/>
  <c r="H91" i="1"/>
  <c r="Q91" i="1" s="1"/>
  <c r="H92" i="1"/>
  <c r="R92" i="1" s="1"/>
  <c r="H93" i="1"/>
  <c r="H94" i="1"/>
  <c r="Q94" i="1" s="1"/>
  <c r="H95" i="1"/>
  <c r="Q95" i="1" s="1"/>
  <c r="H96" i="1"/>
  <c r="R96" i="1" s="1"/>
  <c r="H97" i="1"/>
  <c r="H98" i="1"/>
  <c r="Q98" i="1" s="1"/>
  <c r="H99" i="1"/>
  <c r="Q99" i="1" s="1"/>
  <c r="H100" i="1"/>
  <c r="R100" i="1" s="1"/>
  <c r="H101" i="1"/>
  <c r="H102" i="1"/>
  <c r="Q102" i="1" s="1"/>
  <c r="H103" i="1"/>
  <c r="Q103" i="1" s="1"/>
  <c r="H104" i="1"/>
  <c r="R104" i="1" s="1"/>
  <c r="H105" i="1"/>
  <c r="H106" i="1"/>
  <c r="Q106" i="1" s="1"/>
  <c r="H107" i="1"/>
  <c r="Q107" i="1" s="1"/>
  <c r="H108" i="1"/>
  <c r="R108" i="1" s="1"/>
  <c r="H109" i="1"/>
  <c r="H110" i="1"/>
  <c r="Q110" i="1" s="1"/>
  <c r="H111" i="1"/>
  <c r="Q111" i="1" s="1"/>
  <c r="H112" i="1"/>
  <c r="R112" i="1" s="1"/>
  <c r="H113" i="1"/>
  <c r="H114" i="1"/>
  <c r="Q114" i="1" s="1"/>
  <c r="H115" i="1"/>
  <c r="Q115" i="1" s="1"/>
  <c r="H116" i="1"/>
  <c r="R116" i="1" s="1"/>
  <c r="H117" i="1"/>
  <c r="H118" i="1"/>
  <c r="Q118" i="1" s="1"/>
  <c r="H119" i="1"/>
  <c r="Q119" i="1" s="1"/>
  <c r="H120" i="1"/>
  <c r="R120" i="1" s="1"/>
  <c r="H121" i="1"/>
  <c r="H122" i="1"/>
  <c r="Q122" i="1" s="1"/>
  <c r="H123" i="1"/>
  <c r="Q123" i="1" s="1"/>
  <c r="H124" i="1"/>
  <c r="R124" i="1" s="1"/>
  <c r="H125" i="1"/>
  <c r="H126" i="1"/>
  <c r="Q126" i="1" s="1"/>
  <c r="H127" i="1"/>
  <c r="Q127" i="1" s="1"/>
  <c r="H128" i="1"/>
  <c r="R128" i="1" s="1"/>
  <c r="H129" i="1"/>
  <c r="H130" i="1"/>
  <c r="Q130" i="1" s="1"/>
  <c r="H131" i="1"/>
  <c r="Q131" i="1" s="1"/>
  <c r="H132" i="1"/>
  <c r="R132" i="1" s="1"/>
  <c r="H133" i="1"/>
  <c r="H134" i="1"/>
  <c r="Q134" i="1" s="1"/>
  <c r="H135" i="1"/>
  <c r="Q135" i="1" s="1"/>
  <c r="H22" i="1"/>
  <c r="R22" i="1" s="1"/>
  <c r="H23" i="1"/>
  <c r="Q23" i="1" s="1"/>
  <c r="H24" i="1"/>
  <c r="Q24" i="1" s="1"/>
  <c r="H25" i="1"/>
  <c r="Q25" i="1" s="1"/>
  <c r="H26" i="1"/>
  <c r="R26" i="1" s="1"/>
  <c r="H27" i="1"/>
  <c r="H21" i="1"/>
  <c r="Q21" i="1" s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3" i="1"/>
  <c r="R24" i="1"/>
  <c r="R25" i="1"/>
  <c r="R27" i="1"/>
  <c r="R29" i="1"/>
  <c r="R30" i="1"/>
  <c r="R31" i="1"/>
  <c r="R33" i="1"/>
  <c r="R34" i="1"/>
  <c r="R35" i="1"/>
  <c r="R37" i="1"/>
  <c r="R38" i="1"/>
  <c r="R39" i="1"/>
  <c r="R41" i="1"/>
  <c r="R42" i="1"/>
  <c r="R43" i="1"/>
  <c r="R45" i="1"/>
  <c r="R46" i="1"/>
  <c r="R47" i="1"/>
  <c r="R49" i="1"/>
  <c r="R50" i="1"/>
  <c r="R51" i="1"/>
  <c r="R53" i="1"/>
  <c r="R54" i="1"/>
  <c r="R55" i="1"/>
  <c r="R57" i="1"/>
  <c r="R58" i="1"/>
  <c r="R59" i="1"/>
  <c r="R61" i="1"/>
  <c r="R62" i="1"/>
  <c r="R63" i="1"/>
  <c r="R65" i="1"/>
  <c r="R66" i="1"/>
  <c r="R67" i="1"/>
  <c r="R69" i="1"/>
  <c r="R70" i="1"/>
  <c r="R71" i="1"/>
  <c r="R73" i="1"/>
  <c r="R74" i="1"/>
  <c r="R77" i="1"/>
  <c r="R78" i="1"/>
  <c r="R79" i="1"/>
  <c r="R81" i="1"/>
  <c r="R82" i="1"/>
  <c r="R83" i="1"/>
  <c r="R85" i="1"/>
  <c r="R86" i="1"/>
  <c r="R87" i="1"/>
  <c r="R89" i="1"/>
  <c r="R90" i="1"/>
  <c r="R91" i="1"/>
  <c r="R93" i="1"/>
  <c r="R94" i="1"/>
  <c r="R95" i="1"/>
  <c r="R97" i="1"/>
  <c r="R98" i="1"/>
  <c r="R99" i="1"/>
  <c r="R101" i="1"/>
  <c r="R102" i="1"/>
  <c r="R103" i="1"/>
  <c r="R105" i="1"/>
  <c r="R106" i="1"/>
  <c r="R107" i="1"/>
  <c r="R109" i="1"/>
  <c r="R110" i="1"/>
  <c r="R111" i="1"/>
  <c r="R113" i="1"/>
  <c r="R114" i="1"/>
  <c r="R115" i="1"/>
  <c r="R117" i="1"/>
  <c r="R118" i="1"/>
  <c r="R119" i="1"/>
  <c r="R121" i="1"/>
  <c r="R122" i="1"/>
  <c r="R123" i="1"/>
  <c r="R125" i="1"/>
  <c r="R126" i="1"/>
  <c r="R129" i="1"/>
  <c r="R130" i="1"/>
  <c r="R131" i="1"/>
  <c r="R133" i="1"/>
  <c r="R134" i="1"/>
  <c r="R135" i="1"/>
  <c r="Q17" i="1"/>
  <c r="Q18" i="1"/>
  <c r="Q19" i="1"/>
  <c r="Q20" i="1"/>
  <c r="Q27" i="1"/>
  <c r="Q29" i="1"/>
  <c r="Q33" i="1"/>
  <c r="Q37" i="1"/>
  <c r="Q41" i="1"/>
  <c r="Q44" i="1"/>
  <c r="Q45" i="1"/>
  <c r="Q49" i="1"/>
  <c r="Q52" i="1"/>
  <c r="Q53" i="1"/>
  <c r="Q57" i="1"/>
  <c r="Q60" i="1"/>
  <c r="Q61" i="1"/>
  <c r="Q65" i="1"/>
  <c r="Q68" i="1"/>
  <c r="Q69" i="1"/>
  <c r="Q73" i="1"/>
  <c r="Q76" i="1"/>
  <c r="Q77" i="1"/>
  <c r="Q81" i="1"/>
  <c r="Q84" i="1"/>
  <c r="Q85" i="1"/>
  <c r="Q89" i="1"/>
  <c r="Q92" i="1"/>
  <c r="Q93" i="1"/>
  <c r="Q97" i="1"/>
  <c r="Q100" i="1"/>
  <c r="Q101" i="1"/>
  <c r="Q105" i="1"/>
  <c r="Q108" i="1"/>
  <c r="Q109" i="1"/>
  <c r="Q113" i="1"/>
  <c r="Q116" i="1"/>
  <c r="Q117" i="1"/>
  <c r="Q121" i="1"/>
  <c r="Q124" i="1"/>
  <c r="Q125" i="1"/>
  <c r="Q129" i="1"/>
  <c r="Q132" i="1"/>
  <c r="Q133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R2" i="1"/>
  <c r="Q2" i="1"/>
  <c r="H12" i="1"/>
  <c r="H13" i="1"/>
  <c r="H14" i="1"/>
  <c r="H15" i="1"/>
  <c r="H16" i="1"/>
  <c r="H17" i="1"/>
  <c r="H18" i="1"/>
  <c r="H19" i="1"/>
  <c r="H20" i="1"/>
  <c r="H6" i="1"/>
  <c r="H7" i="1"/>
  <c r="H8" i="1"/>
  <c r="H9" i="1"/>
  <c r="H10" i="1"/>
  <c r="H11" i="1"/>
  <c r="H5" i="1"/>
  <c r="H4" i="1"/>
  <c r="H3" i="1"/>
  <c r="H2" i="1"/>
  <c r="A7" i="7" l="1"/>
  <c r="A7" i="12"/>
  <c r="A8" i="11"/>
  <c r="A998" i="11"/>
  <c r="A940" i="11"/>
  <c r="A680" i="11"/>
  <c r="R127" i="1"/>
  <c r="R75" i="1"/>
  <c r="R40" i="1"/>
  <c r="Q40" i="1"/>
  <c r="R36" i="1"/>
  <c r="Q36" i="1"/>
  <c r="R28" i="1"/>
  <c r="Q28" i="1"/>
  <c r="Q128" i="1"/>
  <c r="Q120" i="1"/>
  <c r="Q112" i="1"/>
  <c r="Q104" i="1"/>
  <c r="Q96" i="1"/>
  <c r="Q88" i="1"/>
  <c r="Q80" i="1"/>
  <c r="Q72" i="1"/>
  <c r="Q64" i="1"/>
  <c r="Q56" i="1"/>
  <c r="Q48" i="1"/>
  <c r="R32" i="1"/>
  <c r="Q32" i="1"/>
  <c r="Q26" i="1"/>
  <c r="Q22" i="1"/>
  <c r="R21" i="1"/>
  <c r="S5" i="1"/>
  <c r="S129" i="1"/>
  <c r="S135" i="1"/>
  <c r="S134" i="1"/>
  <c r="S133" i="1"/>
  <c r="S132" i="1"/>
  <c r="S131" i="1"/>
  <c r="S130" i="1"/>
  <c r="S128" i="1"/>
  <c r="S127" i="1"/>
  <c r="S126" i="1"/>
  <c r="S125" i="1"/>
  <c r="S124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06" i="1"/>
  <c r="S105" i="1"/>
  <c r="S104" i="1"/>
  <c r="S103" i="1"/>
  <c r="S102" i="1"/>
  <c r="S101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" i="1"/>
  <c r="S3" i="1"/>
  <c r="S4" i="1"/>
  <c r="S6" i="1"/>
  <c r="S7" i="1"/>
  <c r="S8" i="1"/>
  <c r="S9" i="1"/>
  <c r="S10" i="1"/>
  <c r="S11" i="1"/>
  <c r="S12" i="1"/>
  <c r="S13" i="1"/>
  <c r="S14" i="1"/>
  <c r="S21" i="1"/>
  <c r="S19" i="1"/>
  <c r="S20" i="1"/>
  <c r="S16" i="1"/>
  <c r="S17" i="1"/>
  <c r="S18" i="1"/>
  <c r="S15" i="1"/>
  <c r="A8" i="7" l="1"/>
  <c r="A8" i="12"/>
  <c r="A681" i="11"/>
  <c r="A941" i="11"/>
  <c r="A999" i="11"/>
  <c r="A9" i="11"/>
  <c r="A9" i="7" l="1"/>
  <c r="A9" i="12"/>
  <c r="A942" i="11"/>
  <c r="A10" i="11"/>
  <c r="A1000" i="11"/>
  <c r="A682" i="11"/>
  <c r="A10" i="7" l="1"/>
  <c r="A10" i="12"/>
  <c r="A683" i="11"/>
  <c r="A11" i="11"/>
  <c r="A1001" i="11"/>
  <c r="A943" i="11"/>
  <c r="A11" i="7" l="1"/>
  <c r="A11" i="12"/>
  <c r="A1002" i="11"/>
  <c r="A684" i="11"/>
  <c r="A944" i="11"/>
  <c r="A12" i="11"/>
  <c r="A12" i="7" l="1"/>
  <c r="A12" i="12"/>
  <c r="A945" i="11"/>
  <c r="A1003" i="11"/>
  <c r="A13" i="11"/>
  <c r="A685" i="11"/>
  <c r="A13" i="7" l="1"/>
  <c r="A13" i="12"/>
  <c r="A14" i="11"/>
  <c r="A946" i="11"/>
  <c r="A686" i="11"/>
  <c r="A1004" i="11"/>
  <c r="A14" i="7" l="1"/>
  <c r="A14" i="12"/>
  <c r="A687" i="11"/>
  <c r="A15" i="11"/>
  <c r="A1005" i="11"/>
  <c r="A947" i="11"/>
  <c r="A15" i="7" l="1"/>
  <c r="A15" i="12"/>
  <c r="A1006" i="11"/>
  <c r="A688" i="11"/>
  <c r="A948" i="11"/>
  <c r="A16" i="11"/>
  <c r="A16" i="7" l="1"/>
  <c r="A16" i="12"/>
  <c r="A949" i="11"/>
  <c r="A1007" i="11"/>
  <c r="A17" i="11"/>
  <c r="A689" i="11"/>
  <c r="A17" i="7" l="1"/>
  <c r="A17" i="12"/>
  <c r="A18" i="11"/>
  <c r="A950" i="11"/>
  <c r="A690" i="11"/>
  <c r="A1008" i="11"/>
  <c r="A18" i="7" l="1"/>
  <c r="A18" i="12"/>
  <c r="A691" i="11"/>
  <c r="A19" i="11"/>
  <c r="A1009" i="11"/>
  <c r="A951" i="11"/>
  <c r="A19" i="7" l="1"/>
  <c r="A19" i="12"/>
  <c r="A1010" i="11"/>
  <c r="A692" i="11"/>
  <c r="A952" i="11"/>
  <c r="A20" i="11"/>
  <c r="A20" i="7" l="1"/>
  <c r="A20" i="12"/>
  <c r="A953" i="11"/>
  <c r="A1011" i="11"/>
  <c r="A21" i="11"/>
  <c r="A693" i="11"/>
  <c r="A21" i="7" l="1"/>
  <c r="A21" i="12"/>
  <c r="A22" i="11"/>
  <c r="A954" i="11"/>
  <c r="A694" i="11"/>
  <c r="A1012" i="11"/>
  <c r="A22" i="7" l="1"/>
  <c r="A22" i="12"/>
  <c r="A695" i="11"/>
  <c r="A23" i="11"/>
  <c r="A1013" i="11"/>
  <c r="A955" i="11"/>
  <c r="A23" i="7" l="1"/>
  <c r="A23" i="12"/>
  <c r="A1014" i="11"/>
  <c r="A696" i="11"/>
  <c r="A956" i="11"/>
  <c r="A24" i="11"/>
  <c r="A24" i="7" l="1"/>
  <c r="A24" i="12"/>
  <c r="A957" i="11"/>
  <c r="A1015" i="11"/>
  <c r="A25" i="11"/>
  <c r="A697" i="11"/>
  <c r="A25" i="7" l="1"/>
  <c r="A25" i="12"/>
  <c r="A26" i="11"/>
  <c r="A958" i="11"/>
  <c r="A698" i="11"/>
  <c r="A1016" i="11"/>
  <c r="A26" i="7" l="1"/>
  <c r="A26" i="12"/>
  <c r="A699" i="11"/>
  <c r="A27" i="11"/>
  <c r="A1017" i="11"/>
  <c r="A959" i="11"/>
  <c r="A27" i="7" l="1"/>
  <c r="A27" i="12"/>
  <c r="A1018" i="11"/>
  <c r="A700" i="11"/>
  <c r="A960" i="11"/>
  <c r="A28" i="11"/>
  <c r="A28" i="7" l="1"/>
  <c r="A28" i="12"/>
  <c r="A961" i="11"/>
  <c r="A1019" i="11"/>
  <c r="A29" i="11"/>
  <c r="A701" i="11"/>
  <c r="A29" i="7" l="1"/>
  <c r="A29" i="12"/>
  <c r="A30" i="11"/>
  <c r="A962" i="11"/>
  <c r="A702" i="11"/>
  <c r="A1020" i="11"/>
  <c r="A30" i="7" l="1"/>
  <c r="A30" i="12"/>
  <c r="A703" i="11"/>
  <c r="A31" i="11"/>
  <c r="A1021" i="11"/>
  <c r="A963" i="11"/>
  <c r="A31" i="7" l="1"/>
  <c r="A31" i="12"/>
  <c r="A1022" i="11"/>
  <c r="A704" i="11"/>
  <c r="A964" i="11"/>
  <c r="A32" i="11"/>
  <c r="A32" i="7" l="1"/>
  <c r="A32" i="12"/>
  <c r="A965" i="11"/>
  <c r="A1023" i="11"/>
  <c r="A33" i="11"/>
  <c r="A705" i="11"/>
  <c r="A33" i="7" l="1"/>
  <c r="A33" i="12"/>
  <c r="A34" i="11"/>
  <c r="A966" i="11"/>
  <c r="A706" i="11"/>
  <c r="A1024" i="11"/>
  <c r="A34" i="7" l="1"/>
  <c r="A34" i="12"/>
  <c r="A707" i="11"/>
  <c r="A35" i="11"/>
  <c r="A1025" i="11"/>
  <c r="A967" i="11"/>
  <c r="A35" i="7" l="1"/>
  <c r="A35" i="12"/>
  <c r="A1026" i="11"/>
  <c r="A708" i="11"/>
  <c r="A968" i="11"/>
  <c r="A36" i="11"/>
  <c r="A36" i="7" l="1"/>
  <c r="A36" i="12"/>
  <c r="A969" i="11"/>
  <c r="A1027" i="11"/>
  <c r="A37" i="11"/>
  <c r="A709" i="11"/>
  <c r="A37" i="7" l="1"/>
  <c r="A37" i="12"/>
  <c r="A38" i="11"/>
  <c r="A970" i="11"/>
  <c r="A710" i="11"/>
  <c r="A1028" i="11"/>
  <c r="A38" i="7" l="1"/>
  <c r="A38" i="12"/>
  <c r="A711" i="11"/>
  <c r="A39" i="11"/>
  <c r="A1029" i="11"/>
  <c r="A971" i="11"/>
  <c r="A39" i="7" l="1"/>
  <c r="A39" i="12"/>
  <c r="A1030" i="11"/>
  <c r="A712" i="11"/>
  <c r="A972" i="11"/>
  <c r="A40" i="11"/>
  <c r="A40" i="7" l="1"/>
  <c r="A40" i="12"/>
  <c r="A973" i="11"/>
  <c r="A1031" i="11"/>
  <c r="A41" i="11"/>
  <c r="A713" i="11"/>
  <c r="A41" i="7" l="1"/>
  <c r="A41" i="12"/>
  <c r="A42" i="11"/>
  <c r="A974" i="11"/>
  <c r="A714" i="11"/>
  <c r="A1032" i="11"/>
  <c r="A42" i="7" l="1"/>
  <c r="A42" i="12"/>
  <c r="A715" i="11"/>
  <c r="A43" i="11"/>
  <c r="A1033" i="11"/>
  <c r="A975" i="11"/>
  <c r="A43" i="7" l="1"/>
  <c r="A43" i="12"/>
  <c r="A1034" i="11"/>
  <c r="A716" i="11"/>
  <c r="A976" i="11"/>
  <c r="A44" i="11"/>
  <c r="A44" i="7" l="1"/>
  <c r="A44" i="12"/>
  <c r="A977" i="11"/>
  <c r="A1035" i="11"/>
  <c r="A45" i="11"/>
  <c r="A717" i="11"/>
  <c r="A45" i="7" l="1"/>
  <c r="A45" i="12"/>
  <c r="A46" i="11"/>
  <c r="A978" i="11"/>
  <c r="A718" i="11"/>
  <c r="A1036" i="11"/>
  <c r="A46" i="7" l="1"/>
  <c r="A46" i="12"/>
  <c r="A719" i="11"/>
  <c r="A47" i="11"/>
  <c r="A1037" i="11"/>
  <c r="A979" i="11"/>
  <c r="A47" i="7" l="1"/>
  <c r="A47" i="12"/>
  <c r="A1038" i="11"/>
  <c r="A720" i="11"/>
  <c r="A980" i="11"/>
  <c r="A48" i="11"/>
  <c r="A48" i="7" l="1"/>
  <c r="A48" i="12"/>
  <c r="A981" i="11"/>
  <c r="A1039" i="11"/>
  <c r="A49" i="11"/>
  <c r="A721" i="11"/>
  <c r="A49" i="7" l="1"/>
  <c r="A49" i="12"/>
  <c r="A50" i="11"/>
  <c r="A982" i="11"/>
  <c r="A722" i="11"/>
  <c r="A1040" i="11"/>
  <c r="A50" i="7" l="1"/>
  <c r="A50" i="12"/>
  <c r="A723" i="11"/>
  <c r="A51" i="11"/>
  <c r="A1041" i="11"/>
  <c r="A983" i="11"/>
  <c r="A51" i="7" l="1"/>
  <c r="A51" i="12"/>
  <c r="A1042" i="11"/>
  <c r="A724" i="11"/>
  <c r="A984" i="11"/>
  <c r="A52" i="11"/>
  <c r="A52" i="7" l="1"/>
  <c r="A52" i="12"/>
  <c r="A985" i="11"/>
  <c r="A1043" i="11"/>
  <c r="A53" i="11"/>
  <c r="A725" i="11"/>
  <c r="A53" i="7" l="1"/>
  <c r="A53" i="12"/>
  <c r="A54" i="11"/>
  <c r="A986" i="11"/>
  <c r="A726" i="11"/>
  <c r="A54" i="7" l="1"/>
  <c r="A54" i="12"/>
  <c r="A727" i="11"/>
  <c r="A55" i="11"/>
  <c r="A987" i="11"/>
  <c r="A55" i="7" l="1"/>
  <c r="A55" i="12"/>
  <c r="A988" i="11"/>
  <c r="A728" i="11"/>
  <c r="A56" i="11"/>
  <c r="A56" i="7" l="1"/>
  <c r="A56" i="12"/>
  <c r="A57" i="11"/>
  <c r="A989" i="11"/>
  <c r="A729" i="11"/>
  <c r="A57" i="7" l="1"/>
  <c r="A57" i="12"/>
  <c r="A730" i="11"/>
  <c r="A58" i="11"/>
  <c r="A990" i="11"/>
  <c r="A58" i="7" l="1"/>
  <c r="A58" i="12"/>
  <c r="A991" i="11"/>
  <c r="A731" i="11"/>
  <c r="A59" i="11"/>
  <c r="A59" i="7" l="1"/>
  <c r="A59" i="12"/>
  <c r="A60" i="11"/>
  <c r="A732" i="11"/>
  <c r="A60" i="7" l="1"/>
  <c r="A60" i="12"/>
  <c r="A61" i="11"/>
  <c r="A733" i="11"/>
  <c r="A61" i="7" l="1"/>
  <c r="A61" i="12"/>
  <c r="A62" i="11"/>
  <c r="A734" i="11"/>
  <c r="A62" i="7" l="1"/>
  <c r="A62" i="12"/>
  <c r="A63" i="11"/>
  <c r="A735" i="11"/>
  <c r="A63" i="7" l="1"/>
  <c r="A63" i="12"/>
  <c r="A64" i="11"/>
  <c r="A736" i="11"/>
  <c r="A64" i="7" l="1"/>
  <c r="A64" i="12"/>
  <c r="A65" i="11"/>
  <c r="A737" i="11"/>
  <c r="A65" i="7" l="1"/>
  <c r="A65" i="12"/>
  <c r="A66" i="11"/>
  <c r="A738" i="11"/>
  <c r="A66" i="7" l="1"/>
  <c r="A66" i="12"/>
  <c r="A67" i="11"/>
  <c r="A739" i="11"/>
  <c r="A67" i="7" l="1"/>
  <c r="A67" i="12"/>
  <c r="A68" i="11"/>
  <c r="A740" i="11"/>
  <c r="A68" i="7" l="1"/>
  <c r="A68" i="12"/>
  <c r="A69" i="11"/>
  <c r="A741" i="11"/>
  <c r="A69" i="7" l="1"/>
  <c r="A69" i="12"/>
  <c r="A70" i="11"/>
  <c r="A742" i="11"/>
  <c r="A70" i="7" l="1"/>
  <c r="A70" i="12"/>
  <c r="A71" i="11"/>
  <c r="A743" i="11"/>
  <c r="A71" i="7" l="1"/>
  <c r="A71" i="12"/>
  <c r="A72" i="11"/>
  <c r="A744" i="11"/>
  <c r="A72" i="7" l="1"/>
  <c r="A72" i="12"/>
  <c r="A73" i="11"/>
  <c r="A745" i="11"/>
  <c r="A73" i="7" l="1"/>
  <c r="A73" i="12"/>
  <c r="A74" i="11"/>
  <c r="A746" i="11"/>
  <c r="A74" i="7" l="1"/>
  <c r="A74" i="12"/>
  <c r="A75" i="11"/>
  <c r="A747" i="11"/>
  <c r="A75" i="7" l="1"/>
  <c r="A75" i="12"/>
  <c r="A76" i="11"/>
  <c r="A748" i="11"/>
  <c r="A76" i="7" l="1"/>
  <c r="A76" i="12"/>
  <c r="A77" i="11"/>
  <c r="A749" i="11"/>
  <c r="A77" i="7" l="1"/>
  <c r="A77" i="12"/>
  <c r="A78" i="11"/>
  <c r="A750" i="11"/>
  <c r="A78" i="7" l="1"/>
  <c r="A78" i="12"/>
  <c r="A79" i="11"/>
  <c r="A751" i="11"/>
  <c r="A79" i="7" l="1"/>
  <c r="A79" i="12"/>
  <c r="A80" i="11"/>
  <c r="A752" i="11"/>
  <c r="A80" i="7" l="1"/>
  <c r="A80" i="12"/>
  <c r="A81" i="11"/>
  <c r="A753" i="11"/>
  <c r="A81" i="7" l="1"/>
  <c r="A81" i="12"/>
  <c r="A82" i="11"/>
  <c r="A754" i="11"/>
  <c r="A82" i="7" l="1"/>
  <c r="A82" i="12"/>
  <c r="A83" i="11"/>
  <c r="A755" i="11"/>
  <c r="A83" i="7" l="1"/>
  <c r="A83" i="12"/>
  <c r="A84" i="11"/>
  <c r="A756" i="11"/>
  <c r="A84" i="7" l="1"/>
  <c r="A84" i="12"/>
  <c r="A85" i="11"/>
  <c r="A757" i="11"/>
  <c r="A85" i="7" l="1"/>
  <c r="A85" i="12"/>
  <c r="A86" i="11"/>
  <c r="A758" i="11"/>
  <c r="A86" i="7" l="1"/>
  <c r="A86" i="12"/>
  <c r="A87" i="11"/>
  <c r="A759" i="11"/>
  <c r="A87" i="7" l="1"/>
  <c r="A87" i="12"/>
  <c r="A88" i="11"/>
  <c r="A760" i="11"/>
  <c r="A88" i="7" l="1"/>
  <c r="A88" i="12"/>
  <c r="A89" i="11"/>
  <c r="A761" i="11"/>
  <c r="A89" i="7" l="1"/>
  <c r="A89" i="12"/>
  <c r="A90" i="11"/>
  <c r="A762" i="11"/>
  <c r="A90" i="7" l="1"/>
  <c r="A90" i="12"/>
  <c r="A91" i="11"/>
  <c r="A763" i="11"/>
  <c r="A91" i="7" l="1"/>
  <c r="A91" i="12"/>
  <c r="A92" i="11"/>
  <c r="A764" i="11"/>
  <c r="A92" i="7" l="1"/>
  <c r="A92" i="12"/>
  <c r="A93" i="11"/>
  <c r="A765" i="11"/>
  <c r="A93" i="7" l="1"/>
  <c r="A93" i="12"/>
  <c r="A94" i="11"/>
  <c r="A766" i="11"/>
  <c r="A94" i="7" l="1"/>
  <c r="A94" i="12"/>
  <c r="A95" i="11"/>
  <c r="A767" i="11"/>
  <c r="A95" i="7" l="1"/>
  <c r="A95" i="12"/>
  <c r="A96" i="11"/>
  <c r="A768" i="11"/>
  <c r="A96" i="7" l="1"/>
  <c r="A96" i="12"/>
  <c r="A97" i="11"/>
  <c r="A769" i="11"/>
  <c r="A97" i="7" l="1"/>
  <c r="A97" i="12"/>
  <c r="A98" i="11"/>
  <c r="A770" i="11"/>
  <c r="A98" i="7" l="1"/>
  <c r="A98" i="12"/>
  <c r="A99" i="11"/>
  <c r="A771" i="11"/>
  <c r="A99" i="7" l="1"/>
  <c r="A99" i="12"/>
  <c r="A100" i="11"/>
  <c r="A772" i="11"/>
  <c r="A100" i="7" l="1"/>
  <c r="A100" i="12"/>
  <c r="A101" i="11"/>
  <c r="A773" i="11"/>
  <c r="A101" i="7" l="1"/>
  <c r="A101" i="12"/>
  <c r="A102" i="11"/>
  <c r="A774" i="11"/>
  <c r="A102" i="7" l="1"/>
  <c r="A102" i="12"/>
  <c r="A103" i="11"/>
  <c r="A775" i="11"/>
  <c r="A103" i="7" l="1"/>
  <c r="A103" i="12"/>
  <c r="A104" i="11"/>
  <c r="A776" i="11"/>
  <c r="A104" i="7" l="1"/>
  <c r="A104" i="12"/>
  <c r="A105" i="11"/>
  <c r="A777" i="11"/>
  <c r="A105" i="7" l="1"/>
  <c r="A105" i="12"/>
  <c r="A106" i="11"/>
  <c r="A778" i="11"/>
  <c r="A106" i="7" l="1"/>
  <c r="A106" i="12"/>
  <c r="A107" i="11"/>
  <c r="A779" i="11"/>
  <c r="A107" i="7" l="1"/>
  <c r="A107" i="12"/>
  <c r="A108" i="11"/>
  <c r="A780" i="11"/>
  <c r="A108" i="7" l="1"/>
  <c r="A108" i="12"/>
  <c r="A109" i="11"/>
  <c r="A781" i="11"/>
  <c r="A109" i="7" l="1"/>
  <c r="A109" i="12"/>
  <c r="A110" i="11"/>
  <c r="A782" i="11"/>
  <c r="A110" i="7" l="1"/>
  <c r="A110" i="12"/>
  <c r="A111" i="11"/>
  <c r="A783" i="11"/>
  <c r="A111" i="7" l="1"/>
  <c r="A111" i="12"/>
  <c r="A112" i="11"/>
  <c r="A784" i="11"/>
  <c r="A112" i="7" l="1"/>
  <c r="A112" i="12"/>
  <c r="A113" i="11"/>
  <c r="A785" i="11"/>
  <c r="A113" i="7" l="1"/>
  <c r="A113" i="12"/>
  <c r="A114" i="11"/>
  <c r="A786" i="11"/>
  <c r="A114" i="7" l="1"/>
  <c r="A114" i="12"/>
  <c r="A115" i="11"/>
  <c r="A787" i="11"/>
  <c r="A115" i="7" l="1"/>
  <c r="A115" i="12"/>
  <c r="A116" i="11"/>
  <c r="A788" i="11"/>
  <c r="A116" i="7" l="1"/>
  <c r="A116" i="12"/>
  <c r="A117" i="11"/>
  <c r="A789" i="11"/>
  <c r="A117" i="7" l="1"/>
  <c r="A117" i="12"/>
  <c r="A118" i="11"/>
  <c r="A790" i="11"/>
  <c r="A118" i="7" l="1"/>
  <c r="A118" i="12"/>
  <c r="A119" i="11"/>
  <c r="A791" i="11"/>
  <c r="A119" i="7" l="1"/>
  <c r="A119" i="12"/>
  <c r="A120" i="11"/>
  <c r="A792" i="11"/>
  <c r="A120" i="7" l="1"/>
  <c r="A120" i="12"/>
  <c r="A121" i="11"/>
  <c r="A793" i="11"/>
  <c r="A121" i="7" l="1"/>
  <c r="A121" i="12"/>
  <c r="A122" i="11"/>
  <c r="A794" i="11"/>
  <c r="A122" i="7" l="1"/>
  <c r="A122" i="12"/>
  <c r="A123" i="11"/>
  <c r="A795" i="11"/>
  <c r="A123" i="7" l="1"/>
  <c r="A123" i="12"/>
  <c r="A124" i="11"/>
  <c r="A796" i="11"/>
  <c r="A124" i="7" l="1"/>
  <c r="A124" i="12"/>
  <c r="A125" i="11"/>
  <c r="A797" i="11"/>
  <c r="A125" i="7" l="1"/>
  <c r="A125" i="12"/>
  <c r="A126" i="11"/>
  <c r="A798" i="11"/>
  <c r="A126" i="7" l="1"/>
  <c r="A126" i="12"/>
  <c r="A127" i="11"/>
  <c r="A799" i="11"/>
  <c r="A127" i="7" l="1"/>
  <c r="A127" i="12"/>
  <c r="A128" i="11"/>
  <c r="A800" i="11"/>
  <c r="A128" i="7" l="1"/>
  <c r="A128" i="12"/>
  <c r="A129" i="11"/>
  <c r="A801" i="11"/>
  <c r="A129" i="7" l="1"/>
  <c r="A129" i="12"/>
  <c r="A130" i="11"/>
  <c r="A802" i="11"/>
  <c r="A130" i="7" l="1"/>
  <c r="A130" i="12"/>
  <c r="A131" i="11"/>
  <c r="A803" i="11"/>
  <c r="A131" i="7" l="1"/>
  <c r="A131" i="12"/>
  <c r="A132" i="11"/>
  <c r="A804" i="11"/>
  <c r="A132" i="7" l="1"/>
  <c r="A132" i="12"/>
  <c r="A133" i="11"/>
  <c r="A805" i="11"/>
  <c r="A133" i="7" l="1"/>
  <c r="A133" i="12"/>
  <c r="A134" i="11"/>
  <c r="A806" i="11"/>
  <c r="A134" i="7" l="1"/>
  <c r="A134" i="12"/>
  <c r="A135" i="11"/>
  <c r="A807" i="11"/>
  <c r="A135" i="7" l="1"/>
  <c r="A135" i="12"/>
  <c r="A136" i="11"/>
  <c r="A808" i="11"/>
  <c r="A136" i="7" l="1"/>
  <c r="A136" i="12"/>
  <c r="A137" i="11"/>
  <c r="A809" i="11"/>
  <c r="A137" i="7" l="1"/>
  <c r="A137" i="12"/>
  <c r="A138" i="11"/>
  <c r="A810" i="11"/>
  <c r="A138" i="7" l="1"/>
  <c r="A138" i="12"/>
  <c r="A139" i="11"/>
  <c r="A811" i="11"/>
  <c r="A139" i="7" l="1"/>
  <c r="A139" i="12"/>
  <c r="A140" i="11"/>
  <c r="A812" i="11"/>
  <c r="A140" i="7" l="1"/>
  <c r="A140" i="12"/>
  <c r="A141" i="11"/>
  <c r="A813" i="11"/>
  <c r="A141" i="7" l="1"/>
  <c r="A141" i="12"/>
  <c r="A142" i="11"/>
  <c r="A814" i="11"/>
  <c r="A142" i="7" l="1"/>
  <c r="A142" i="12"/>
  <c r="A143" i="11"/>
  <c r="A815" i="11"/>
  <c r="A143" i="7" l="1"/>
  <c r="A143" i="12"/>
  <c r="A144" i="11"/>
  <c r="A816" i="11"/>
  <c r="A144" i="7" l="1"/>
  <c r="A144" i="12"/>
  <c r="A145" i="11"/>
  <c r="A817" i="11"/>
  <c r="A145" i="7" l="1"/>
  <c r="A145" i="12"/>
  <c r="A146" i="11"/>
  <c r="A818" i="11"/>
  <c r="A146" i="7" l="1"/>
  <c r="A146" i="12"/>
  <c r="A147" i="11"/>
  <c r="A819" i="11"/>
  <c r="A147" i="7" l="1"/>
  <c r="A147" i="12"/>
  <c r="A148" i="11"/>
  <c r="A820" i="11"/>
  <c r="A148" i="7" l="1"/>
  <c r="A148" i="12"/>
  <c r="A149" i="11"/>
  <c r="A821" i="11"/>
  <c r="A149" i="7" l="1"/>
  <c r="A149" i="12"/>
  <c r="A150" i="11"/>
  <c r="A822" i="11"/>
  <c r="A150" i="7" l="1"/>
  <c r="A150" i="12"/>
  <c r="A151" i="11"/>
  <c r="A823" i="11"/>
  <c r="A151" i="7" l="1"/>
  <c r="A151" i="12"/>
  <c r="A152" i="11"/>
  <c r="A824" i="11"/>
  <c r="A152" i="7" l="1"/>
  <c r="A152" i="12"/>
  <c r="A153" i="11"/>
  <c r="A825" i="11"/>
  <c r="A153" i="7" l="1"/>
  <c r="A153" i="12"/>
  <c r="A154" i="11"/>
  <c r="A826" i="11"/>
  <c r="A154" i="7" l="1"/>
  <c r="A154" i="12"/>
  <c r="A155" i="11"/>
  <c r="A827" i="11"/>
  <c r="A155" i="7" l="1"/>
  <c r="A155" i="12"/>
  <c r="A156" i="11"/>
  <c r="A828" i="11"/>
  <c r="A156" i="7" l="1"/>
  <c r="A156" i="12"/>
  <c r="A157" i="11"/>
  <c r="A829" i="11"/>
  <c r="A157" i="7" l="1"/>
  <c r="A157" i="12"/>
  <c r="A158" i="11"/>
  <c r="A830" i="11"/>
  <c r="A158" i="7" l="1"/>
  <c r="A158" i="12"/>
  <c r="A159" i="11"/>
  <c r="A831" i="11"/>
  <c r="A159" i="7" l="1"/>
  <c r="A159" i="12"/>
  <c r="A160" i="11"/>
  <c r="A832" i="11"/>
  <c r="A160" i="7" l="1"/>
  <c r="A160" i="12"/>
  <c r="A161" i="11"/>
  <c r="A833" i="11"/>
  <c r="A161" i="7" l="1"/>
  <c r="A161" i="12"/>
  <c r="A162" i="11"/>
  <c r="A834" i="11"/>
  <c r="A162" i="7" l="1"/>
  <c r="A162" i="12"/>
  <c r="A163" i="11"/>
  <c r="A835" i="11"/>
  <c r="A163" i="7" l="1"/>
  <c r="A163" i="12"/>
  <c r="A164" i="11"/>
  <c r="A836" i="11"/>
  <c r="A164" i="7" l="1"/>
  <c r="A164" i="12"/>
  <c r="A165" i="11"/>
  <c r="A837" i="11"/>
  <c r="A165" i="7" l="1"/>
  <c r="A165" i="12"/>
  <c r="A166" i="11"/>
  <c r="A838" i="11"/>
  <c r="A166" i="7" l="1"/>
  <c r="A166" i="12"/>
  <c r="A167" i="11"/>
  <c r="A839" i="11"/>
  <c r="A167" i="7" l="1"/>
  <c r="A167" i="12"/>
  <c r="A168" i="11"/>
  <c r="A840" i="11"/>
  <c r="A168" i="7" l="1"/>
  <c r="A168" i="12"/>
  <c r="A169" i="11"/>
  <c r="A841" i="11"/>
  <c r="A169" i="7" l="1"/>
  <c r="A169" i="12"/>
  <c r="A170" i="11"/>
  <c r="A842" i="11"/>
  <c r="A170" i="7" l="1"/>
  <c r="A170" i="12"/>
  <c r="A171" i="11"/>
  <c r="A843" i="11"/>
  <c r="A171" i="7" l="1"/>
  <c r="A171" i="12"/>
  <c r="A172" i="11"/>
  <c r="A844" i="11"/>
  <c r="A172" i="7" l="1"/>
  <c r="A172" i="12"/>
  <c r="A173" i="11"/>
  <c r="A845" i="11"/>
  <c r="A173" i="7" l="1"/>
  <c r="A173" i="12"/>
  <c r="A174" i="11"/>
  <c r="A846" i="11"/>
  <c r="A174" i="7" l="1"/>
  <c r="A174" i="12"/>
  <c r="A175" i="11"/>
  <c r="A847" i="11"/>
  <c r="A175" i="7" l="1"/>
  <c r="A175" i="12"/>
  <c r="A176" i="11"/>
  <c r="A848" i="11"/>
  <c r="A176" i="7" l="1"/>
  <c r="A176" i="12"/>
  <c r="A177" i="11"/>
  <c r="A849" i="11"/>
  <c r="A177" i="7" l="1"/>
  <c r="A177" i="12"/>
  <c r="A178" i="11"/>
  <c r="A850" i="11"/>
  <c r="A178" i="7" l="1"/>
  <c r="A178" i="12"/>
  <c r="A179" i="11"/>
  <c r="A851" i="11"/>
  <c r="A179" i="7" l="1"/>
  <c r="A179" i="12"/>
  <c r="A180" i="11"/>
  <c r="A852" i="11"/>
  <c r="A180" i="7" l="1"/>
  <c r="A180" i="12"/>
  <c r="A181" i="11"/>
  <c r="A853" i="11"/>
  <c r="A181" i="7" l="1"/>
  <c r="A181" i="12"/>
  <c r="A182" i="11"/>
  <c r="A854" i="11"/>
  <c r="A182" i="7" l="1"/>
  <c r="A182" i="12"/>
  <c r="A183" i="11"/>
  <c r="A855" i="11"/>
  <c r="A183" i="7" l="1"/>
  <c r="A183" i="12"/>
  <c r="A184" i="11"/>
  <c r="A856" i="11"/>
  <c r="A184" i="7" l="1"/>
  <c r="A184" i="12"/>
  <c r="A185" i="11"/>
  <c r="A857" i="11"/>
  <c r="A185" i="7" l="1"/>
  <c r="A185" i="12"/>
  <c r="A186" i="11"/>
  <c r="A858" i="11"/>
  <c r="A186" i="7" l="1"/>
  <c r="A186" i="12"/>
  <c r="A187" i="11"/>
  <c r="A859" i="11"/>
  <c r="A187" i="7" l="1"/>
  <c r="A187" i="12"/>
  <c r="A188" i="11"/>
  <c r="A860" i="11"/>
  <c r="A188" i="7" l="1"/>
  <c r="A188" i="12"/>
  <c r="A189" i="11"/>
  <c r="A861" i="11"/>
  <c r="A189" i="7" l="1"/>
  <c r="A189" i="12"/>
  <c r="A190" i="11"/>
  <c r="A862" i="11"/>
  <c r="A190" i="7" l="1"/>
  <c r="A190" i="12"/>
  <c r="A191" i="11"/>
  <c r="A863" i="11"/>
  <c r="A191" i="7" l="1"/>
  <c r="A191" i="12"/>
  <c r="A192" i="11"/>
  <c r="A864" i="11"/>
  <c r="A192" i="7" l="1"/>
  <c r="A192" i="12"/>
  <c r="A193" i="11"/>
  <c r="A865" i="11"/>
  <c r="A193" i="7" l="1"/>
  <c r="A193" i="12"/>
  <c r="A194" i="11"/>
  <c r="A866" i="11"/>
  <c r="A194" i="7" l="1"/>
  <c r="A194" i="12"/>
  <c r="A195" i="11"/>
  <c r="A867" i="11"/>
  <c r="A195" i="7" l="1"/>
  <c r="A195" i="12"/>
  <c r="A196" i="11"/>
  <c r="A868" i="11"/>
  <c r="A196" i="7" l="1"/>
  <c r="A196" i="12"/>
  <c r="A197" i="11"/>
  <c r="A869" i="11"/>
  <c r="A197" i="7" l="1"/>
  <c r="A197" i="12"/>
  <c r="A198" i="11"/>
  <c r="A870" i="11"/>
  <c r="A198" i="7" l="1"/>
  <c r="A198" i="12"/>
  <c r="A199" i="11"/>
  <c r="A871" i="11"/>
  <c r="A199" i="7" l="1"/>
  <c r="A199" i="12"/>
  <c r="A200" i="11"/>
  <c r="A872" i="11"/>
  <c r="A200" i="7" l="1"/>
  <c r="A200" i="12"/>
  <c r="A201" i="11"/>
  <c r="A873" i="11"/>
  <c r="A201" i="7" l="1"/>
  <c r="A201" i="12"/>
  <c r="A202" i="11"/>
  <c r="A874" i="11"/>
  <c r="A202" i="7" l="1"/>
  <c r="A202" i="12"/>
  <c r="A203" i="11"/>
  <c r="A875" i="11"/>
  <c r="A203" i="7" l="1"/>
  <c r="A203" i="12"/>
  <c r="A204" i="11"/>
  <c r="A876" i="11"/>
  <c r="A204" i="7" l="1"/>
  <c r="A204" i="12"/>
  <c r="A205" i="11"/>
  <c r="A877" i="11"/>
  <c r="A205" i="7" l="1"/>
  <c r="A205" i="12"/>
  <c r="A206" i="11"/>
  <c r="A878" i="11"/>
  <c r="A206" i="7" l="1"/>
  <c r="A206" i="12"/>
  <c r="A207" i="11"/>
  <c r="A879" i="11"/>
  <c r="A207" i="7" l="1"/>
  <c r="A207" i="12"/>
  <c r="A208" i="11"/>
  <c r="A880" i="11"/>
  <c r="A208" i="7" l="1"/>
  <c r="A208" i="12"/>
  <c r="A209" i="11"/>
  <c r="A881" i="11"/>
  <c r="A209" i="7" l="1"/>
  <c r="A209" i="12"/>
  <c r="A210" i="11"/>
  <c r="A882" i="11"/>
  <c r="A210" i="7" l="1"/>
  <c r="A210" i="12"/>
  <c r="A211" i="11"/>
  <c r="A883" i="11"/>
  <c r="A211" i="7" l="1"/>
  <c r="A211" i="12"/>
  <c r="A212" i="11"/>
  <c r="A884" i="11"/>
  <c r="A212" i="7" l="1"/>
  <c r="A212" i="12"/>
  <c r="A213" i="11"/>
  <c r="A885" i="11"/>
  <c r="A213" i="7" l="1"/>
  <c r="A213" i="12"/>
  <c r="A214" i="11"/>
  <c r="A886" i="11"/>
  <c r="A214" i="7" l="1"/>
  <c r="A214" i="12"/>
  <c r="A215" i="11"/>
  <c r="A887" i="11"/>
  <c r="A215" i="7" l="1"/>
  <c r="A215" i="12"/>
  <c r="A216" i="11"/>
  <c r="A888" i="11"/>
  <c r="A216" i="7" l="1"/>
  <c r="A216" i="12"/>
  <c r="A217" i="11"/>
  <c r="A889" i="11"/>
  <c r="A217" i="7" l="1"/>
  <c r="A217" i="12"/>
  <c r="A218" i="11"/>
  <c r="A890" i="11"/>
  <c r="A218" i="7" l="1"/>
  <c r="A218" i="12"/>
  <c r="A219" i="11"/>
  <c r="A891" i="11"/>
  <c r="A219" i="7" l="1"/>
  <c r="A219" i="12"/>
  <c r="A220" i="11"/>
  <c r="A892" i="11"/>
  <c r="A220" i="7" l="1"/>
  <c r="A220" i="12"/>
  <c r="A221" i="11"/>
  <c r="A893" i="11"/>
  <c r="A221" i="7" l="1"/>
  <c r="A221" i="12"/>
  <c r="A222" i="11"/>
  <c r="A894" i="11"/>
  <c r="A222" i="7" l="1"/>
  <c r="A222" i="12"/>
  <c r="A223" i="11"/>
  <c r="A895" i="11"/>
  <c r="A223" i="7" l="1"/>
  <c r="A223" i="12"/>
  <c r="A224" i="11"/>
  <c r="A896" i="11"/>
  <c r="A224" i="7" l="1"/>
  <c r="A224" i="12"/>
  <c r="A225" i="11"/>
  <c r="A897" i="11"/>
  <c r="A225" i="7" l="1"/>
  <c r="A225" i="12"/>
  <c r="A226" i="11"/>
  <c r="A898" i="11"/>
  <c r="A226" i="7" l="1"/>
  <c r="A226" i="12"/>
  <c r="A227" i="11"/>
  <c r="A899" i="11"/>
  <c r="A227" i="7" l="1"/>
  <c r="A227" i="12"/>
  <c r="A900" i="11"/>
  <c r="A228" i="11"/>
  <c r="A228" i="7" l="1"/>
  <c r="A228" i="12"/>
  <c r="A229" i="11"/>
  <c r="A901" i="11"/>
  <c r="A229" i="7" l="1"/>
  <c r="A229" i="12"/>
  <c r="A230" i="11"/>
  <c r="A902" i="11"/>
  <c r="A230" i="7" l="1"/>
  <c r="A230" i="12"/>
  <c r="A903" i="11"/>
  <c r="A231" i="11"/>
  <c r="A231" i="7" l="1"/>
  <c r="A231" i="12"/>
  <c r="A232" i="11"/>
  <c r="A904" i="11"/>
  <c r="A232" i="7" l="1"/>
  <c r="A232" i="12"/>
  <c r="A905" i="11"/>
  <c r="A233" i="11"/>
  <c r="A233" i="7" l="1"/>
  <c r="A233" i="12"/>
  <c r="A234" i="11"/>
  <c r="A906" i="11"/>
  <c r="A234" i="7" l="1"/>
  <c r="A234" i="12"/>
  <c r="A907" i="11"/>
  <c r="A235" i="11"/>
  <c r="A235" i="7" l="1"/>
  <c r="A235" i="12"/>
  <c r="A236" i="11"/>
  <c r="A908" i="11"/>
  <c r="A236" i="7" l="1"/>
  <c r="A236" i="12"/>
  <c r="A909" i="11"/>
  <c r="A237" i="11"/>
  <c r="A237" i="7" l="1"/>
  <c r="A237" i="12"/>
  <c r="A238" i="11"/>
  <c r="A910" i="11"/>
  <c r="A238" i="7" l="1"/>
  <c r="A238" i="12"/>
  <c r="A911" i="11"/>
  <c r="A239" i="11"/>
  <c r="A239" i="7" l="1"/>
  <c r="A239" i="12"/>
  <c r="A240" i="11"/>
  <c r="A912" i="11"/>
  <c r="A240" i="7" l="1"/>
  <c r="A240" i="12"/>
  <c r="A913" i="11"/>
  <c r="A241" i="11"/>
  <c r="A241" i="7" l="1"/>
  <c r="A241" i="12"/>
  <c r="A242" i="11"/>
  <c r="A914" i="11"/>
  <c r="A242" i="7" l="1"/>
  <c r="A242" i="12"/>
  <c r="A915" i="11"/>
  <c r="A243" i="11"/>
  <c r="A243" i="7" l="1"/>
  <c r="A243" i="12"/>
  <c r="A244" i="11"/>
  <c r="A916" i="11"/>
  <c r="A244" i="7" l="1"/>
  <c r="A244" i="12"/>
  <c r="A917" i="11"/>
  <c r="A245" i="11"/>
  <c r="A245" i="7" l="1"/>
  <c r="A245" i="12"/>
  <c r="A246" i="11"/>
  <c r="A918" i="11"/>
  <c r="A246" i="7" l="1"/>
  <c r="A246" i="12"/>
  <c r="A919" i="11"/>
  <c r="A247" i="11"/>
  <c r="A247" i="7" l="1"/>
  <c r="A247" i="12"/>
  <c r="A248" i="11"/>
  <c r="A920" i="11"/>
  <c r="A248" i="7" l="1"/>
  <c r="A248" i="12"/>
  <c r="A921" i="11"/>
  <c r="A249" i="11"/>
  <c r="A249" i="7" l="1"/>
  <c r="A249" i="12"/>
  <c r="A250" i="11"/>
  <c r="A922" i="11"/>
  <c r="A250" i="7" l="1"/>
  <c r="A250" i="12"/>
  <c r="A923" i="11"/>
  <c r="A251" i="11"/>
  <c r="A251" i="7" l="1"/>
  <c r="A251" i="12"/>
  <c r="A252" i="11"/>
  <c r="A924" i="11"/>
  <c r="A252" i="7" l="1"/>
  <c r="A252" i="12"/>
  <c r="A925" i="11"/>
  <c r="A253" i="11"/>
  <c r="A253" i="7" l="1"/>
  <c r="A253" i="12"/>
  <c r="A926" i="11"/>
  <c r="A254" i="11"/>
  <c r="A254" i="7" l="1"/>
  <c r="A254" i="12"/>
  <c r="A255" i="11"/>
  <c r="A927" i="11"/>
  <c r="A255" i="7" l="1"/>
  <c r="A255" i="12"/>
  <c r="A928" i="11"/>
  <c r="A256" i="11"/>
  <c r="A256" i="7" l="1"/>
  <c r="A256" i="12"/>
  <c r="A257" i="11"/>
  <c r="A929" i="11"/>
  <c r="A257" i="7" l="1"/>
  <c r="A257" i="12"/>
  <c r="A930" i="11"/>
  <c r="A258" i="11"/>
  <c r="A258" i="7" l="1"/>
  <c r="A258" i="12"/>
  <c r="A259" i="11"/>
  <c r="A931" i="11"/>
  <c r="A259" i="7" l="1"/>
  <c r="A259" i="12"/>
  <c r="A932" i="11"/>
  <c r="A260" i="11"/>
  <c r="A260" i="7" l="1"/>
  <c r="A260" i="12"/>
  <c r="A261" i="11"/>
  <c r="A933" i="11"/>
  <c r="A261" i="7" l="1"/>
  <c r="A261" i="12"/>
  <c r="A262" i="11"/>
  <c r="A262" i="7" l="1"/>
  <c r="A262" i="12"/>
  <c r="A263" i="11"/>
  <c r="A263" i="7" l="1"/>
  <c r="A263" i="12"/>
  <c r="A264" i="11"/>
  <c r="A264" i="7" l="1"/>
  <c r="A264" i="12"/>
  <c r="A265" i="11"/>
  <c r="A265" i="7" l="1"/>
  <c r="A265" i="12"/>
  <c r="A266" i="11"/>
  <c r="A266" i="7" l="1"/>
  <c r="A266" i="12"/>
  <c r="A267" i="11"/>
  <c r="A267" i="7" l="1"/>
  <c r="A267" i="12"/>
  <c r="A268" i="11"/>
  <c r="A268" i="7" l="1"/>
  <c r="A268" i="12"/>
  <c r="A269" i="11"/>
  <c r="A269" i="7" l="1"/>
  <c r="A269" i="12"/>
  <c r="A270" i="11"/>
  <c r="A270" i="7" l="1"/>
  <c r="A270" i="12"/>
  <c r="A271" i="11"/>
  <c r="A271" i="7" l="1"/>
  <c r="A271" i="12"/>
  <c r="A272" i="11"/>
  <c r="A272" i="7" l="1"/>
  <c r="A272" i="12"/>
  <c r="A273" i="11"/>
  <c r="A273" i="7" l="1"/>
  <c r="A273" i="12"/>
  <c r="A274" i="11"/>
  <c r="A274" i="7" l="1"/>
  <c r="A274" i="12"/>
  <c r="A275" i="11"/>
  <c r="A275" i="7" l="1"/>
  <c r="A275" i="12"/>
  <c r="A276" i="11"/>
  <c r="A276" i="7" l="1"/>
  <c r="A276" i="12"/>
  <c r="A277" i="11"/>
  <c r="A277" i="7" l="1"/>
  <c r="A277" i="12"/>
  <c r="A278" i="11"/>
  <c r="A278" i="7" l="1"/>
  <c r="A278" i="12"/>
  <c r="A279" i="11"/>
  <c r="A279" i="7" l="1"/>
  <c r="A279" i="12"/>
  <c r="A280" i="11"/>
  <c r="A280" i="7" l="1"/>
  <c r="A280" i="12"/>
  <c r="A281" i="11"/>
  <c r="A281" i="7" l="1"/>
  <c r="A281" i="12"/>
  <c r="A282" i="11"/>
  <c r="A282" i="7" l="1"/>
  <c r="A282" i="12"/>
  <c r="A283" i="11"/>
  <c r="A283" i="7" l="1"/>
  <c r="A283" i="12"/>
  <c r="A284" i="11"/>
  <c r="A284" i="7" l="1"/>
  <c r="A284" i="12"/>
  <c r="A285" i="11"/>
  <c r="A285" i="7" l="1"/>
  <c r="A285" i="12"/>
  <c r="A286" i="11"/>
  <c r="A286" i="7" l="1"/>
  <c r="A286" i="12"/>
  <c r="A287" i="11"/>
  <c r="A287" i="7" l="1"/>
  <c r="A287" i="12"/>
  <c r="A288" i="11"/>
  <c r="A288" i="7" l="1"/>
  <c r="A288" i="12"/>
  <c r="A289" i="11"/>
  <c r="A289" i="7" l="1"/>
  <c r="A289" i="12"/>
  <c r="A290" i="11"/>
  <c r="A290" i="7" l="1"/>
  <c r="A290" i="12"/>
  <c r="A291" i="11"/>
  <c r="A291" i="7" l="1"/>
  <c r="A291" i="12"/>
  <c r="A292" i="11"/>
  <c r="A292" i="7" l="1"/>
  <c r="A292" i="12"/>
  <c r="A293" i="11"/>
  <c r="A293" i="7" l="1"/>
  <c r="A293" i="12"/>
  <c r="A294" i="11"/>
  <c r="A294" i="7" l="1"/>
  <c r="A294" i="12"/>
  <c r="A295" i="11"/>
  <c r="A295" i="7" l="1"/>
  <c r="A295" i="12"/>
  <c r="A296" i="11"/>
  <c r="A296" i="7" l="1"/>
  <c r="A296" i="12"/>
  <c r="A297" i="11"/>
  <c r="A297" i="7" l="1"/>
  <c r="A297" i="12"/>
  <c r="A298" i="11"/>
  <c r="A298" i="7" l="1"/>
  <c r="A298" i="12"/>
  <c r="A299" i="11"/>
  <c r="A299" i="7" l="1"/>
  <c r="A299" i="12"/>
  <c r="A300" i="11"/>
  <c r="A300" i="7" l="1"/>
  <c r="A300" i="12"/>
  <c r="A301" i="11"/>
  <c r="A301" i="7" l="1"/>
  <c r="A301" i="12"/>
  <c r="A302" i="11"/>
  <c r="A302" i="7" l="1"/>
  <c r="A302" i="12"/>
  <c r="A303" i="11"/>
  <c r="A303" i="7" l="1"/>
  <c r="A303" i="12"/>
  <c r="A304" i="11"/>
  <c r="A304" i="7" l="1"/>
  <c r="A304" i="12"/>
  <c r="A305" i="11"/>
  <c r="A305" i="7" l="1"/>
  <c r="A305" i="12"/>
  <c r="A306" i="11"/>
  <c r="A306" i="7" l="1"/>
  <c r="A306" i="12"/>
  <c r="A307" i="11"/>
  <c r="A307" i="7" l="1"/>
  <c r="A307" i="12"/>
  <c r="A308" i="11"/>
  <c r="A308" i="7" l="1"/>
  <c r="A308" i="12"/>
  <c r="A309" i="11"/>
  <c r="A309" i="7" l="1"/>
  <c r="A309" i="12"/>
  <c r="A310" i="11"/>
  <c r="A310" i="7" l="1"/>
  <c r="A310" i="12"/>
  <c r="A311" i="11"/>
  <c r="A311" i="7" l="1"/>
  <c r="A311" i="12"/>
  <c r="A312" i="11"/>
  <c r="A312" i="7" l="1"/>
  <c r="A312" i="12"/>
  <c r="A313" i="11"/>
  <c r="A313" i="7" l="1"/>
  <c r="A313" i="12"/>
  <c r="A314" i="11"/>
  <c r="A314" i="7" l="1"/>
  <c r="A314" i="12"/>
  <c r="A315" i="11"/>
  <c r="A315" i="7" l="1"/>
  <c r="A315" i="12"/>
  <c r="A316" i="11"/>
  <c r="A316" i="7" l="1"/>
  <c r="A316" i="12"/>
  <c r="A317" i="11"/>
  <c r="A317" i="7" l="1"/>
  <c r="A317" i="12"/>
  <c r="A318" i="11"/>
  <c r="A318" i="7" l="1"/>
  <c r="A318" i="12"/>
  <c r="A319" i="11"/>
  <c r="A319" i="7" l="1"/>
  <c r="A319" i="12"/>
  <c r="A320" i="11"/>
  <c r="A320" i="7" l="1"/>
  <c r="A320" i="12"/>
  <c r="A321" i="11"/>
  <c r="A321" i="7" l="1"/>
  <c r="A321" i="12"/>
  <c r="A322" i="11"/>
  <c r="A322" i="7" l="1"/>
  <c r="A322" i="12"/>
  <c r="A323" i="11"/>
  <c r="A323" i="7" l="1"/>
  <c r="A323" i="12"/>
  <c r="A324" i="11"/>
  <c r="A324" i="7" l="1"/>
  <c r="A324" i="12"/>
  <c r="A325" i="11"/>
  <c r="A325" i="7" l="1"/>
  <c r="A325" i="12"/>
  <c r="A326" i="11"/>
  <c r="A326" i="7" l="1"/>
  <c r="A326" i="12"/>
  <c r="A327" i="11"/>
  <c r="A327" i="7" l="1"/>
  <c r="A327" i="12"/>
  <c r="A328" i="11"/>
  <c r="A328" i="7" l="1"/>
  <c r="A328" i="12"/>
  <c r="A329" i="11"/>
  <c r="A329" i="7" l="1"/>
  <c r="A329" i="12"/>
  <c r="A330" i="11"/>
  <c r="A330" i="7" l="1"/>
  <c r="A330" i="12"/>
  <c r="A331" i="11"/>
  <c r="A331" i="7" l="1"/>
  <c r="A331" i="12"/>
  <c r="A332" i="11"/>
  <c r="A332" i="7" l="1"/>
  <c r="A332" i="12"/>
  <c r="A333" i="11"/>
  <c r="A333" i="7" l="1"/>
  <c r="A333" i="12"/>
  <c r="A334" i="11"/>
  <c r="A334" i="7" l="1"/>
  <c r="A334" i="12"/>
  <c r="A335" i="11"/>
  <c r="A335" i="7" l="1"/>
  <c r="A335" i="12"/>
  <c r="A336" i="11"/>
  <c r="A336" i="7" l="1"/>
  <c r="A336" i="12"/>
  <c r="A337" i="11"/>
  <c r="A337" i="7" l="1"/>
  <c r="A337" i="12"/>
  <c r="A338" i="11"/>
  <c r="A338" i="7" l="1"/>
  <c r="A338" i="12"/>
  <c r="A339" i="11"/>
  <c r="A339" i="7" l="1"/>
  <c r="A339" i="12"/>
  <c r="A340" i="11"/>
  <c r="A340" i="7" l="1"/>
  <c r="A340" i="12"/>
  <c r="A341" i="11"/>
  <c r="A341" i="7" l="1"/>
  <c r="A341" i="12"/>
  <c r="A342" i="11"/>
  <c r="A342" i="7" l="1"/>
  <c r="A342" i="12"/>
  <c r="A343" i="11"/>
  <c r="A343" i="7" l="1"/>
  <c r="A343" i="12"/>
  <c r="A344" i="11"/>
  <c r="A344" i="7" l="1"/>
  <c r="A344" i="12"/>
  <c r="A345" i="11"/>
  <c r="A345" i="7" l="1"/>
  <c r="A345" i="12"/>
  <c r="A346" i="11"/>
  <c r="A346" i="7" l="1"/>
  <c r="A346" i="12"/>
  <c r="A347" i="11"/>
  <c r="A347" i="7" l="1"/>
  <c r="A347" i="12"/>
  <c r="A348" i="11"/>
  <c r="A348" i="7" l="1"/>
  <c r="A348" i="12"/>
  <c r="A349" i="11"/>
  <c r="A349" i="7" l="1"/>
  <c r="A349" i="12"/>
  <c r="A350" i="11"/>
  <c r="A350" i="7" l="1"/>
  <c r="A350" i="12"/>
  <c r="A351" i="11"/>
  <c r="A351" i="7" l="1"/>
  <c r="A351" i="12"/>
  <c r="A352" i="11"/>
  <c r="A352" i="7" l="1"/>
  <c r="A352" i="12"/>
  <c r="A353" i="11"/>
  <c r="A353" i="7" l="1"/>
  <c r="A353" i="12"/>
  <c r="A354" i="11"/>
  <c r="A354" i="7" l="1"/>
  <c r="A354" i="12"/>
  <c r="A355" i="11"/>
  <c r="A355" i="7" l="1"/>
  <c r="A355" i="12"/>
  <c r="A356" i="11"/>
  <c r="A356" i="7" l="1"/>
  <c r="A356" i="12"/>
  <c r="A357" i="11"/>
  <c r="A357" i="7" l="1"/>
  <c r="A357" i="12"/>
  <c r="A358" i="11"/>
  <c r="A358" i="7" l="1"/>
  <c r="A358" i="12"/>
  <c r="A359" i="11"/>
  <c r="A359" i="7" l="1"/>
  <c r="A359" i="12"/>
  <c r="A360" i="11"/>
  <c r="A360" i="7" l="1"/>
  <c r="A360" i="12"/>
  <c r="A361" i="11"/>
  <c r="A361" i="7" l="1"/>
  <c r="A361" i="12"/>
  <c r="A362" i="11"/>
  <c r="A362" i="7" l="1"/>
  <c r="A362" i="12"/>
  <c r="A363" i="11"/>
  <c r="A363" i="7" l="1"/>
  <c r="A363" i="12"/>
  <c r="A364" i="11"/>
  <c r="A364" i="7" l="1"/>
  <c r="A364" i="12"/>
  <c r="A365" i="11"/>
  <c r="A365" i="7" l="1"/>
  <c r="A365" i="12"/>
  <c r="A366" i="11"/>
  <c r="A366" i="7" l="1"/>
  <c r="A366" i="12"/>
  <c r="A367" i="11"/>
  <c r="A367" i="7" l="1"/>
  <c r="A367" i="12"/>
  <c r="A368" i="11"/>
  <c r="A368" i="7" l="1"/>
  <c r="A368" i="12"/>
  <c r="A369" i="11"/>
  <c r="A369" i="7" l="1"/>
  <c r="A369" i="12"/>
  <c r="A370" i="11"/>
  <c r="A370" i="7" l="1"/>
  <c r="A370" i="12"/>
  <c r="A371" i="11"/>
  <c r="A371" i="7" l="1"/>
  <c r="A371" i="12"/>
  <c r="A372" i="11"/>
  <c r="A372" i="7" l="1"/>
  <c r="A372" i="12"/>
  <c r="A373" i="11"/>
  <c r="A373" i="7" l="1"/>
  <c r="A373" i="12"/>
  <c r="A374" i="11"/>
  <c r="A374" i="7" l="1"/>
  <c r="A374" i="12"/>
  <c r="A375" i="11"/>
  <c r="A375" i="7" l="1"/>
  <c r="A375" i="12"/>
  <c r="A376" i="11"/>
  <c r="A376" i="7" l="1"/>
  <c r="A376" i="12"/>
  <c r="A377" i="11"/>
  <c r="A377" i="7" l="1"/>
  <c r="A377" i="12"/>
  <c r="A378" i="11"/>
  <c r="A378" i="7" l="1"/>
  <c r="A378" i="12"/>
  <c r="A379" i="11"/>
  <c r="A379" i="7" l="1"/>
  <c r="A379" i="12"/>
  <c r="A380" i="11"/>
  <c r="A380" i="7" l="1"/>
  <c r="A380" i="12"/>
  <c r="A381" i="11"/>
  <c r="A381" i="7" l="1"/>
  <c r="A381" i="12"/>
  <c r="A382" i="11"/>
  <c r="A382" i="7" l="1"/>
  <c r="A382" i="12"/>
  <c r="A383" i="11"/>
  <c r="A383" i="7" l="1"/>
  <c r="A383" i="12"/>
  <c r="A384" i="11"/>
  <c r="A384" i="7" l="1"/>
  <c r="A384" i="12"/>
  <c r="A385" i="11"/>
  <c r="A385" i="7" l="1"/>
  <c r="A385" i="12"/>
  <c r="A386" i="11"/>
  <c r="A386" i="7" l="1"/>
  <c r="A386" i="12"/>
  <c r="A387" i="11"/>
  <c r="A387" i="7" l="1"/>
  <c r="A387" i="12"/>
  <c r="A388" i="11"/>
  <c r="A388" i="7" l="1"/>
  <c r="A388" i="12"/>
  <c r="A389" i="11"/>
  <c r="A389" i="7" l="1"/>
  <c r="A389" i="12"/>
  <c r="A390" i="11"/>
  <c r="A390" i="7" l="1"/>
  <c r="A390" i="12"/>
  <c r="A391" i="11"/>
  <c r="A391" i="7" l="1"/>
  <c r="A391" i="12"/>
  <c r="A392" i="11"/>
  <c r="A392" i="7" l="1"/>
  <c r="A392" i="12"/>
  <c r="A393" i="11"/>
  <c r="A393" i="7" l="1"/>
  <c r="A393" i="12"/>
  <c r="A394" i="11"/>
  <c r="A394" i="7" l="1"/>
  <c r="A394" i="12"/>
  <c r="A395" i="11"/>
  <c r="A395" i="7" l="1"/>
  <c r="A395" i="12"/>
  <c r="A396" i="11"/>
  <c r="A396" i="7" l="1"/>
  <c r="A396" i="12"/>
  <c r="A397" i="11"/>
  <c r="A397" i="7" l="1"/>
  <c r="A397" i="12"/>
  <c r="A398" i="11"/>
  <c r="A398" i="7" l="1"/>
  <c r="A398" i="12"/>
  <c r="A399" i="11"/>
  <c r="A399" i="7" l="1"/>
  <c r="A399" i="12"/>
  <c r="A400" i="11"/>
  <c r="A400" i="7" l="1"/>
  <c r="A400" i="12"/>
  <c r="A401" i="11"/>
  <c r="A401" i="7" l="1"/>
  <c r="A401" i="12"/>
  <c r="A402" i="11"/>
  <c r="A402" i="7" l="1"/>
  <c r="A402" i="12"/>
  <c r="A403" i="11"/>
  <c r="A403" i="7" l="1"/>
  <c r="A403" i="12"/>
  <c r="A404" i="11"/>
  <c r="A404" i="7" l="1"/>
  <c r="A404" i="12"/>
  <c r="A405" i="11"/>
  <c r="A405" i="7" l="1"/>
  <c r="A405" i="12"/>
  <c r="A406" i="11"/>
  <c r="A406" i="7" l="1"/>
  <c r="A406" i="12"/>
  <c r="A407" i="11"/>
  <c r="A407" i="7" l="1"/>
  <c r="A407" i="12"/>
  <c r="A408" i="11"/>
  <c r="A408" i="7" l="1"/>
  <c r="A408" i="12"/>
  <c r="A409" i="11"/>
  <c r="A409" i="7" l="1"/>
  <c r="A409" i="12"/>
  <c r="A410" i="11"/>
  <c r="A410" i="7" l="1"/>
  <c r="A410" i="12"/>
  <c r="A411" i="11"/>
  <c r="A411" i="7" l="1"/>
  <c r="A411" i="12"/>
  <c r="A412" i="11"/>
  <c r="A412" i="7" l="1"/>
  <c r="A412" i="12"/>
  <c r="A413" i="11"/>
  <c r="A413" i="7" l="1"/>
  <c r="A413" i="12"/>
  <c r="A414" i="11"/>
  <c r="A414" i="7" l="1"/>
  <c r="A414" i="12"/>
  <c r="A415" i="11"/>
  <c r="A415" i="7" l="1"/>
  <c r="A415" i="12"/>
  <c r="A416" i="11"/>
  <c r="A416" i="7" l="1"/>
  <c r="A416" i="12"/>
  <c r="A417" i="11"/>
  <c r="A417" i="7" l="1"/>
  <c r="A417" i="12"/>
  <c r="A418" i="11"/>
  <c r="A418" i="7" l="1"/>
  <c r="A418" i="12"/>
  <c r="A419" i="11"/>
  <c r="A419" i="7" l="1"/>
  <c r="A419" i="12"/>
  <c r="A420" i="11"/>
  <c r="A420" i="7" l="1"/>
  <c r="A420" i="12"/>
  <c r="A421" i="11"/>
  <c r="A421" i="7" l="1"/>
  <c r="A421" i="12"/>
  <c r="A422" i="11"/>
  <c r="A422" i="7" l="1"/>
  <c r="A422" i="12"/>
  <c r="A423" i="11"/>
  <c r="A423" i="7" l="1"/>
  <c r="A423" i="12"/>
  <c r="A424" i="11"/>
  <c r="A424" i="7" l="1"/>
  <c r="A424" i="12"/>
  <c r="A425" i="11"/>
  <c r="A425" i="7" l="1"/>
  <c r="A425" i="12"/>
  <c r="A426" i="11"/>
  <c r="A426" i="7" l="1"/>
  <c r="A426" i="12"/>
  <c r="A427" i="11"/>
  <c r="A427" i="7" l="1"/>
  <c r="A427" i="12"/>
  <c r="A428" i="11"/>
  <c r="A428" i="7" l="1"/>
  <c r="A428" i="12"/>
  <c r="A429" i="11"/>
  <c r="A429" i="7" l="1"/>
  <c r="A429" i="12"/>
  <c r="A430" i="11"/>
  <c r="A430" i="7" l="1"/>
  <c r="A430" i="12"/>
  <c r="A431" i="11"/>
  <c r="A431" i="7" l="1"/>
  <c r="A431" i="12"/>
  <c r="A432" i="11"/>
  <c r="A432" i="7" l="1"/>
  <c r="A432" i="12"/>
  <c r="A433" i="11"/>
  <c r="A433" i="7" l="1"/>
  <c r="A433" i="12"/>
  <c r="A434" i="11"/>
  <c r="A434" i="7" l="1"/>
  <c r="A434" i="12"/>
  <c r="A435" i="11"/>
  <c r="A435" i="7" l="1"/>
  <c r="A435" i="12"/>
  <c r="A436" i="11"/>
  <c r="A436" i="7" l="1"/>
  <c r="A436" i="12"/>
  <c r="A437" i="11"/>
  <c r="A437" i="7" l="1"/>
  <c r="A437" i="12"/>
  <c r="A438" i="11"/>
  <c r="A438" i="7" l="1"/>
  <c r="A438" i="12"/>
  <c r="A439" i="11"/>
  <c r="A439" i="7" l="1"/>
  <c r="A439" i="12"/>
  <c r="A440" i="11"/>
  <c r="A440" i="7" l="1"/>
  <c r="A440" i="12"/>
  <c r="A441" i="11"/>
  <c r="A441" i="7" l="1"/>
  <c r="A441" i="12"/>
  <c r="A442" i="11"/>
  <c r="A442" i="7" l="1"/>
  <c r="A442" i="12"/>
  <c r="A443" i="11"/>
  <c r="A443" i="7" l="1"/>
  <c r="A443" i="12"/>
  <c r="A444" i="11"/>
  <c r="A444" i="7" l="1"/>
  <c r="A444" i="12"/>
  <c r="A445" i="11"/>
  <c r="A445" i="7" l="1"/>
  <c r="A445" i="12"/>
  <c r="A446" i="11"/>
  <c r="A446" i="7" l="1"/>
  <c r="A446" i="12"/>
  <c r="A447" i="11"/>
  <c r="A447" i="7" l="1"/>
  <c r="A447" i="12"/>
  <c r="A448" i="11"/>
  <c r="A448" i="7" l="1"/>
  <c r="A448" i="12"/>
  <c r="A449" i="11"/>
  <c r="A449" i="7" l="1"/>
  <c r="A449" i="12"/>
  <c r="A450" i="11"/>
  <c r="A450" i="7" l="1"/>
  <c r="A450" i="12"/>
  <c r="A451" i="11"/>
  <c r="A451" i="7" l="1"/>
  <c r="A451" i="12"/>
  <c r="A452" i="11"/>
  <c r="A452" i="7" l="1"/>
  <c r="A452" i="12"/>
  <c r="A453" i="11"/>
  <c r="A453" i="7" l="1"/>
  <c r="A453" i="12"/>
  <c r="A454" i="11"/>
  <c r="A454" i="7" l="1"/>
  <c r="A454" i="12"/>
  <c r="A455" i="11"/>
  <c r="A455" i="7" l="1"/>
  <c r="A455" i="12"/>
  <c r="A456" i="11"/>
  <c r="A456" i="7" l="1"/>
  <c r="A456" i="12"/>
  <c r="A457" i="11"/>
  <c r="A457" i="7" l="1"/>
  <c r="A457" i="12"/>
  <c r="A458" i="11"/>
  <c r="A458" i="7" l="1"/>
  <c r="A458" i="12"/>
  <c r="A459" i="11"/>
  <c r="A459" i="7" l="1"/>
  <c r="A459" i="12"/>
  <c r="A460" i="11"/>
  <c r="A460" i="7" l="1"/>
  <c r="A460" i="12"/>
  <c r="A461" i="11"/>
  <c r="A461" i="7" l="1"/>
  <c r="A461" i="12"/>
  <c r="A462" i="11"/>
  <c r="A462" i="7" l="1"/>
  <c r="A462" i="12"/>
  <c r="A463" i="11"/>
  <c r="A463" i="7" l="1"/>
  <c r="A463" i="12"/>
  <c r="A464" i="11"/>
  <c r="A464" i="7" l="1"/>
  <c r="A464" i="12"/>
  <c r="A465" i="11"/>
  <c r="A465" i="7" l="1"/>
  <c r="A465" i="12"/>
  <c r="A466" i="11"/>
  <c r="A466" i="7" l="1"/>
  <c r="A466" i="12"/>
  <c r="A467" i="11"/>
  <c r="A467" i="7" l="1"/>
  <c r="A467" i="12"/>
  <c r="A468" i="11"/>
  <c r="A468" i="7" l="1"/>
  <c r="A468" i="12"/>
  <c r="A469" i="11"/>
  <c r="A469" i="7" l="1"/>
  <c r="A469" i="12"/>
  <c r="A470" i="11"/>
  <c r="A470" i="7" l="1"/>
  <c r="A470" i="12"/>
  <c r="A471" i="11"/>
  <c r="A471" i="7" l="1"/>
  <c r="A471" i="12"/>
  <c r="A472" i="11"/>
  <c r="A472" i="7" l="1"/>
  <c r="A472" i="12"/>
  <c r="A473" i="11"/>
  <c r="A473" i="7" l="1"/>
  <c r="A473" i="12"/>
  <c r="A474" i="11"/>
  <c r="A474" i="7" l="1"/>
  <c r="A474" i="12"/>
  <c r="A475" i="11"/>
  <c r="A475" i="7" l="1"/>
  <c r="A475" i="12"/>
  <c r="A476" i="11"/>
  <c r="A476" i="7" l="1"/>
  <c r="A476" i="12"/>
  <c r="A477" i="11"/>
  <c r="A477" i="7" l="1"/>
  <c r="A477" i="12"/>
  <c r="A478" i="11"/>
  <c r="A478" i="7" l="1"/>
  <c r="A478" i="12"/>
  <c r="A479" i="11"/>
  <c r="A479" i="7" l="1"/>
  <c r="A479" i="12"/>
  <c r="A480" i="11"/>
  <c r="A480" i="7" l="1"/>
  <c r="A480" i="12"/>
  <c r="A481" i="11"/>
  <c r="A481" i="7" l="1"/>
  <c r="A481" i="12"/>
  <c r="A482" i="11"/>
  <c r="A482" i="7" l="1"/>
  <c r="A482" i="12"/>
  <c r="A483" i="11"/>
  <c r="A483" i="7" l="1"/>
  <c r="A483" i="12"/>
  <c r="A484" i="11"/>
  <c r="A484" i="7" l="1"/>
  <c r="A484" i="12"/>
  <c r="A485" i="11"/>
  <c r="A485" i="7" l="1"/>
  <c r="A485" i="12"/>
  <c r="A486" i="11"/>
  <c r="A486" i="7" l="1"/>
  <c r="A486" i="12"/>
  <c r="A487" i="11"/>
  <c r="A487" i="7" l="1"/>
  <c r="A487" i="12"/>
  <c r="A488" i="11"/>
  <c r="A488" i="7" l="1"/>
  <c r="A488" i="12"/>
  <c r="A489" i="11"/>
  <c r="A489" i="7" l="1"/>
  <c r="A489" i="12"/>
  <c r="A490" i="11"/>
  <c r="A490" i="7" l="1"/>
  <c r="A490" i="12"/>
  <c r="A491" i="11"/>
  <c r="A491" i="7" l="1"/>
  <c r="A491" i="12"/>
  <c r="A492" i="11"/>
  <c r="A492" i="7" l="1"/>
  <c r="A492" i="12"/>
  <c r="A493" i="11"/>
  <c r="A493" i="7" l="1"/>
  <c r="A493" i="12"/>
  <c r="A494" i="11"/>
  <c r="A494" i="7" l="1"/>
  <c r="A494" i="12"/>
  <c r="A495" i="11"/>
  <c r="A495" i="7" l="1"/>
  <c r="A495" i="12"/>
  <c r="A496" i="11"/>
  <c r="A496" i="7" l="1"/>
  <c r="A496" i="12"/>
  <c r="A497" i="11"/>
  <c r="A497" i="7" l="1"/>
  <c r="A497" i="12"/>
  <c r="A498" i="11"/>
  <c r="A498" i="7" l="1"/>
  <c r="A498" i="12"/>
  <c r="A499" i="11"/>
  <c r="A499" i="7" l="1"/>
  <c r="A499" i="12"/>
  <c r="A500" i="11"/>
  <c r="A500" i="7" l="1"/>
  <c r="A500" i="12"/>
  <c r="A501" i="11"/>
  <c r="A501" i="7" l="1"/>
  <c r="A501" i="12"/>
  <c r="A502" i="11"/>
  <c r="A502" i="7" l="1"/>
  <c r="A502" i="12"/>
  <c r="A503" i="11"/>
  <c r="A503" i="7" l="1"/>
  <c r="A503" i="12"/>
  <c r="A504" i="11"/>
  <c r="A504" i="7" l="1"/>
  <c r="A504" i="12"/>
  <c r="A505" i="11"/>
  <c r="A505" i="7" l="1"/>
  <c r="A505" i="12"/>
  <c r="A506" i="11"/>
  <c r="A506" i="7" l="1"/>
  <c r="A506" i="12"/>
  <c r="A507" i="11"/>
  <c r="A507" i="7" l="1"/>
  <c r="A507" i="12"/>
  <c r="A508" i="11"/>
  <c r="A508" i="7" l="1"/>
  <c r="A508" i="12"/>
  <c r="A509" i="11"/>
  <c r="A509" i="7" l="1"/>
  <c r="A509" i="12"/>
  <c r="A510" i="11"/>
  <c r="A510" i="7" l="1"/>
  <c r="A510" i="12"/>
  <c r="A511" i="11"/>
  <c r="A511" i="7" l="1"/>
  <c r="A511" i="12"/>
  <c r="A512" i="11"/>
  <c r="A512" i="7" l="1"/>
  <c r="A512" i="12"/>
  <c r="A513" i="11"/>
  <c r="A513" i="7" l="1"/>
  <c r="A513" i="12"/>
  <c r="A514" i="11"/>
  <c r="A514" i="7" l="1"/>
  <c r="A514" i="12"/>
  <c r="A515" i="11"/>
  <c r="A515" i="7" l="1"/>
  <c r="A515" i="12"/>
  <c r="A516" i="11"/>
  <c r="A516" i="7" l="1"/>
  <c r="A516" i="12"/>
  <c r="A517" i="11"/>
  <c r="A517" i="7" l="1"/>
  <c r="A517" i="12"/>
  <c r="A518" i="11"/>
  <c r="A518" i="7" l="1"/>
  <c r="A518" i="12"/>
  <c r="A519" i="11"/>
  <c r="A519" i="7" l="1"/>
  <c r="A519" i="12"/>
  <c r="A520" i="11"/>
  <c r="A520" i="7" l="1"/>
  <c r="A520" i="12"/>
  <c r="A521" i="11"/>
  <c r="A521" i="7" l="1"/>
  <c r="A521" i="12"/>
  <c r="A522" i="11"/>
  <c r="A522" i="7" l="1"/>
  <c r="A522" i="12"/>
  <c r="A523" i="11"/>
  <c r="A523" i="7" l="1"/>
  <c r="A523" i="12"/>
  <c r="A524" i="11"/>
  <c r="A524" i="7" l="1"/>
  <c r="A524" i="12"/>
  <c r="A525" i="11"/>
  <c r="A525" i="7" l="1"/>
  <c r="A525" i="12"/>
  <c r="A526" i="11"/>
  <c r="A526" i="7" l="1"/>
  <c r="A526" i="12"/>
  <c r="A527" i="11"/>
  <c r="A527" i="7" l="1"/>
  <c r="A527" i="12"/>
  <c r="A528" i="11"/>
  <c r="A528" i="7" l="1"/>
  <c r="A528" i="12"/>
  <c r="A529" i="11"/>
  <c r="A529" i="7" l="1"/>
  <c r="A529" i="12"/>
  <c r="A530" i="11"/>
  <c r="A530" i="7" l="1"/>
  <c r="A530" i="12"/>
  <c r="A531" i="11"/>
  <c r="A531" i="7" l="1"/>
  <c r="A531" i="12"/>
  <c r="A532" i="11"/>
  <c r="A532" i="7" l="1"/>
  <c r="A532" i="12"/>
  <c r="A533" i="11"/>
  <c r="A533" i="7" l="1"/>
  <c r="A533" i="12"/>
  <c r="A534" i="11"/>
  <c r="A534" i="7" l="1"/>
  <c r="A534" i="12"/>
  <c r="A535" i="11"/>
  <c r="A535" i="7" l="1"/>
  <c r="A535" i="12"/>
  <c r="A536" i="11"/>
  <c r="A536" i="7" l="1"/>
  <c r="A536" i="12"/>
  <c r="A537" i="11"/>
  <c r="A537" i="7" l="1"/>
  <c r="A537" i="12"/>
  <c r="A538" i="11"/>
  <c r="A538" i="7" l="1"/>
  <c r="A538" i="12"/>
  <c r="A539" i="11"/>
  <c r="A539" i="7" l="1"/>
  <c r="A539" i="12"/>
  <c r="A540" i="11"/>
  <c r="A540" i="7" l="1"/>
  <c r="A540" i="12"/>
  <c r="A541" i="11"/>
  <c r="A541" i="7" l="1"/>
  <c r="A541" i="12"/>
  <c r="A542" i="11"/>
  <c r="A542" i="7" l="1"/>
  <c r="A542" i="12"/>
  <c r="A543" i="11"/>
  <c r="A543" i="7" l="1"/>
  <c r="A543" i="12"/>
  <c r="A544" i="11"/>
  <c r="A544" i="7" l="1"/>
  <c r="A544" i="12"/>
  <c r="A545" i="11"/>
  <c r="A545" i="7" l="1"/>
  <c r="A545" i="12"/>
  <c r="A546" i="11"/>
  <c r="A546" i="7" l="1"/>
  <c r="A546" i="12"/>
  <c r="A547" i="11"/>
  <c r="A547" i="7" l="1"/>
  <c r="A547" i="12"/>
  <c r="A548" i="11"/>
  <c r="A548" i="7" l="1"/>
  <c r="A548" i="12"/>
  <c r="A549" i="11"/>
  <c r="A549" i="7" l="1"/>
  <c r="A549" i="12"/>
  <c r="A550" i="11"/>
  <c r="A550" i="7" l="1"/>
  <c r="A550" i="12"/>
  <c r="A551" i="11"/>
  <c r="A551" i="7" l="1"/>
  <c r="A551" i="12"/>
  <c r="A552" i="11"/>
  <c r="A552" i="7" l="1"/>
  <c r="A552" i="12"/>
  <c r="A553" i="11"/>
  <c r="A553" i="7" l="1"/>
  <c r="A553" i="12"/>
  <c r="A554" i="11"/>
  <c r="A554" i="7" l="1"/>
  <c r="A554" i="12"/>
  <c r="A555" i="11"/>
  <c r="A555" i="7" l="1"/>
  <c r="A555" i="12"/>
  <c r="A556" i="11"/>
  <c r="A556" i="7" l="1"/>
  <c r="A556" i="12"/>
  <c r="A557" i="11"/>
  <c r="A557" i="7" l="1"/>
  <c r="A557" i="12"/>
  <c r="A558" i="11"/>
  <c r="A558" i="7" l="1"/>
  <c r="A558" i="12"/>
  <c r="A559" i="11"/>
  <c r="A559" i="7" l="1"/>
  <c r="A559" i="12"/>
  <c r="A560" i="11"/>
  <c r="A560" i="7" l="1"/>
  <c r="A560" i="12"/>
  <c r="A561" i="11"/>
  <c r="A561" i="7" l="1"/>
  <c r="A561" i="12"/>
  <c r="A562" i="11"/>
  <c r="A562" i="7" l="1"/>
  <c r="A562" i="12"/>
  <c r="A563" i="11"/>
  <c r="A563" i="7" l="1"/>
  <c r="A563" i="12"/>
  <c r="A564" i="11"/>
  <c r="A564" i="7" l="1"/>
  <c r="A564" i="12"/>
  <c r="A565" i="11"/>
  <c r="A565" i="7" l="1"/>
  <c r="A565" i="12"/>
  <c r="A566" i="11"/>
  <c r="A566" i="7" l="1"/>
  <c r="A566" i="12"/>
  <c r="A567" i="11"/>
  <c r="A567" i="7" l="1"/>
  <c r="A567" i="12"/>
  <c r="A568" i="11"/>
  <c r="A568" i="7" l="1"/>
  <c r="A568" i="12"/>
  <c r="A569" i="11"/>
  <c r="A569" i="7" l="1"/>
  <c r="A569" i="12"/>
  <c r="A570" i="11"/>
  <c r="A570" i="7" l="1"/>
  <c r="A570" i="12"/>
  <c r="A571" i="11"/>
  <c r="A571" i="7" l="1"/>
  <c r="A571" i="12"/>
  <c r="A572" i="11"/>
  <c r="A572" i="7" l="1"/>
  <c r="A572" i="12"/>
  <c r="A573" i="11"/>
  <c r="A573" i="7" l="1"/>
  <c r="A573" i="12"/>
  <c r="A574" i="11"/>
  <c r="A574" i="7" l="1"/>
  <c r="A574" i="12"/>
  <c r="A575" i="11"/>
  <c r="A575" i="7" l="1"/>
  <c r="A575" i="12"/>
  <c r="A576" i="11"/>
  <c r="A576" i="7" l="1"/>
  <c r="A576" i="12"/>
  <c r="A577" i="11"/>
  <c r="A577" i="7" l="1"/>
  <c r="A577" i="12"/>
  <c r="A578" i="11"/>
  <c r="A578" i="7" l="1"/>
  <c r="A578" i="12"/>
  <c r="A579" i="11"/>
  <c r="A579" i="7" l="1"/>
  <c r="A579" i="12"/>
  <c r="A580" i="11"/>
  <c r="A580" i="7" l="1"/>
  <c r="A580" i="12"/>
  <c r="A581" i="11"/>
  <c r="A581" i="7" l="1"/>
  <c r="A581" i="12"/>
  <c r="A582" i="11"/>
  <c r="A582" i="7" l="1"/>
  <c r="A582" i="12"/>
  <c r="A583" i="11"/>
  <c r="A583" i="7" l="1"/>
  <c r="A583" i="12"/>
  <c r="A584" i="11"/>
  <c r="A584" i="7" l="1"/>
  <c r="A584" i="12"/>
  <c r="A585" i="11"/>
  <c r="A585" i="7" l="1"/>
  <c r="A585" i="12"/>
  <c r="A586" i="11"/>
  <c r="A586" i="7" l="1"/>
  <c r="A586" i="12"/>
  <c r="A587" i="11"/>
  <c r="A587" i="7" l="1"/>
  <c r="A587" i="12"/>
  <c r="A588" i="11"/>
  <c r="A588" i="7" l="1"/>
  <c r="A588" i="12"/>
  <c r="A589" i="11"/>
  <c r="A589" i="7" l="1"/>
  <c r="A589" i="12"/>
  <c r="A590" i="11"/>
  <c r="A590" i="7" l="1"/>
  <c r="A590" i="12"/>
  <c r="A591" i="11"/>
  <c r="A591" i="7" l="1"/>
  <c r="A591" i="12"/>
  <c r="A592" i="11"/>
  <c r="A592" i="7" l="1"/>
  <c r="A592" i="12"/>
  <c r="A593" i="11"/>
  <c r="A593" i="7" l="1"/>
  <c r="A593" i="12"/>
  <c r="A594" i="11"/>
  <c r="A594" i="7" l="1"/>
  <c r="A594" i="12"/>
  <c r="A595" i="11"/>
  <c r="A595" i="7" l="1"/>
  <c r="A595" i="12"/>
  <c r="A596" i="11"/>
  <c r="A596" i="7" l="1"/>
  <c r="A596" i="12"/>
  <c r="A597" i="11"/>
  <c r="A597" i="7" l="1"/>
  <c r="A597" i="12"/>
  <c r="A598" i="11"/>
  <c r="A598" i="7" l="1"/>
  <c r="A598" i="12"/>
  <c r="A599" i="11"/>
  <c r="A599" i="7" l="1"/>
  <c r="A599" i="12"/>
  <c r="A600" i="11"/>
  <c r="A600" i="7" l="1"/>
  <c r="A600" i="12"/>
  <c r="A601" i="11"/>
  <c r="A601" i="7" l="1"/>
  <c r="A601" i="12"/>
  <c r="A602" i="11"/>
  <c r="A602" i="7" l="1"/>
  <c r="A602" i="12"/>
  <c r="A603" i="11"/>
  <c r="A603" i="7" l="1"/>
  <c r="A603" i="12"/>
  <c r="A604" i="11"/>
  <c r="A604" i="7" l="1"/>
  <c r="A604" i="12"/>
  <c r="A605" i="11"/>
  <c r="A605" i="7" l="1"/>
  <c r="A605" i="12"/>
  <c r="A606" i="11"/>
  <c r="A606" i="7" l="1"/>
  <c r="A606" i="12"/>
  <c r="A607" i="11"/>
  <c r="A607" i="7" l="1"/>
  <c r="A607" i="12"/>
  <c r="A608" i="11"/>
  <c r="A608" i="7" l="1"/>
  <c r="A608" i="12"/>
  <c r="A609" i="11"/>
  <c r="A609" i="7" l="1"/>
  <c r="A609" i="12"/>
  <c r="A610" i="11"/>
  <c r="A610" i="7" l="1"/>
  <c r="A610" i="12"/>
  <c r="A611" i="11"/>
  <c r="A611" i="7" l="1"/>
  <c r="A611" i="12"/>
  <c r="A612" i="11"/>
  <c r="A612" i="7" l="1"/>
  <c r="A612" i="12"/>
  <c r="A613" i="11"/>
  <c r="A613" i="7" l="1"/>
  <c r="A613" i="12"/>
  <c r="A614" i="11"/>
  <c r="A614" i="7" l="1"/>
  <c r="A614" i="12"/>
  <c r="A615" i="11"/>
  <c r="A615" i="7" l="1"/>
  <c r="A615" i="12"/>
  <c r="A616" i="11"/>
  <c r="A616" i="7" l="1"/>
  <c r="A616" i="12"/>
  <c r="A617" i="11"/>
  <c r="A617" i="7" l="1"/>
  <c r="A617" i="12"/>
  <c r="A618" i="11"/>
  <c r="A618" i="7" l="1"/>
  <c r="A618" i="12"/>
  <c r="A619" i="11"/>
  <c r="A619" i="7" l="1"/>
  <c r="A619" i="12"/>
  <c r="A620" i="11"/>
  <c r="A620" i="7" l="1"/>
  <c r="A620" i="12"/>
  <c r="A621" i="11"/>
  <c r="A621" i="7" l="1"/>
  <c r="A621" i="12"/>
  <c r="A622" i="11"/>
  <c r="A622" i="7" l="1"/>
  <c r="A622" i="12"/>
  <c r="A623" i="11"/>
  <c r="A623" i="7" l="1"/>
  <c r="A623" i="12"/>
  <c r="A624" i="11"/>
  <c r="A624" i="7" l="1"/>
  <c r="A624" i="12"/>
  <c r="A625" i="11"/>
  <c r="A625" i="7" l="1"/>
  <c r="A625" i="12"/>
  <c r="A626" i="11"/>
  <c r="A626" i="7" l="1"/>
  <c r="A626" i="12"/>
  <c r="A627" i="11"/>
  <c r="A627" i="7" l="1"/>
  <c r="A627" i="12"/>
  <c r="A628" i="11"/>
  <c r="A628" i="7" l="1"/>
  <c r="A628" i="12"/>
  <c r="A629" i="11"/>
  <c r="A629" i="7" l="1"/>
  <c r="A629" i="12"/>
  <c r="A630" i="11"/>
  <c r="A630" i="7" l="1"/>
  <c r="A630" i="12"/>
  <c r="A631" i="11"/>
  <c r="A631" i="7" l="1"/>
  <c r="A631" i="12"/>
  <c r="A632" i="11"/>
  <c r="A632" i="7" l="1"/>
  <c r="A632" i="12"/>
  <c r="A633" i="11"/>
  <c r="A633" i="7" l="1"/>
  <c r="A633" i="12"/>
  <c r="A634" i="11"/>
  <c r="A634" i="7" l="1"/>
  <c r="A634" i="12"/>
  <c r="A635" i="11"/>
  <c r="A635" i="7" l="1"/>
  <c r="A635" i="12"/>
  <c r="A636" i="11"/>
  <c r="A636" i="7" l="1"/>
  <c r="A636" i="12"/>
  <c r="A637" i="11"/>
  <c r="A637" i="7" l="1"/>
  <c r="A637" i="12"/>
  <c r="A638" i="11"/>
  <c r="A638" i="7" l="1"/>
  <c r="A638" i="12"/>
  <c r="A639" i="11"/>
  <c r="A639" i="7" l="1"/>
  <c r="A639" i="12"/>
  <c r="A640" i="11"/>
  <c r="A640" i="7" l="1"/>
  <c r="A640" i="12"/>
  <c r="A641" i="11"/>
  <c r="A641" i="7" l="1"/>
  <c r="A641" i="12"/>
  <c r="A642" i="11"/>
  <c r="A642" i="7" l="1"/>
  <c r="A642" i="12"/>
  <c r="A643" i="11"/>
  <c r="A643" i="7" l="1"/>
  <c r="A643" i="12"/>
  <c r="A644" i="11"/>
  <c r="A644" i="7" l="1"/>
  <c r="A644" i="12"/>
  <c r="A645" i="11"/>
  <c r="A645" i="7" l="1"/>
  <c r="A645" i="12"/>
  <c r="A646" i="11"/>
  <c r="A646" i="7" l="1"/>
  <c r="A646" i="12"/>
  <c r="A647" i="11"/>
  <c r="A647" i="7" l="1"/>
  <c r="A647" i="12"/>
  <c r="A648" i="11"/>
  <c r="A648" i="7" l="1"/>
  <c r="A648" i="12"/>
  <c r="A649" i="11"/>
  <c r="A649" i="7" l="1"/>
  <c r="A649" i="12"/>
  <c r="A650" i="11"/>
  <c r="A650" i="7" l="1"/>
  <c r="A650" i="12"/>
  <c r="A651" i="11"/>
  <c r="A651" i="7" l="1"/>
  <c r="A651" i="12"/>
  <c r="A652" i="11"/>
  <c r="A652" i="7" l="1"/>
  <c r="A652" i="12"/>
  <c r="A653" i="11"/>
  <c r="A653" i="7" l="1"/>
  <c r="A653" i="12"/>
  <c r="A654" i="11"/>
  <c r="A654" i="7" l="1"/>
  <c r="A654" i="12"/>
  <c r="A655" i="11"/>
  <c r="A655" i="7" l="1"/>
  <c r="A655" i="12"/>
  <c r="A656" i="11"/>
  <c r="A656" i="7" l="1"/>
  <c r="A656" i="12"/>
  <c r="A657" i="11"/>
  <c r="A657" i="7" l="1"/>
  <c r="A657" i="12"/>
  <c r="A658" i="11"/>
  <c r="A658" i="7" l="1"/>
  <c r="A658" i="12"/>
  <c r="A659" i="11"/>
  <c r="A659" i="7" l="1"/>
  <c r="A659" i="12"/>
  <c r="A660" i="11"/>
  <c r="A660" i="7" l="1"/>
  <c r="A660" i="12"/>
  <c r="A661" i="11"/>
  <c r="A661" i="7" l="1"/>
  <c r="A661" i="12"/>
  <c r="A662" i="11"/>
  <c r="A662" i="7" l="1"/>
  <c r="A662" i="12"/>
  <c r="A663" i="11"/>
  <c r="A663" i="7" l="1"/>
  <c r="A663" i="12"/>
  <c r="A664" i="11"/>
  <c r="A664" i="7" l="1"/>
  <c r="A664" i="12"/>
  <c r="A665" i="11"/>
  <c r="A665" i="7" l="1"/>
  <c r="A665" i="12"/>
  <c r="A666" i="11"/>
  <c r="A666" i="7" l="1"/>
  <c r="A666" i="12"/>
  <c r="A667" i="11"/>
  <c r="A667" i="7" l="1"/>
  <c r="A667" i="12"/>
  <c r="A668" i="11"/>
  <c r="A668" i="7" l="1"/>
  <c r="A668" i="12"/>
  <c r="A669" i="11"/>
  <c r="A669" i="7" l="1"/>
  <c r="A669" i="12"/>
  <c r="A670" i="11"/>
  <c r="A670" i="7" l="1"/>
  <c r="A671" i="11"/>
  <c r="A670" i="12"/>
  <c r="A671" i="7" l="1"/>
  <c r="A671" i="12"/>
  <c r="A672" i="7" l="1"/>
</calcChain>
</file>

<file path=xl/sharedStrings.xml><?xml version="1.0" encoding="utf-8"?>
<sst xmlns="http://schemas.openxmlformats.org/spreadsheetml/2006/main" count="8775" uniqueCount="2501">
  <si>
    <t>Название</t>
  </si>
  <si>
    <t>Ед.Изм</t>
  </si>
  <si>
    <t>Мин</t>
  </si>
  <si>
    <t>Макс</t>
  </si>
  <si>
    <t>Уровень доступа</t>
  </si>
  <si>
    <t>Примечание</t>
  </si>
  <si>
    <t>0x000B</t>
  </si>
  <si>
    <t>0x000C</t>
  </si>
  <si>
    <t>PHYSIC_ANGLE</t>
  </si>
  <si>
    <t>OPERATION_WRITE</t>
  </si>
  <si>
    <t>PHYSIC_NUMERIC</t>
  </si>
  <si>
    <t>OPERATION_READ</t>
  </si>
  <si>
    <t>0x000D</t>
  </si>
  <si>
    <t>PHYSIC_VOLTAGE</t>
  </si>
  <si>
    <t>Напряжение защиты от КЗ инвертора</t>
  </si>
  <si>
    <t>Регистр управления тиристорами; используется только контроллером ПЧ</t>
  </si>
  <si>
    <t>Статус платы выпрямителя. Регистр для внутреннего использования в ПЧ</t>
  </si>
  <si>
    <t>Угол управления тиристорами; служебный регистр для отладки работы выпрямителя</t>
  </si>
  <si>
    <t>0x0014</t>
  </si>
  <si>
    <t>VSD_THYR_ANGLE_REFERENCE</t>
  </si>
  <si>
    <t>VSD_THYR_STATUS</t>
  </si>
  <si>
    <t>VSD_THYR_CONTROL</t>
  </si>
  <si>
    <t>VSD_THYR_VOLT_SHORT_CUILT</t>
  </si>
  <si>
    <t>VSD_INDICATOR_STATUS</t>
  </si>
  <si>
    <t>Статус индикатора</t>
  </si>
  <si>
    <t>VSD_DOUTPUTS</t>
  </si>
  <si>
    <t>0х001E</t>
  </si>
  <si>
    <t>Маска состояния цифровых выходов</t>
  </si>
  <si>
    <t>0х001F</t>
  </si>
  <si>
    <t>VSD_DINPUTS</t>
  </si>
  <si>
    <t>Маска состояния цифровых входов</t>
  </si>
  <si>
    <t>0х0020</t>
  </si>
  <si>
    <t>VSD_DOUTPUTS_ENABLE</t>
  </si>
  <si>
    <t>Маска включения цифровых выходов</t>
  </si>
  <si>
    <t>0х0021</t>
  </si>
  <si>
    <t>0х0022</t>
  </si>
  <si>
    <t>0х0023</t>
  </si>
  <si>
    <t>0х0024</t>
  </si>
  <si>
    <t>0х0025</t>
  </si>
  <si>
    <t>VSD_DOUTPUTS_DISABLE</t>
  </si>
  <si>
    <t>VSD_VENT_ON_TEMPERATURE</t>
  </si>
  <si>
    <t>VSD_VENT_OFF_TEMPERATURE</t>
  </si>
  <si>
    <t>VSD_VENT_PERIOD</t>
  </si>
  <si>
    <t>VSD_VENT_TEMPERATURE_FAULT</t>
  </si>
  <si>
    <t>PHYSIC_TIME</t>
  </si>
  <si>
    <t>PHYSIC_TEMPERATURE</t>
  </si>
  <si>
    <t>Маска выключения цифровых выходов</t>
  </si>
  <si>
    <t>Температура включения главного вентилятора</t>
  </si>
  <si>
    <t>Температура выключения главного вентилятора</t>
  </si>
  <si>
    <t>Период проверки температуры радиаторов</t>
  </si>
  <si>
    <t>Температура срабатывания тепловой защиты радиаторов</t>
  </si>
  <si>
    <t>hex</t>
  </si>
  <si>
    <t>dec</t>
  </si>
  <si>
    <t>VSD_INVERTOR_CONTROL</t>
  </si>
  <si>
    <t>VSD_INVERTOR_STATUS</t>
  </si>
  <si>
    <t>VSD_FREQUENCY_ERROR</t>
  </si>
  <si>
    <t>VSD_T_SPEEDUP</t>
  </si>
  <si>
    <t>VSD_T_SPEEDDOWN</t>
  </si>
  <si>
    <t>VSD_T_ILIMIT_SPEEDDOWN</t>
  </si>
  <si>
    <t>VSD_T_ULOW_SPEEDDOWN</t>
  </si>
  <si>
    <t>VSD_CURRENT_REGULATOR</t>
  </si>
  <si>
    <t>VSD_UF_U_FORCE</t>
  </si>
  <si>
    <t>VSD_UF_F_FORCE</t>
  </si>
  <si>
    <t>Флаговый регистр управления ПЧ</t>
  </si>
  <si>
    <t>Регистр состояния инвертора</t>
  </si>
  <si>
    <t>PHYSIC_FREQUENCY</t>
  </si>
  <si>
    <t>Уставка частоты вращения двигателя</t>
  </si>
  <si>
    <t>Текущая частота вращения двигателя</t>
  </si>
  <si>
    <t>Уставка частоты "тревожного" режима</t>
  </si>
  <si>
    <t>Максимум уставки частоты вращения двигателя</t>
  </si>
  <si>
    <t>Период нарастания частоты</t>
  </si>
  <si>
    <t>Период снижения частоты</t>
  </si>
  <si>
    <t>Период снижения частоты при токоограничении</t>
  </si>
  <si>
    <t>Период снижения частоты при нехватке напряжения на инверторе</t>
  </si>
  <si>
    <t xml:space="preserve">Тип текущего алгоритма управления </t>
  </si>
  <si>
    <t>Частота ШИМ инвертора</t>
  </si>
  <si>
    <t>Напряжение форсировки</t>
  </si>
  <si>
    <t>Частота форсировки</t>
  </si>
  <si>
    <t>VSD_UF_UHH</t>
  </si>
  <si>
    <t>VSD_IFB_COMP</t>
  </si>
  <si>
    <t>VSD_VUOUT_PROP</t>
  </si>
  <si>
    <t>IREG_FREQ_REF</t>
  </si>
  <si>
    <t>IREG_FREQ</t>
  </si>
  <si>
    <t>IREG_FREQ_REF_MAX</t>
  </si>
  <si>
    <t>Расчетное напряжение холостого хода</t>
  </si>
  <si>
    <t>Постоянная времени компенсации индуктивности</t>
  </si>
  <si>
    <t>Пропорциональный коэффициент ОС частотного контура регулирования</t>
  </si>
  <si>
    <t>IREG_MOTOR_F_MAX</t>
  </si>
  <si>
    <t>IREG_FREQ_PWM</t>
  </si>
  <si>
    <t>IREG_TEST0</t>
  </si>
  <si>
    <t>IREG_TEST1</t>
  </si>
  <si>
    <t>IREG_TEST2</t>
  </si>
  <si>
    <t>IREG_TEST3</t>
  </si>
  <si>
    <t>IREG_TEST4</t>
  </si>
  <si>
    <t>IREG_TEST5</t>
  </si>
  <si>
    <t>IREG_TEST6</t>
  </si>
  <si>
    <t>IREG_TEST7</t>
  </si>
  <si>
    <t>IREG_MOTOR_U_MAX</t>
  </si>
  <si>
    <t>IREG_MOTOR_I_MAX</t>
  </si>
  <si>
    <t>PHYSIC_CURRENT</t>
  </si>
  <si>
    <t>Максимальная частота вращения двигателя</t>
  </si>
  <si>
    <t>Максимальный ток двигателя</t>
  </si>
  <si>
    <t>Максимальное напряжение двигателя</t>
  </si>
  <si>
    <t>Тестовые регистры</t>
  </si>
  <si>
    <t>0х005A</t>
  </si>
  <si>
    <t>0х005B</t>
  </si>
  <si>
    <t>0х005С</t>
  </si>
  <si>
    <t>0х005D</t>
  </si>
  <si>
    <t>0х005E</t>
  </si>
  <si>
    <t>0х005F</t>
  </si>
  <si>
    <t>0х0060</t>
  </si>
  <si>
    <t>0х0061</t>
  </si>
  <si>
    <t>0х0062</t>
  </si>
  <si>
    <t>0х0063</t>
  </si>
  <si>
    <t>0х0064</t>
  </si>
  <si>
    <t>0х0065</t>
  </si>
  <si>
    <t>0х0066</t>
  </si>
  <si>
    <t>0х0067</t>
  </si>
  <si>
    <t>0х0068</t>
  </si>
  <si>
    <t>0х0069</t>
  </si>
  <si>
    <t>0х0070</t>
  </si>
  <si>
    <t>0х006A</t>
  </si>
  <si>
    <t>0х006B</t>
  </si>
  <si>
    <t>0х006C</t>
  </si>
  <si>
    <t>0х006D</t>
  </si>
  <si>
    <t>0х006E</t>
  </si>
  <si>
    <t>0х006F</t>
  </si>
  <si>
    <t>0х0071</t>
  </si>
  <si>
    <t>0х0072</t>
  </si>
  <si>
    <t>0х0073</t>
  </si>
  <si>
    <t>0х0074</t>
  </si>
  <si>
    <t>0х0075</t>
  </si>
  <si>
    <t>0х0076</t>
  </si>
  <si>
    <t>0х0077</t>
  </si>
  <si>
    <t>0х0078</t>
  </si>
  <si>
    <t>0х0079</t>
  </si>
  <si>
    <t>0х007A</t>
  </si>
  <si>
    <t>0х007B</t>
  </si>
  <si>
    <t>0х007C</t>
  </si>
  <si>
    <t>0х007D</t>
  </si>
  <si>
    <t>0х007E</t>
  </si>
  <si>
    <t>0х007F</t>
  </si>
  <si>
    <t>0х0080</t>
  </si>
  <si>
    <t>0х0081</t>
  </si>
  <si>
    <t>0х0082</t>
  </si>
  <si>
    <t>0х0083</t>
  </si>
  <si>
    <t>0х0084</t>
  </si>
  <si>
    <t>0х0085</t>
  </si>
  <si>
    <t>0х0086</t>
  </si>
  <si>
    <t>0х0087</t>
  </si>
  <si>
    <t>0х0088</t>
  </si>
  <si>
    <t>0х0089</t>
  </si>
  <si>
    <t>0х008A</t>
  </si>
  <si>
    <t>0х008B</t>
  </si>
  <si>
    <t>VSD_ILIMIT</t>
  </si>
  <si>
    <t>VSD_VUOUT_INTEG</t>
  </si>
  <si>
    <t>VSD_VTOUF_INTEG</t>
  </si>
  <si>
    <t>VSD_UOUT_RATED</t>
  </si>
  <si>
    <t>VSD_LOUT</t>
  </si>
  <si>
    <t>VSD_SW_STARTUP_FREQUENCY</t>
  </si>
  <si>
    <t>VSD_SW_STARTUP_ANGLE_OSC</t>
  </si>
  <si>
    <t>VSD_SW_STARTUP_ANGLE_SHIFT</t>
  </si>
  <si>
    <t>VSD_SW_STARTUP_OSC_COUNT</t>
  </si>
  <si>
    <t>VSD_SW_STARTUP_ROTATIONS</t>
  </si>
  <si>
    <t>VSD_SW_STARTUP_U_PULSE</t>
  </si>
  <si>
    <t>VSD_SW_STARTUP_I_LIM</t>
  </si>
  <si>
    <t>VSD_VFREQ_INTEG</t>
  </si>
  <si>
    <t>VSD_REGULATOR_QUEUE_1</t>
  </si>
  <si>
    <t>VSD_REGULATOR_QUEUE_2</t>
  </si>
  <si>
    <t>VSD_REGULATOR_QUEUE_3</t>
  </si>
  <si>
    <t>VSD_REGULATOR_QUEUE_4</t>
  </si>
  <si>
    <t>VSD_REGULATOR_QUEUE_5</t>
  </si>
  <si>
    <t>VSD_UD_LOW_FAULT</t>
  </si>
  <si>
    <t>VSD_UD_HIGH_FAULT</t>
  </si>
  <si>
    <t>VSD_UIN_ASYM_LEVEL</t>
  </si>
  <si>
    <t>VSD_UIN_ASYM_DELAY</t>
  </si>
  <si>
    <t>VSD_F_VECT</t>
  </si>
  <si>
    <t>VSD_VFREQ_GAIN</t>
  </si>
  <si>
    <t>VSD_VANGLE_GAIN</t>
  </si>
  <si>
    <t>VSD_RES_TIMECONST</t>
  </si>
  <si>
    <t>VSD_RES_IAMP_VALID</t>
  </si>
  <si>
    <t>VSD_IB</t>
  </si>
  <si>
    <t>VSD_PHB</t>
  </si>
  <si>
    <t>VSD_IC</t>
  </si>
  <si>
    <t>VSD_PHC</t>
  </si>
  <si>
    <t>VSD_SW_STARTUP_I_LIM_PULSE</t>
  </si>
  <si>
    <t>VSD_DECEL_SPEEDDOWN</t>
  </si>
  <si>
    <t>VSD_DECEL_VOLTAGE</t>
  </si>
  <si>
    <t>VSD_DECEL_F_MAX</t>
  </si>
  <si>
    <t>VSD_TIME_SECOND</t>
  </si>
  <si>
    <t>VSD_TIME_MINUTE</t>
  </si>
  <si>
    <t>VSD_TIME_HOUR</t>
  </si>
  <si>
    <t>VSD_TIME_DAY</t>
  </si>
  <si>
    <t>VSD_TIME_MONTH</t>
  </si>
  <si>
    <t>VSD_TIME_YEAR</t>
  </si>
  <si>
    <t>VSD_AST_IMEAS</t>
  </si>
  <si>
    <t>VSD_AST_UMEAS</t>
  </si>
  <si>
    <t>VSD_AST_LOUT_1_0</t>
  </si>
  <si>
    <t>VSD_INVERTOR_EXT_STATUS</t>
  </si>
  <si>
    <t>VSD_JARRING_PERIOD</t>
  </si>
  <si>
    <t>VSD_JARRING_UPDFREQ</t>
  </si>
  <si>
    <t>VSD_JARRING_UPTIME</t>
  </si>
  <si>
    <t>VSD_JARRING_DOWNDFREQ</t>
  </si>
  <si>
    <t>VSD_JARRING_DOWNTIME</t>
  </si>
  <si>
    <t>VSD_JARRING_MODE</t>
  </si>
  <si>
    <t>VSD_JARRING_TICK_CNT</t>
  </si>
  <si>
    <t>VSD_JARRING_SECOND_CNT</t>
  </si>
  <si>
    <t>VSD_START_FREQ</t>
  </si>
  <si>
    <t>VSD_IA</t>
  </si>
  <si>
    <t>VSD_PHA</t>
  </si>
  <si>
    <t>VSD_PHOUT</t>
  </si>
  <si>
    <t>Максимальный порог ограничения тока на выходе ПЧ</t>
  </si>
  <si>
    <t>PHYSIC_INDUNCTANCE</t>
  </si>
  <si>
    <t>Текущее выходное напряжение ПЧ</t>
  </si>
  <si>
    <t>Суммарная индуктивность на выходе ПЧ</t>
  </si>
  <si>
    <t>Частота пускового режима с раскачкой</t>
  </si>
  <si>
    <t>Угол раскачки</t>
  </si>
  <si>
    <t>Угол сдвига между шагами</t>
  </si>
  <si>
    <t>Число качаний на одном шаге</t>
  </si>
  <si>
    <t>Число полных оборотов в режиме с раскачкой</t>
  </si>
  <si>
    <t>Множитель напряжения импульса расклинки в режиме с раскачкой</t>
  </si>
  <si>
    <t>Порог мгновенного токоограничения в режиме с раскачкой</t>
  </si>
  <si>
    <t>Интегральный коэффициент ОС фазового контура регулирования</t>
  </si>
  <si>
    <t>Регистры рабочей очереди алгоритмов управления</t>
  </si>
  <si>
    <t xml:space="preserve">Порог защиты ПЧ по снижению напряжения на инверторе </t>
  </si>
  <si>
    <t xml:space="preserve">Порог защиты ПЧ по несимметрии входного напряжения на инверторе </t>
  </si>
  <si>
    <t>PHYSIC_PERCENT</t>
  </si>
  <si>
    <t xml:space="preserve">Порог защиты ПЧ по превыщению напряжения на инверторе </t>
  </si>
  <si>
    <t>Время срабатывания защиты ПЧ по несимметрии входного напряжения на инверторе</t>
  </si>
  <si>
    <t>Частота перехода на векторный алгоритм</t>
  </si>
  <si>
    <t>Пропорциональныы коэффициент ОС фазового контура регулирования</t>
  </si>
  <si>
    <t>Фазовый коэффициент усиления системы подавления резонанса</t>
  </si>
  <si>
    <t>Постоянная времени системы подавления резонанса</t>
  </si>
  <si>
    <t>Служебный регистр для отладки алгоритмов управления</t>
  </si>
  <si>
    <t>Выходной ток ПЧ по фазе В</t>
  </si>
  <si>
    <t>Фаза выходного тока В</t>
  </si>
  <si>
    <t>Выходной ток ПЧ по фазе С</t>
  </si>
  <si>
    <t>Порог токоограничения импульса расклинки в режиме с раскачкой</t>
  </si>
  <si>
    <t xml:space="preserve">Время снижения уставки в режиме остановки турбинного вращения </t>
  </si>
  <si>
    <t>Напряжение остаточного напряжения на шине (окончания разряда) в режиме остановки турбинного вращения (для ВД)</t>
  </si>
  <si>
    <t xml:space="preserve">Начальная частота режима остановки турбинного вращения </t>
  </si>
  <si>
    <t>PHYSIC_ACTIVE_POWER</t>
  </si>
  <si>
    <t>Текущая выходная активная мощность ПЧ</t>
  </si>
  <si>
    <t xml:space="preserve">Выходной ток ПЧ </t>
  </si>
  <si>
    <t>Величина измерительного тока автонастройки</t>
  </si>
  <si>
    <t>Величина измерительного напряжения автонастройки</t>
  </si>
  <si>
    <t>Измеренная величина выходной индуктивности автонастройки</t>
  </si>
  <si>
    <t>Расширенный регистр состояния инвертора</t>
  </si>
  <si>
    <t>Период экскурсий частоты режима встряхивания</t>
  </si>
  <si>
    <t>Величина прибавки частоты вращения выше уставки в режиме встряхивания</t>
  </si>
  <si>
    <t>Время прибавки частоты вращения выше уставки в режиме встряхивания</t>
  </si>
  <si>
    <t>Величина уменьшения частоты вращения ниже уставки в режиме встряхивания</t>
  </si>
  <si>
    <t>Время уменьшения частоты вращения ниже уставки в режиме встряхивания</t>
  </si>
  <si>
    <t>Стартовая частота вращения двигателя в основном режиме регулирования</t>
  </si>
  <si>
    <t>Выходной ток ПЧ по фазе A</t>
  </si>
  <si>
    <t>Фаза выходного тока A</t>
  </si>
  <si>
    <t xml:space="preserve">Усредненная фаза выходного тока ПЧ </t>
  </si>
  <si>
    <t>PHYSIC_FULL_POWER</t>
  </si>
  <si>
    <t>Текущая выходная полная мощность ПЧ</t>
  </si>
  <si>
    <t xml:space="preserve">Напряжение шины инвертора Ud </t>
  </si>
  <si>
    <t>0x000A</t>
  </si>
  <si>
    <t>ID</t>
  </si>
  <si>
    <t>VSD_FREQUENCY_NOW</t>
  </si>
  <si>
    <t>Выходная частота ПЧ</t>
  </si>
  <si>
    <t>ACCESS_OPERATOR</t>
  </si>
  <si>
    <t>XXX_XX</t>
  </si>
  <si>
    <t>VSD_FREQUENCY</t>
  </si>
  <si>
    <t>VSD_SPEED_RPM_NOW</t>
  </si>
  <si>
    <t>XXXX</t>
  </si>
  <si>
    <t>Ток двигателя</t>
  </si>
  <si>
    <t>XXXX_X</t>
  </si>
  <si>
    <t>CCS_MOTOR_LOAD_NOW</t>
  </si>
  <si>
    <t>CCS_RESISTANCE_ISOLATION</t>
  </si>
  <si>
    <t>Сопротивление изоляции</t>
  </si>
  <si>
    <t>PHYSIC_RESISTANCE</t>
  </si>
  <si>
    <t>TMS_PRESSURE_INTAKE</t>
  </si>
  <si>
    <t>PHYSIC_PRESSURE</t>
  </si>
  <si>
    <t>XX_XXX</t>
  </si>
  <si>
    <t>TMS_TEMPERATURE_WINDING</t>
  </si>
  <si>
    <t>CCS_PHASE_ROTATION</t>
  </si>
  <si>
    <t>Порядок чередования фаз</t>
  </si>
  <si>
    <t>TEXT</t>
  </si>
  <si>
    <t>VSD_OUT_VOLTAGE_MOTOR</t>
  </si>
  <si>
    <t>CCS_CONDITION</t>
  </si>
  <si>
    <t>VSD_MOTOR_TYPE</t>
  </si>
  <si>
    <t>Тип двигателя</t>
  </si>
  <si>
    <t>VSD_ROTATION</t>
  </si>
  <si>
    <t>Направление вращения</t>
  </si>
  <si>
    <t>CCS_RUNNING_TYPE</t>
  </si>
  <si>
    <t>Режим пуска двигателя</t>
  </si>
  <si>
    <t>CCS_WORKING_MODE</t>
  </si>
  <si>
    <t>Режим работы</t>
  </si>
  <si>
    <t>Выходной ток ПЧ фаза U</t>
  </si>
  <si>
    <t>Выходной ток ПЧ фаза V</t>
  </si>
  <si>
    <t>Выходной ток ПЧ фаза W</t>
  </si>
  <si>
    <t>Ток Id</t>
  </si>
  <si>
    <t>Напряжение Ud</t>
  </si>
  <si>
    <t>Коэффициент мощности</t>
  </si>
  <si>
    <t>Активная мощность</t>
  </si>
  <si>
    <t>3.1 Двигатель</t>
  </si>
  <si>
    <t>VSD_MOTOR_SPEED</t>
  </si>
  <si>
    <t>VSD_MOTOR_POWER</t>
  </si>
  <si>
    <t>VSD_MOTOR_VOLTAGE</t>
  </si>
  <si>
    <t>VSD_MOTOR_CURRENT</t>
  </si>
  <si>
    <t>VSD_MOTOR_FREQUENCY</t>
  </si>
  <si>
    <t>VSD_MOTOR_COS_PHI</t>
  </si>
  <si>
    <t>VSD_D_AXIS_INDUNSTANCE</t>
  </si>
  <si>
    <t>VSD_BACK_EMF</t>
  </si>
  <si>
    <t>VSD_MOTOR_POLES</t>
  </si>
  <si>
    <t>3.2 ЧРП</t>
  </si>
  <si>
    <t>VSD_LOW_LIM_SPEED_MOTOR</t>
  </si>
  <si>
    <t>VSD_HIGH_LIM_SPEED_MOTOR</t>
  </si>
  <si>
    <t>VSD_TIMER_DISPERSAL</t>
  </si>
  <si>
    <t>VSD_TIMER_DELAY</t>
  </si>
  <si>
    <t>CCS_LOG_PERIOD_NORMAL</t>
  </si>
  <si>
    <t>Период записи</t>
  </si>
  <si>
    <t>2.0 Архивы</t>
  </si>
  <si>
    <t>CCS_LOG_PERIOD_FAST</t>
  </si>
  <si>
    <t>CCS_LOG_PERIOD_DHS</t>
  </si>
  <si>
    <t>Период записи ТМС</t>
  </si>
  <si>
    <t>CCS_MOTOR_CURRENT_HH</t>
  </si>
  <si>
    <t>CCS_TRANS_NOMINAL_POWER</t>
  </si>
  <si>
    <t>Мощность ТМПН</t>
  </si>
  <si>
    <t>3.3 ТМПН</t>
  </si>
  <si>
    <t>CCS_TRANS_NOMINAL_CURRENT</t>
  </si>
  <si>
    <t>CCS_TRANS_NOMINAL_VOLTAGE</t>
  </si>
  <si>
    <t>CCS_TRANS_CABLE_LENGHT</t>
  </si>
  <si>
    <t>CCS_TRANS_CABLE_CROSS</t>
  </si>
  <si>
    <t>CCS_TRANS_NEED_VOLTAGE_TAP_OFF</t>
  </si>
  <si>
    <t>CCS_TRANS_VOLTAGE_TAP_OFF</t>
  </si>
  <si>
    <t>Напряжение отпайки ТМПН</t>
  </si>
  <si>
    <t>CCS_DHS_TYPE</t>
  </si>
  <si>
    <t>Умолч</t>
  </si>
  <si>
    <t>0х008С</t>
  </si>
  <si>
    <t>0х008D</t>
  </si>
  <si>
    <t>0х008E</t>
  </si>
  <si>
    <t>0х008F</t>
  </si>
  <si>
    <t>0х0090</t>
  </si>
  <si>
    <t>0х0091</t>
  </si>
  <si>
    <t>ОС стабилизации напряжения в векторе</t>
  </si>
  <si>
    <t>0х0092</t>
  </si>
  <si>
    <t>0х0093</t>
  </si>
  <si>
    <t>0х0094</t>
  </si>
  <si>
    <t>0х0095</t>
  </si>
  <si>
    <t>0х0096</t>
  </si>
  <si>
    <t>0х0097</t>
  </si>
  <si>
    <t>0х0098</t>
  </si>
  <si>
    <t>0х0099</t>
  </si>
  <si>
    <t>0х009A</t>
  </si>
  <si>
    <t>0х009B</t>
  </si>
  <si>
    <t>0х009C</t>
  </si>
  <si>
    <t>0х009D</t>
  </si>
  <si>
    <t>0х009E</t>
  </si>
  <si>
    <t>0х009F</t>
  </si>
  <si>
    <t>0х00A0</t>
  </si>
  <si>
    <t>0х00A1</t>
  </si>
  <si>
    <t>0х00A2</t>
  </si>
  <si>
    <t>0х00A3</t>
  </si>
  <si>
    <t>0х00A4</t>
  </si>
  <si>
    <t>VSD_INV_FAULT</t>
  </si>
  <si>
    <t>Регистр ошибок инвертора</t>
  </si>
  <si>
    <t>0х00A5</t>
  </si>
  <si>
    <t>0х00A6</t>
  </si>
  <si>
    <t>0х00A7</t>
  </si>
  <si>
    <t>0х00A8</t>
  </si>
  <si>
    <t>0х00A9</t>
  </si>
  <si>
    <t>0х00AA</t>
  </si>
  <si>
    <t>0х00AB</t>
  </si>
  <si>
    <t>0х00AC</t>
  </si>
  <si>
    <t>0x00AD</t>
  </si>
  <si>
    <t>0х00AE</t>
  </si>
  <si>
    <t>0х00AF</t>
  </si>
  <si>
    <t>0х00B0</t>
  </si>
  <si>
    <t>0х00B1</t>
  </si>
  <si>
    <t>0х00B2</t>
  </si>
  <si>
    <t>0х00B3</t>
  </si>
  <si>
    <t>0х00B4</t>
  </si>
  <si>
    <t>VSD_SOUT</t>
  </si>
  <si>
    <t>VSD_M_IRMS</t>
  </si>
  <si>
    <t>Уровень защиты i2t двигателя</t>
  </si>
  <si>
    <t>0x00B5</t>
  </si>
  <si>
    <t>VSD_M_TRMS</t>
  </si>
  <si>
    <t>Постоянная времени защиты i2t двигателя</t>
  </si>
  <si>
    <t>0x00B6</t>
  </si>
  <si>
    <t>VSD_OVERPWM2_ANGLE</t>
  </si>
  <si>
    <t>Максимальный угол остановки вектора в режиме</t>
  </si>
  <si>
    <t>0x00B7</t>
  </si>
  <si>
    <t>VSD_OVERPWM_GAIN</t>
  </si>
  <si>
    <t>Степень постоянной времени отработки</t>
  </si>
  <si>
    <t>0x00B8</t>
  </si>
  <si>
    <t>0x00B9</t>
  </si>
  <si>
    <t>0x00BA</t>
  </si>
  <si>
    <t>0x00BB</t>
  </si>
  <si>
    <t>0x00BC</t>
  </si>
  <si>
    <t>0x00BD</t>
  </si>
  <si>
    <t>0x00BE</t>
  </si>
  <si>
    <t>0x00BF</t>
  </si>
  <si>
    <t>0x00C0</t>
  </si>
  <si>
    <t>0x00C1</t>
  </si>
  <si>
    <t>0x00C2</t>
  </si>
  <si>
    <t>0x00C3</t>
  </si>
  <si>
    <t>0x00C4</t>
  </si>
  <si>
    <t>0x00C5</t>
  </si>
  <si>
    <t>0x00C6</t>
  </si>
  <si>
    <t>0x00C7</t>
  </si>
  <si>
    <t>0x00C8</t>
  </si>
  <si>
    <t>0x00C9</t>
  </si>
  <si>
    <t>0x00CA</t>
  </si>
  <si>
    <t>0x00CB</t>
  </si>
  <si>
    <t>0x00CC</t>
  </si>
  <si>
    <t>0x00CE</t>
  </si>
  <si>
    <t>0x00CF</t>
  </si>
  <si>
    <t>0x00D0</t>
  </si>
  <si>
    <t>0x00D1</t>
  </si>
  <si>
    <t>0x00D2</t>
  </si>
  <si>
    <t>Стартовое напряжение торможения авторотации</t>
  </si>
  <si>
    <t>VSD_DECEL_U_MAX</t>
  </si>
  <si>
    <t>VSD_UF_U0</t>
  </si>
  <si>
    <t>Напряжение U/f двигателя, 0Гц</t>
  </si>
  <si>
    <t>Частота U/f двигателя, точка 1</t>
  </si>
  <si>
    <t>VSD_UF_F1</t>
  </si>
  <si>
    <t>VSD_UF_U1</t>
  </si>
  <si>
    <t>Напряжение U/f двигателя, точка 1</t>
  </si>
  <si>
    <t>VSD_UF_F2</t>
  </si>
  <si>
    <t>Частота U/f двигателя, точка 2</t>
  </si>
  <si>
    <t>VSD_UF_U2</t>
  </si>
  <si>
    <t>Напряжение U/f двигателя, точка 2</t>
  </si>
  <si>
    <t>VSD_UF_F3</t>
  </si>
  <si>
    <t>Частота U/f двигателя, точка 3</t>
  </si>
  <si>
    <t>VSD_UF_U3</t>
  </si>
  <si>
    <t>Напряжение U/f двигателя, точка 3</t>
  </si>
  <si>
    <t>VSD_UF_F4</t>
  </si>
  <si>
    <t>Частота U/f двигателя, точка 4</t>
  </si>
  <si>
    <t>VSD_UF_U4</t>
  </si>
  <si>
    <t>Напряжение U/f двигателя, точка 4</t>
  </si>
  <si>
    <t>VSD_UF_F5</t>
  </si>
  <si>
    <t>Частота U/f двигателя, точка 5</t>
  </si>
  <si>
    <t>VSD_UF_U5</t>
  </si>
  <si>
    <t>Напряжение U/f двигателя, точка 5</t>
  </si>
  <si>
    <t>VSD_UF_F6</t>
  </si>
  <si>
    <t>Частота U/f двигателя, точка 6</t>
  </si>
  <si>
    <t>VSD_UF_U6</t>
  </si>
  <si>
    <t>Напряжение U/f двигателя, точка 6</t>
  </si>
  <si>
    <t>VSD_FC_IRMS</t>
  </si>
  <si>
    <t>Ток тепловой защиты ПЧ длительный</t>
  </si>
  <si>
    <t>VSD_FC_OVERLOAD</t>
  </si>
  <si>
    <t>Макс. величина перегрузки для ПЧ</t>
  </si>
  <si>
    <t>VSD_FC_T_OVERLOAD</t>
  </si>
  <si>
    <t>Постоянная времени перегрузки ПЧ</t>
  </si>
  <si>
    <t>VSD_FC_ILIM_LONG</t>
  </si>
  <si>
    <t>Ограничение тока для импульсов</t>
  </si>
  <si>
    <t>Время импульса с общим (максимальным) токоограничением</t>
  </si>
  <si>
    <t>VSD_FC_TLIM</t>
  </si>
  <si>
    <t>Масштаб измеряемого напряжения ПЧ отн. базового 250А</t>
  </si>
  <si>
    <t>Уровень быстрой токовой защиты двигателя</t>
  </si>
  <si>
    <t>VSD_M_I_FAST</t>
  </si>
  <si>
    <t>Время отключения защиты двигателя после старта</t>
  </si>
  <si>
    <t>VSD_T_BLANK</t>
  </si>
  <si>
    <t>Уровень уставки тока для ПИД-регулятора</t>
  </si>
  <si>
    <t>VSD_PID_I_REF</t>
  </si>
  <si>
    <t>VSD_PID_T_REG</t>
  </si>
  <si>
    <t>Постоянная времени для ПИД-регулятора</t>
  </si>
  <si>
    <t>VSD_INV_STATUS3</t>
  </si>
  <si>
    <t>Регистр статуса инвертора 3</t>
  </si>
  <si>
    <t>Масштаб измеряемого тока ПЧ отн. базового 250А</t>
  </si>
  <si>
    <t>Физ.смысл</t>
  </si>
  <si>
    <t>ANGLE_DEGREES</t>
  </si>
  <si>
    <t>Состояние</t>
  </si>
  <si>
    <t>VALIDITY_ERROR</t>
  </si>
  <si>
    <t>Тип данных</t>
  </si>
  <si>
    <t>TYPE_DATA_INT16</t>
  </si>
  <si>
    <t>Частота</t>
  </si>
  <si>
    <t>VOLTAGE_VOLT</t>
  </si>
  <si>
    <t>TEMPERATURE_C</t>
  </si>
  <si>
    <t>TIME_SECOND</t>
  </si>
  <si>
    <t>FREQUENCY_HZ</t>
  </si>
  <si>
    <t>Коэффициент</t>
  </si>
  <si>
    <t>Scale</t>
  </si>
  <si>
    <t>MaxVal</t>
  </si>
  <si>
    <t>CURRENT_AMP</t>
  </si>
  <si>
    <t>INDUNCTANCE_mH</t>
  </si>
  <si>
    <t>ACTIV_POWER_VATT</t>
  </si>
  <si>
    <t>VSD_IOUT</t>
  </si>
  <si>
    <t>FULL_POWER_VA</t>
  </si>
  <si>
    <t>VSD_I_SCALE</t>
  </si>
  <si>
    <t>VSD_U_SCALE</t>
  </si>
  <si>
    <t>CCS_BEGIN</t>
  </si>
  <si>
    <t>VSD_TEST0</t>
  </si>
  <si>
    <t>VSD_TEST1</t>
  </si>
  <si>
    <t>VSD_TEST2</t>
  </si>
  <si>
    <t>VSD_TEST3</t>
  </si>
  <si>
    <t>VSD_TEST4</t>
  </si>
  <si>
    <t>VSD_TEST5</t>
  </si>
  <si>
    <t>VSD_TEST6</t>
  </si>
  <si>
    <t>VSD_TEST7</t>
  </si>
  <si>
    <t>CCS_END</t>
  </si>
  <si>
    <t>VSD_END</t>
  </si>
  <si>
    <t>CCS_MOTOR_SPEED_NOW</t>
  </si>
  <si>
    <t>Текущие обороты двигателя</t>
  </si>
  <si>
    <t>Ток двигателя фаза 1</t>
  </si>
  <si>
    <t>Ток двигателя фаза 2</t>
  </si>
  <si>
    <t>Ток двигателя фаза 3</t>
  </si>
  <si>
    <t>Ток двигателя средний</t>
  </si>
  <si>
    <t>Текущая загрузка двигателя</t>
  </si>
  <si>
    <t>Текущее турбинное вращение</t>
  </si>
  <si>
    <t>CCS_MOTOR_VOLTAGE_NOW</t>
  </si>
  <si>
    <t>Текущее напряжение двигателя</t>
  </si>
  <si>
    <t>CCS_MOTOR_COS_PHI_NOW</t>
  </si>
  <si>
    <t>TMS_RESISTANCE_ISOLATION</t>
  </si>
  <si>
    <t>VSD_MOTOR_CONTROL</t>
  </si>
  <si>
    <t>VSD_CURRENT_OUT_PHASE_1</t>
  </si>
  <si>
    <t>VSD_CURRENT_OUT_PHASE_2</t>
  </si>
  <si>
    <t>VSD_CURRENT_OUT_PHASE_3</t>
  </si>
  <si>
    <t>VSD_VOLTAGE_DC</t>
  </si>
  <si>
    <t>VSD_CURRENT_DC</t>
  </si>
  <si>
    <t>VSD_POWER_ACTIVE</t>
  </si>
  <si>
    <t>VSD_POWER_FULL_OUT_NOW</t>
  </si>
  <si>
    <t>VSD_POWER_ACTIVE_OUT_NOW</t>
  </si>
  <si>
    <t>TMS_END</t>
  </si>
  <si>
    <t>EM_FREQUENCY</t>
  </si>
  <si>
    <t>EM_VOLTAGE_PHASE_1</t>
  </si>
  <si>
    <t>EM_VOLTAGE_PHASE_2</t>
  </si>
  <si>
    <t>EM_VOLTAGE_PHASE_3</t>
  </si>
  <si>
    <t>Дисбаланс входного напряжения</t>
  </si>
  <si>
    <t>EM_CURRENT_PHASE_1</t>
  </si>
  <si>
    <t>EM_CURRENT_PHASE_2</t>
  </si>
  <si>
    <t>EM_CURRENT_PHASE_3</t>
  </si>
  <si>
    <t>Дисбаланс входного тока</t>
  </si>
  <si>
    <t>EM_ACTIVE_POWER</t>
  </si>
  <si>
    <t>EM_FULL_POWER</t>
  </si>
  <si>
    <t>EM_ACTIVE_ENERGY</t>
  </si>
  <si>
    <t>CCS_VOLTAGE_IMBALANCE_IN</t>
  </si>
  <si>
    <t>CCS_CURRENT_IMBALANCE_IN</t>
  </si>
  <si>
    <t>CCS_MOTOR_CURRENT_IMBALANCE</t>
  </si>
  <si>
    <t>Дисбаланс токов двигателя</t>
  </si>
  <si>
    <t>TMS_TEMPERATURE_INTAKE</t>
  </si>
  <si>
    <t>TMS_ACCELERATION_X_INTAKE</t>
  </si>
  <si>
    <t>TMS_ACCELERATION_Y_INTAKE</t>
  </si>
  <si>
    <t>TMS_ACCELERATION_Z_INTAKE</t>
  </si>
  <si>
    <t>TMS_PRESSURE_DISCHARGE</t>
  </si>
  <si>
    <t>TMS_TEMPERATURE_DISCHARGE</t>
  </si>
  <si>
    <t>TMS_FLOW_DISCHARGE</t>
  </si>
  <si>
    <t>TMS_ACCELERATION_XY_INTAKE</t>
  </si>
  <si>
    <t>TMS_ACCELERATIN_XYZ_INTAKE</t>
  </si>
  <si>
    <t>TMS_MAX_PRESSURE_INTAKE</t>
  </si>
  <si>
    <t>TMS_MAX_TEMPERATUR_WINDING</t>
  </si>
  <si>
    <t>TMS_MAX_TEMPERATURE_INTAKE</t>
  </si>
  <si>
    <t>TMS_MAX_ACCELERATION_INTAKE</t>
  </si>
  <si>
    <t>TMS_FAIL_LINK_TMSP</t>
  </si>
  <si>
    <t>TMS_MANUFACTURE_TMSP</t>
  </si>
  <si>
    <t>TMS_NUMBER_TMSP</t>
  </si>
  <si>
    <t>TMS_DATE_TMSP</t>
  </si>
  <si>
    <t>TMS_CONSTRUCTION_TMSP</t>
  </si>
  <si>
    <t>TMS_PROTOCOL_TMSP</t>
  </si>
  <si>
    <t>TMS_SENSOR_TMSP</t>
  </si>
  <si>
    <t>TMS_SOFT_TMSP</t>
  </si>
  <si>
    <t>TMS_TIME_BIT</t>
  </si>
  <si>
    <t>TMS_MANUFACTURE_TMSN</t>
  </si>
  <si>
    <t>TMS_NUMBER_TMSN</t>
  </si>
  <si>
    <t>TMS_DATE_TMSN</t>
  </si>
  <si>
    <t>TMS_CONSTRUCTION_TMSN</t>
  </si>
  <si>
    <t>TMS_SOFT_TMSN</t>
  </si>
  <si>
    <t>TMS_PROTOCOL_TMSN</t>
  </si>
  <si>
    <t>TMS_MIN_FLOW_DISCHARGE</t>
  </si>
  <si>
    <t>TMS_MAX_FLOW_DISCHARGE</t>
  </si>
  <si>
    <t>TMS_MAX_PRESSURE_DISHARGE</t>
  </si>
  <si>
    <t>TMS_MAX_TEMPERATURE_DISCHARGE</t>
  </si>
  <si>
    <t>TMS_RESISTANCE_ISOLATION_TIME</t>
  </si>
  <si>
    <t>TMS_MEASURE_TIME</t>
  </si>
  <si>
    <t>TMS_RESISTANCE_TRANS_TIME</t>
  </si>
  <si>
    <t>TMS_NUMBER_WELL</t>
  </si>
  <si>
    <t>TMS_NUMBER_BUSH</t>
  </si>
  <si>
    <t>TMS_NUMBER_CDNG</t>
  </si>
  <si>
    <t>TMS_MODBUS_ADDRESS</t>
  </si>
  <si>
    <t>TMS_MODBUS_SPEED</t>
  </si>
  <si>
    <t>TMS_MODBUS_STOP_BIT</t>
  </si>
  <si>
    <t>TMS_DATA_TIME</t>
  </si>
  <si>
    <t>TMS_READ_STATIC_PARAM</t>
  </si>
  <si>
    <t>TMS_PACKAGE_ERROR_TMSP</t>
  </si>
  <si>
    <t>TMS_TEMPERATURE_MOTOR</t>
  </si>
  <si>
    <t>TMS_TEMPERATURE_UNIT</t>
  </si>
  <si>
    <t>TMS_PRESSURE_UNIT</t>
  </si>
  <si>
    <t>TMS_PSW_TMS</t>
  </si>
  <si>
    <t>TMS_PSW_TMSN</t>
  </si>
  <si>
    <t>TMS_PSW_TMSP_1</t>
  </si>
  <si>
    <t>TMS_PSW_TMSP_2</t>
  </si>
  <si>
    <t>TMS_ANGLE_INTAKE</t>
  </si>
  <si>
    <t xml:space="preserve"> Код изготовителя ТМСП</t>
  </si>
  <si>
    <t xml:space="preserve"> Серийный номер ТМСП</t>
  </si>
  <si>
    <t xml:space="preserve"> Дата изготовления ТМСП</t>
  </si>
  <si>
    <t xml:space="preserve"> Код конструкции ТМСП</t>
  </si>
  <si>
    <t xml:space="preserve"> Код протокола ТМСП</t>
  </si>
  <si>
    <t xml:space="preserve"> Состав датчиков ТМСП</t>
  </si>
  <si>
    <t xml:space="preserve"> Версия По ТМСП</t>
  </si>
  <si>
    <t xml:space="preserve"> Скорости передачи бита</t>
  </si>
  <si>
    <t xml:space="preserve"> Код завода изготовителя ТМСН</t>
  </si>
  <si>
    <t xml:space="preserve"> Заводской номер ТМСН</t>
  </si>
  <si>
    <t xml:space="preserve"> Дата изготовления ТМСН</t>
  </si>
  <si>
    <t xml:space="preserve"> Код конструкции ТМСН</t>
  </si>
  <si>
    <t xml:space="preserve"> Версия ПО ТМСН</t>
  </si>
  <si>
    <t xml:space="preserve"> Код протокола ТМСН</t>
  </si>
  <si>
    <t xml:space="preserve"> Минимальный расход на выкиде</t>
  </si>
  <si>
    <t xml:space="preserve"> Максимальный расход на выкиде</t>
  </si>
  <si>
    <t xml:space="preserve"> Максимальное давление на выкиде</t>
  </si>
  <si>
    <t xml:space="preserve"> Максимальная температура на выкиде</t>
  </si>
  <si>
    <t xml:space="preserve"> Время измерения сопротивления изоляции</t>
  </si>
  <si>
    <t xml:space="preserve"> Время измерения данных и передачи</t>
  </si>
  <si>
    <t xml:space="preserve"> Время перехода в режим измерения сопротивления изоляции</t>
  </si>
  <si>
    <t xml:space="preserve"> Номер скважины</t>
  </si>
  <si>
    <t xml:space="preserve"> Номер куста</t>
  </si>
  <si>
    <t xml:space="preserve"> Номер ЦДНГ</t>
  </si>
  <si>
    <t xml:space="preserve"> Адрес Modbus</t>
  </si>
  <si>
    <t xml:space="preserve"> Скорость Modbus</t>
  </si>
  <si>
    <t xml:space="preserve"> Количество Стоп-бит</t>
  </si>
  <si>
    <t xml:space="preserve"> Текущее дата время</t>
  </si>
  <si>
    <t xml:space="preserve"> Команда чтения статических параметров</t>
  </si>
  <si>
    <t xml:space="preserve"> Количество ошибок от ТМСП</t>
  </si>
  <si>
    <t xml:space="preserve"> Температура масла двигателя</t>
  </si>
  <si>
    <t xml:space="preserve"> Единицы измерения температуры</t>
  </si>
  <si>
    <t xml:space="preserve"> Единицы измерения давления</t>
  </si>
  <si>
    <t xml:space="preserve"> Слово состояние системы</t>
  </si>
  <si>
    <t xml:space="preserve"> Слово состояние наземного блока</t>
  </si>
  <si>
    <t xml:space="preserve"> Cлово состояние погружного блока</t>
  </si>
  <si>
    <t xml:space="preserve"> Слово состояние погружного блока 2</t>
  </si>
  <si>
    <t xml:space="preserve"> Зенитный угол</t>
  </si>
  <si>
    <t>TMS_HOWMIDITY</t>
  </si>
  <si>
    <t>CCS_AI_1_VALUE</t>
  </si>
  <si>
    <t>CCS_AI_2_VALUE</t>
  </si>
  <si>
    <t>CCS_AI_3_VALUE</t>
  </si>
  <si>
    <t>CCS_AI_4_VALUE</t>
  </si>
  <si>
    <t>CCS_DOOR_VALUE</t>
  </si>
  <si>
    <t>CCS_MONOMETR_CONTACT_VALUE</t>
  </si>
  <si>
    <t>CCS_DI_1_VALUE</t>
  </si>
  <si>
    <t>CCS_DI_2_VALUE</t>
  </si>
  <si>
    <t>CCS_DI_3_VALUE</t>
  </si>
  <si>
    <t>CCS_DI_4_VALUE</t>
  </si>
  <si>
    <t>Пустой регистр</t>
  </si>
  <si>
    <t xml:space="preserve"> Ток холостого хода</t>
  </si>
  <si>
    <t xml:space="preserve"> Режим периодический</t>
  </si>
  <si>
    <t xml:space="preserve"> Режим чередования частот</t>
  </si>
  <si>
    <t xml:space="preserve"> Режим чередования частот частота 1</t>
  </si>
  <si>
    <t xml:space="preserve"> Режим чередования частот время работы на частоте 1</t>
  </si>
  <si>
    <t xml:space="preserve"> Режим чередования частот уставка ЗСП</t>
  </si>
  <si>
    <t xml:space="preserve"> Режим чередования частот частота 2</t>
  </si>
  <si>
    <t xml:space="preserve"> Режим чередования частот время работы на частоте 2</t>
  </si>
  <si>
    <t xml:space="preserve"> Режим чередования частот уставка ЗСП 2</t>
  </si>
  <si>
    <t xml:space="preserve"> Режим программного изменения частоты</t>
  </si>
  <si>
    <t xml:space="preserve"> Параметры ВНР</t>
  </si>
  <si>
    <t xml:space="preserve"> Режим поддержания параметра включение</t>
  </si>
  <si>
    <t xml:space="preserve"> Режим поддержания параметра параметра</t>
  </si>
  <si>
    <t xml:space="preserve"> Режим поддержания параметра зависимость</t>
  </si>
  <si>
    <t xml:space="preserve"> Режим поддержания параметра поддержка значения</t>
  </si>
  <si>
    <t xml:space="preserve"> Режим поддержания параметра период регулирования</t>
  </si>
  <si>
    <t xml:space="preserve"> Режим поддержания параметра пропорциональный коэффициент</t>
  </si>
  <si>
    <t xml:space="preserve"> Режим поддержания параметра интегральный коэффициент</t>
  </si>
  <si>
    <t xml:space="preserve"> Режим поддержания параметра мин рабочая частота</t>
  </si>
  <si>
    <t xml:space="preserve"> Режим поддержания параметра макс рабочая частота</t>
  </si>
  <si>
    <t xml:space="preserve"> Режим встряхивания</t>
  </si>
  <si>
    <t xml:space="preserve"> Период экскурсий частоты режима встряхивания.</t>
  </si>
  <si>
    <t xml:space="preserve"> Величина прибавки частоты вращения выше уставки в режиме встряхивания</t>
  </si>
  <si>
    <t xml:space="preserve"> Время прибавки частоты вращения выше уставки в режиме встряхивания</t>
  </si>
  <si>
    <t xml:space="preserve"> Величина уменьшения частоты вращения ниже уставки в режиме встряхивания</t>
  </si>
  <si>
    <t xml:space="preserve"> Время уменьшения частоты вращения ниже уставки в режиме встряхивания</t>
  </si>
  <si>
    <t xml:space="preserve"> Режим Учёт нагрева кабеля сопротивление при 20с</t>
  </si>
  <si>
    <t xml:space="preserve"> Режим Учёт нагрева кабеля сопротивление при 80с</t>
  </si>
  <si>
    <t xml:space="preserve"> Режим Учёт нагрева кабеля номинальный ток кабеля</t>
  </si>
  <si>
    <t xml:space="preserve"> Режим Учёт нагрева кабеля время нагрева</t>
  </si>
  <si>
    <t xml:space="preserve"> Режим оптимизации напряжения вкл</t>
  </si>
  <si>
    <t xml:space="preserve"> Режим оптимизации напряжения диапазон</t>
  </si>
  <si>
    <t xml:space="preserve"> Режим оптимизации напряжения шаг</t>
  </si>
  <si>
    <t xml:space="preserve"> Режим оптимизации напряжения первый цикл после запуска</t>
  </si>
  <si>
    <t xml:space="preserve"> Режим оптимизации напряжения периодичность оптимизации</t>
  </si>
  <si>
    <t xml:space="preserve"> Режим прокачки газа</t>
  </si>
  <si>
    <t xml:space="preserve"> Режим ограничения тока уставка</t>
  </si>
  <si>
    <t xml:space="preserve"> Режим ограничения тока шаг снижения частоты</t>
  </si>
  <si>
    <t xml:space="preserve"> Режим ограничения тока задержка срабатывания</t>
  </si>
  <si>
    <t xml:space="preserve"> Режим ограничения тока задержка АПВ</t>
  </si>
  <si>
    <t xml:space="preserve"> Коэффициент корректировки входного напряжения</t>
  </si>
  <si>
    <t xml:space="preserve"> Коэффициент корректировки выходного тока фаза U</t>
  </si>
  <si>
    <t xml:space="preserve"> Коэффициент корректировки выходного тока фаза V</t>
  </si>
  <si>
    <t xml:space="preserve"> Коэффициент корректировки выходного тока фаза W</t>
  </si>
  <si>
    <t xml:space="preserve"> Коэффициент корректировки сопротивления изоляции</t>
  </si>
  <si>
    <t xml:space="preserve"> Количество пусков</t>
  </si>
  <si>
    <t xml:space="preserve"> Количество отключений по перезрузу</t>
  </si>
  <si>
    <t xml:space="preserve"> Количество отключений по недогрузу</t>
  </si>
  <si>
    <t xml:space="preserve"> Количество отключений по другим защитам</t>
  </si>
  <si>
    <t xml:space="preserve"> Количество АПВ после остановов по напряжению</t>
  </si>
  <si>
    <t xml:space="preserve"> Количество АПВ после остановов по перегрузу</t>
  </si>
  <si>
    <t xml:space="preserve"> Количество АПВ после остановов по недогрузу</t>
  </si>
  <si>
    <t xml:space="preserve"> Количество АПВ после остановов по дисбалансу токов</t>
  </si>
  <si>
    <t xml:space="preserve"> Общее время работы СУ</t>
  </si>
  <si>
    <t xml:space="preserve"> Общее время простоя СУ</t>
  </si>
  <si>
    <t xml:space="preserve"> Текущая наработка</t>
  </si>
  <si>
    <t xml:space="preserve"> Текущий простой</t>
  </si>
  <si>
    <t xml:space="preserve"> Время до изменения режима</t>
  </si>
  <si>
    <t xml:space="preserve"> Время до запуска</t>
  </si>
  <si>
    <t xml:space="preserve"> Дата время последнего включения</t>
  </si>
  <si>
    <t xml:space="preserve"> Причина последнего пуска</t>
  </si>
  <si>
    <t xml:space="preserve"> Дата время последнего отключения</t>
  </si>
  <si>
    <t xml:space="preserve"> Причина носледнего отключения</t>
  </si>
  <si>
    <t xml:space="preserve"> Дата время изменения частоты</t>
  </si>
  <si>
    <t xml:space="preserve"> Предпоследняя частота</t>
  </si>
  <si>
    <t xml:space="preserve"> Тип КСУ</t>
  </si>
  <si>
    <t xml:space="preserve"> Код производителя КСУ</t>
  </si>
  <si>
    <t xml:space="preserve"> Заводской номер КСУ</t>
  </si>
  <si>
    <t xml:space="preserve"> Версия ПО КСУ</t>
  </si>
  <si>
    <t xml:space="preserve"> Версия ПО МС</t>
  </si>
  <si>
    <t xml:space="preserve"> Версия ПО ПЧ</t>
  </si>
  <si>
    <t xml:space="preserve"> Дата изготовления КСУ</t>
  </si>
  <si>
    <t xml:space="preserve"> Дата установки ПО КСУ</t>
  </si>
  <si>
    <t xml:space="preserve"> ДАта генерации ПО КСУ</t>
  </si>
  <si>
    <t xml:space="preserve"> Дата установки ПО ПЧ</t>
  </si>
  <si>
    <t xml:space="preserve"> Тип СУ</t>
  </si>
  <si>
    <t xml:space="preserve"> Код завода изготовителя СУ</t>
  </si>
  <si>
    <t xml:space="preserve"> Заводской номер СУ</t>
  </si>
  <si>
    <t xml:space="preserve"> Дата изготовления СУ</t>
  </si>
  <si>
    <t xml:space="preserve"> Примечание 1</t>
  </si>
  <si>
    <t xml:space="preserve"> Примечание 2</t>
  </si>
  <si>
    <t xml:space="preserve"> Примечание 3</t>
  </si>
  <si>
    <t xml:space="preserve"> Примечание 4</t>
  </si>
  <si>
    <t xml:space="preserve"> Примечание 5</t>
  </si>
  <si>
    <t xml:space="preserve"> Примечание 6</t>
  </si>
  <si>
    <t xml:space="preserve"> Примечание 7</t>
  </si>
  <si>
    <t xml:space="preserve"> Примечание 8</t>
  </si>
  <si>
    <t xml:space="preserve"> Примечание 9</t>
  </si>
  <si>
    <t xml:space="preserve"> Примечание 10</t>
  </si>
  <si>
    <t xml:space="preserve"> Дата время год</t>
  </si>
  <si>
    <t xml:space="preserve"> Дата время месяц</t>
  </si>
  <si>
    <t xml:space="preserve"> Дата время дни</t>
  </si>
  <si>
    <t xml:space="preserve"> Дата время часы</t>
  </si>
  <si>
    <t xml:space="preserve"> Дата время минуты</t>
  </si>
  <si>
    <t xml:space="preserve"> Дата время секунды</t>
  </si>
  <si>
    <t xml:space="preserve"> Дата время мс</t>
  </si>
  <si>
    <t xml:space="preserve"> Язык интерфейса</t>
  </si>
  <si>
    <t xml:space="preserve"> Включение системы паролей</t>
  </si>
  <si>
    <t xml:space="preserve"> Текущий уровень доступа</t>
  </si>
  <si>
    <t xml:space="preserve"> Пароль 1 уровня</t>
  </si>
  <si>
    <t xml:space="preserve"> Пароль 2 уровня</t>
  </si>
  <si>
    <t xml:space="preserve"> Пароль 3 уровня</t>
  </si>
  <si>
    <t xml:space="preserve"> Пароль 4 уровня</t>
  </si>
  <si>
    <t xml:space="preserve"> Пароль 5 уровня</t>
  </si>
  <si>
    <t xml:space="preserve"> Протокол телемеханики</t>
  </si>
  <si>
    <t xml:space="preserve"> Версия протокола телемеханики</t>
  </si>
  <si>
    <t xml:space="preserve"> Адресу СУ в телемеханике</t>
  </si>
  <si>
    <t xml:space="preserve"> Скорость опроса в телемеханике</t>
  </si>
  <si>
    <t xml:space="preserve"> Чётность в телемеханике</t>
  </si>
  <si>
    <t xml:space="preserve"> Количество стоп-бит в телемеханике</t>
  </si>
  <si>
    <t xml:space="preserve"> Задержка ответа в телемеханкие</t>
  </si>
  <si>
    <t xml:space="preserve"> Единицы измерения вибрации</t>
  </si>
  <si>
    <t xml:space="preserve"> Единицы измерения длины</t>
  </si>
  <si>
    <t xml:space="preserve"> Единицы измерения расхода</t>
  </si>
  <si>
    <t xml:space="preserve"> Единицы измерения площади</t>
  </si>
  <si>
    <t xml:space="preserve"> Состояние ЧРП</t>
  </si>
  <si>
    <t xml:space="preserve"> Команда остановки</t>
  </si>
  <si>
    <t xml:space="preserve"> Команда запуска</t>
  </si>
  <si>
    <t xml:space="preserve"> Последний параметр</t>
  </si>
  <si>
    <t xml:space="preserve"> Первый параметр ЧРП</t>
  </si>
  <si>
    <t xml:space="preserve"> Выходная частота ПЧ</t>
  </si>
  <si>
    <t xml:space="preserve"> Фиксированная скорость Danfoss 3-11 Уставка частоты, основной задаваемый параметр Novomet 0х0034 IREG_FREQ_REF</t>
  </si>
  <si>
    <t xml:space="preserve"> Обороты двигателя</t>
  </si>
  <si>
    <t xml:space="preserve"> Напряжение на выходе ПЧ</t>
  </si>
  <si>
    <t xml:space="preserve"> Конструкция двигателя Danfoss 1-10 Используется в интерфейсе</t>
  </si>
  <si>
    <t xml:space="preserve"> Принцип управления двигателем Danfoss 1-01 Не используется в проекте, только при конфигурировании</t>
  </si>
  <si>
    <t xml:space="preserve"> Выходной ток ПЧ фаза U</t>
  </si>
  <si>
    <t xml:space="preserve"> Выходной ток ПЧ фаза V</t>
  </si>
  <si>
    <t xml:space="preserve"> Выходной ток ПЧ фаза W</t>
  </si>
  <si>
    <t xml:space="preserve"> Ток звена постоянного тока</t>
  </si>
  <si>
    <t xml:space="preserve"> Напряжение цепи пост.тока Danfoss 16-30 Используется в проекте Novomet 0х008B IREG_UD</t>
  </si>
  <si>
    <t xml:space="preserve"> Активная мощность Danfoss 16-10 Используется в проекте Novomet 0х0071 IREG_POUT</t>
  </si>
  <si>
    <t xml:space="preserve"> Полная мощность</t>
  </si>
  <si>
    <t xml:space="preserve"> Мощность двигателя Danfoss 1-20 Используется в проекте, интерфейс</t>
  </si>
  <si>
    <t xml:space="preserve"> Скорость двигателя Danfoss 1-25 Используется в проекте, интерфейс</t>
  </si>
  <si>
    <t xml:space="preserve"> Номинальный косинус Фи Danfoss 14-43 Используется в проекте</t>
  </si>
  <si>
    <t xml:space="preserve"> Индуктивности по оси D Danfoss 1-37 Используется в проекте</t>
  </si>
  <si>
    <t xml:space="preserve"> Противо эдс Danfoss 1-40 Используется в проекте</t>
  </si>
  <si>
    <t xml:space="preserve"> Число полюсов двигателя Danfoss 1-39 Используется в проекте</t>
  </si>
  <si>
    <t xml:space="preserve"> Нижний предел скорости Danfoss 4-12 Гц Используется в проекте</t>
  </si>
  <si>
    <t xml:space="preserve"> Период нарастания частоты Novomet 0х0038 IREG_T_SPEEDUP</t>
  </si>
  <si>
    <t xml:space="preserve"> Период Период снижения частоты Novomet 0х0039 IREG_T_SPEEDDOWN</t>
  </si>
  <si>
    <t xml:space="preserve"> Угол управления тиристорами;</t>
  </si>
  <si>
    <t xml:space="preserve"> Статус платы выпрямителя.</t>
  </si>
  <si>
    <t xml:space="preserve"> Регистр управления тиристорами;</t>
  </si>
  <si>
    <t xml:space="preserve"> Напряжение защиты от КЗ инвертора.</t>
  </si>
  <si>
    <t xml:space="preserve"> Статус индикатора</t>
  </si>
  <si>
    <t xml:space="preserve"> Маска состояния цифровых выходов.</t>
  </si>
  <si>
    <t xml:space="preserve"> Маска состояния цифровых входов.</t>
  </si>
  <si>
    <t xml:space="preserve"> Маска включения цифровых выходов.</t>
  </si>
  <si>
    <t xml:space="preserve"> Маска выключения цифровых выходов.</t>
  </si>
  <si>
    <t xml:space="preserve"> Температура включения главного вентилятора.</t>
  </si>
  <si>
    <t xml:space="preserve"> Температура выключения главного вентилятора.</t>
  </si>
  <si>
    <t xml:space="preserve"> Период проверки температуры радиаторов</t>
  </si>
  <si>
    <t xml:space="preserve"> Температура срабатывания тепловой защиты радиаторов</t>
  </si>
  <si>
    <t xml:space="preserve"> Флаговый регистр управления</t>
  </si>
  <si>
    <t xml:space="preserve"> Регистр состояния инвертора</t>
  </si>
  <si>
    <t xml:space="preserve"> Уставка частоты "тревожного" режима</t>
  </si>
  <si>
    <t xml:space="preserve"> Период снижения частоты при токоограничении.</t>
  </si>
  <si>
    <t xml:space="preserve"> Период снижения частоты при нехватке напряжения на инверторе</t>
  </si>
  <si>
    <t xml:space="preserve"> Тип текущего алгоритма управления (регулятора)</t>
  </si>
  <si>
    <t xml:space="preserve"> Напряжение форсировки</t>
  </si>
  <si>
    <t xml:space="preserve"> Частота форсировки</t>
  </si>
  <si>
    <t xml:space="preserve"> Постоянная времени компенсации индуктивности</t>
  </si>
  <si>
    <t xml:space="preserve"> Пропорциональный коэффициент ОС частотного контура регулирования</t>
  </si>
  <si>
    <t xml:space="preserve"> Максимальный порог ограничения тока на выходе ПЧ, абс. вел</t>
  </si>
  <si>
    <t xml:space="preserve"> Интегральный коэффициент ОС частотного контура регулирования</t>
  </si>
  <si>
    <t xml:space="preserve"> Суммарная индуктивность на выходе ПЧ, фазное значение</t>
  </si>
  <si>
    <t xml:space="preserve"> Режим раскачки: частота</t>
  </si>
  <si>
    <t xml:space="preserve"> Режим раскачки: угол качания</t>
  </si>
  <si>
    <t xml:space="preserve"> Режим раскачки: угол сдвига</t>
  </si>
  <si>
    <t xml:space="preserve"> Режим раскачки: количество качаний на угол</t>
  </si>
  <si>
    <t xml:space="preserve"> Режим раскачки: количество оборотов двигателя</t>
  </si>
  <si>
    <t xml:space="preserve"> Режим раскачки: кратность напряжения импульса расклинки</t>
  </si>
  <si>
    <t xml:space="preserve"> Режим раскачки: токоограничение</t>
  </si>
  <si>
    <t xml:space="preserve"> Порог токоограничения импульса расклинки в режиме с раскачкой</t>
  </si>
  <si>
    <t xml:space="preserve"> Интегральный коэффициент ОС фазового контура регулирования</t>
  </si>
  <si>
    <t xml:space="preserve"> Регистры рабочей очереди алгоритмов управления</t>
  </si>
  <si>
    <t xml:space="preserve"> Порог защиты ПЧ по снижению напряжения на инверторе</t>
  </si>
  <si>
    <t xml:space="preserve"> Порог защиты ПЧ по превыщению напряжения на инверторе</t>
  </si>
  <si>
    <t xml:space="preserve"> Порог защиты ПЧ по несимметрии входного напряжения на инверторе</t>
  </si>
  <si>
    <t xml:space="preserve"> Время срабатывания защиты ПЧ по несимметрии входного напряжения на инверторе</t>
  </si>
  <si>
    <t xml:space="preserve"> Частота перехода на векторный алгоритм</t>
  </si>
  <si>
    <t xml:space="preserve"> Пропорциональный коэффициент ОС фазового контура регулирования</t>
  </si>
  <si>
    <t xml:space="preserve"> Фазовый коэффициент усиления системы подавления резонанса</t>
  </si>
  <si>
    <t xml:space="preserve"> Постоянная времени системы подавления резонанса</t>
  </si>
  <si>
    <t xml:space="preserve"> Служебный регистр для отладки алгоритмов управления</t>
  </si>
  <si>
    <t xml:space="preserve"> Выходной ток ПЧ по фазе В. (амплитудное значение)</t>
  </si>
  <si>
    <t xml:space="preserve"> Фаза выходного тока В</t>
  </si>
  <si>
    <t xml:space="preserve"> Выходной ток ПЧ по фазе C. (амплитудное значение)</t>
  </si>
  <si>
    <t xml:space="preserve"> Фаза выходного тока C</t>
  </si>
  <si>
    <t xml:space="preserve"> Время снижения уставки в режиме остановки турбинного вращения</t>
  </si>
  <si>
    <t xml:space="preserve"> Напряжение остаточного напряжения на шине (окончания разряда) в режиме остановки турбинного вращения (для ВД)</t>
  </si>
  <si>
    <t xml:space="preserve"> Начальная частота режима остановки турбинного вращения (для АД)</t>
  </si>
  <si>
    <t xml:space="preserve"> Время секунды</t>
  </si>
  <si>
    <t xml:space="preserve"> Время минуты</t>
  </si>
  <si>
    <t xml:space="preserve"> Время часы</t>
  </si>
  <si>
    <t xml:space="preserve"> Время дни</t>
  </si>
  <si>
    <t xml:space="preserve"> Время месяцы</t>
  </si>
  <si>
    <t xml:space="preserve"> Время годы</t>
  </si>
  <si>
    <t xml:space="preserve"> Величина измерительного тока автонастройки</t>
  </si>
  <si>
    <t xml:space="preserve"> Величина измерительного напряжения автонастройки</t>
  </si>
  <si>
    <t xml:space="preserve"> Измеренная величина выходной индуктивности автонастройки</t>
  </si>
  <si>
    <t xml:space="preserve"> Дополнительный регистр автонастройки, зарезервирован</t>
  </si>
  <si>
    <t xml:space="preserve"> Расширенный регистр состояния инвертора</t>
  </si>
  <si>
    <t xml:space="preserve"> Регистры обслуживания внутренних нужд режима встряхивания</t>
  </si>
  <si>
    <t xml:space="preserve"> Стартовая частота вращения двигателя в основном режиме регулирования</t>
  </si>
  <si>
    <t xml:space="preserve"> Выходной ток ПЧ по фазе A. (амплитудное значение)</t>
  </si>
  <si>
    <t xml:space="preserve"> Фаза выходного тока A</t>
  </si>
  <si>
    <t xml:space="preserve"> Усредненная фаза выходного тока ПЧ</t>
  </si>
  <si>
    <t xml:space="preserve"> Тестовый регистр 0</t>
  </si>
  <si>
    <t xml:space="preserve"> Тестовый регистр 1</t>
  </si>
  <si>
    <t xml:space="preserve"> Тестовый регистр 2</t>
  </si>
  <si>
    <t xml:space="preserve"> Тестовый регистр 3</t>
  </si>
  <si>
    <t xml:space="preserve"> Тестовый регистр 4</t>
  </si>
  <si>
    <t xml:space="preserve"> Тестовый регистр 5</t>
  </si>
  <si>
    <t xml:space="preserve"> Тестовый регистр 6</t>
  </si>
  <si>
    <t xml:space="preserve"> Тестовый регистр 7</t>
  </si>
  <si>
    <t xml:space="preserve"> Выходной ток ПЧ</t>
  </si>
  <si>
    <t xml:space="preserve"> Регистр ошибок инвертора</t>
  </si>
  <si>
    <t xml:space="preserve"> Текущая выходная полная мощность ПЧ</t>
  </si>
  <si>
    <t xml:space="preserve"> Постоянная времени защиты i2t двигателя</t>
  </si>
  <si>
    <t xml:space="preserve"> Максимальный угол остановки вектора в режиме</t>
  </si>
  <si>
    <t xml:space="preserve"> Степень постоянной времени отработки</t>
  </si>
  <si>
    <t xml:space="preserve"> Стартовое напряжение торможения авторотации</t>
  </si>
  <si>
    <t xml:space="preserve"> Ток тепловой защиты ПЧ длительный</t>
  </si>
  <si>
    <t xml:space="preserve"> Ограничение тока для импульсов</t>
  </si>
  <si>
    <t xml:space="preserve"> Время импульса с общим (максимальным) токоограничением</t>
  </si>
  <si>
    <t xml:space="preserve"> Масштаб измеряемого напряжения ПЧ отн. базового 250А</t>
  </si>
  <si>
    <t xml:space="preserve"> Масштаб измеряемого тока ПЧ отн. базового 250А</t>
  </si>
  <si>
    <t xml:space="preserve"> Уровень быстрой токовой защиты двигателя</t>
  </si>
  <si>
    <t xml:space="preserve"> Время отключения защиты двигателя после старта</t>
  </si>
  <si>
    <t xml:space="preserve"> Уровень уставки тока для ПИД-регулятора</t>
  </si>
  <si>
    <t xml:space="preserve"> Постоянная времени для ПИД-регулятора</t>
  </si>
  <si>
    <t xml:space="preserve"> Режим конфигурирования Danfoss 1-00 Не используется в проекте, только при конфигурировании</t>
  </si>
  <si>
    <t xml:space="preserve"> Время разгона Danfoss 3-41 % Активно используется в проекте</t>
  </si>
  <si>
    <t xml:space="preserve"> Время замедления Danfoss 3-42 % Активно используется в проекте</t>
  </si>
  <si>
    <t xml:space="preserve"> Единицы измерения скорости Danfoss 0-02 Не используется в проекте, только при конфигурировании</t>
  </si>
  <si>
    <t xml:space="preserve"> Режим перегрузки Danfoss 1-04 Не используется в проекте, только при конфигурировании</t>
  </si>
  <si>
    <t xml:space="preserve"> Усиление демпфирования Danfoss 1-14 Не используется в проекте, только при конфигурировании</t>
  </si>
  <si>
    <t xml:space="preserve"> Время фильтрации при низкой скорости Danfoss 1-15 Используется в режиме автоадаптации</t>
  </si>
  <si>
    <t xml:space="preserve"> Время фильтрации при высокой скорости Danfoss 1-16 Используется в режиме автоадаптации</t>
  </si>
  <si>
    <t xml:space="preserve"> Длительный номинальный момент двигателе Danfoss 1-26 Записывается в проекте один раз</t>
  </si>
  <si>
    <t xml:space="preserve"> Сопротивление статора Danfoss 1-30 Используется в режиме автоадаптации</t>
  </si>
  <si>
    <t xml:space="preserve"> Подавление резонанса % Danfoss 1-64 Не используется в проекте, только при конфигурировании</t>
  </si>
  <si>
    <t xml:space="preserve"> Минимальный ток при низкой скорости Danfoss 1-66 Не используется в проекте, только при конфигурировании</t>
  </si>
  <si>
    <t xml:space="preserve"> Тип запуска вентиля Danfoss 1-70 Не используется в проекте, только при конфигурировании</t>
  </si>
  <si>
    <t xml:space="preserve"> Задержка запуска Danfoss 1-71 Используется в защите от невыхода на заданную частоту</t>
  </si>
  <si>
    <t xml:space="preserve"> Функция запуска Danfoss 1-72 Не используется в проекте, только при конфигурировании</t>
  </si>
  <si>
    <t xml:space="preserve"> Функция при остановке Danfoss 1-80 Не используется в проекте, только при конфигурировании</t>
  </si>
  <si>
    <t xml:space="preserve"> Минимальная скорость для функции при останове Danfoss 1-82 Не используется в проекте, только при конфигурировании</t>
  </si>
  <si>
    <t xml:space="preserve"> Контроль термистора двигателя Danfoss 1-90 Не используется в проекте, только при конфигурировании</t>
  </si>
  <si>
    <t xml:space="preserve"> Вход термистора Danfoss 1-93 Не используется в проекте, только при конфигурировании</t>
  </si>
  <si>
    <t xml:space="preserve"> Начальный ток Danfoss 2-06 Не используется в проекте, только при конфигурировании</t>
  </si>
  <si>
    <t xml:space="preserve"> Длительность действия начального ток  Danfoss 2-07 В проекте есть, но отключено, используется при конфигурировании</t>
  </si>
  <si>
    <t xml:space="preserve"> Контроль перенапряжения Danfoss 2-17 Не используется в проекте, только при конфигурировании</t>
  </si>
  <si>
    <t xml:space="preserve"> Минимальное задание Danfoss 3-02 Не используется в проекте, только при конфигурировании</t>
  </si>
  <si>
    <t xml:space="preserve"> Максимальное задани Danfoss 3-03 Не используется в проекте, только при конфигурировании</t>
  </si>
  <si>
    <t xml:space="preserve"> Ресурс задания 1 Danfoss 3-15 Не используется в проекте, только при конфигурировании</t>
  </si>
  <si>
    <t xml:space="preserve"> Ресурс задания 2 Danfoss 3-16 Не используется в проекте, только при конфигурировании</t>
  </si>
  <si>
    <t xml:space="preserve"> Ресурс задания 3 Danfoss 3-17 Не используется в проекте, только при конфигурировании</t>
  </si>
  <si>
    <t xml:space="preserve"> Тип изменения скорости Danfoss 3-40 Не используется в проекте, только при конфигурировании</t>
  </si>
  <si>
    <t xml:space="preserve"> Время разгона фиксированной скорости Danfoss 3-80 Используется в проекте один раз</t>
  </si>
  <si>
    <t xml:space="preserve"> Время замедления фиксированной скорости Danfoss 3-81 Используется в проекте один раз</t>
  </si>
  <si>
    <t xml:space="preserve"> Ограничение момента Danfoss 4-16 % Используется в защитах ЧРП. Интерфейс</t>
  </si>
  <si>
    <t xml:space="preserve"> Ограничение момента в режиме генератора Danfoss 4-17 % Не используется в проекте, только при конфигурировании</t>
  </si>
  <si>
    <t xml:space="preserve"> Предел тока Danfoss 4-18 %</t>
  </si>
  <si>
    <t xml:space="preserve"> Максимальная выходная частота Danfoss 4-19 Используется в проекте</t>
  </si>
  <si>
    <t xml:space="preserve"> Реакция на ошибку обратной связи Danfoss 4-30 Не используется в проекте, только при конфигурировании</t>
  </si>
  <si>
    <t xml:space="preserve"> Реакция на ошибку задания частоты Danfoss 4-34 Не используется в проекте, только при конфигурировании</t>
  </si>
  <si>
    <t xml:space="preserve"> Величина несоответствия частота Danfoss 4-35 Не используется в проекте, только при конфигурировании</t>
  </si>
  <si>
    <t xml:space="preserve"> Величина несоответствия частоты Danfoss 4-36 Не используется в проекте, только при конфигурировании</t>
  </si>
  <si>
    <t xml:space="preserve"> Величина несоответствия частоты при разгоне Danfoss 4-37 Не используется в проекте, только при конфигурировании</t>
  </si>
  <si>
    <t xml:space="preserve"> Задержка срабатывания при несоответствии частоты при разгоне Danfoss 4-38 Не используется в проекте, только при конфигурировании</t>
  </si>
  <si>
    <t xml:space="preserve"> Tracking Error After Ramping Timeout Danfoss 4-39 Не используется в проекте, только при конфигурировании</t>
  </si>
  <si>
    <t xml:space="preserve"> Danfoss 4-50 Не используется в проекте, только при конфигурировании</t>
  </si>
  <si>
    <t xml:space="preserve"> Danfoss 4-51 Не используется в проекте, только при конфигурировании</t>
  </si>
  <si>
    <t xml:space="preserve"> Режим клеммы 27 Danfoss 5-01 Не используется в проекте, только при конфигурировании</t>
  </si>
  <si>
    <t xml:space="preserve"> Режим клеммы 29 Danfoss 5-02 Не используется в проекте, только при конфигурировании</t>
  </si>
  <si>
    <t xml:space="preserve"> Цифровой вход 18 Danfoss 5-10 Не используется в проекте, только при конфигурировании</t>
  </si>
  <si>
    <t xml:space="preserve"> Цифровой вход 19 Danfoss 5-11 Не используется в проекте, только при конфигурировании</t>
  </si>
  <si>
    <t xml:space="preserve"> Цифровой вход 27 Danfoss 5-12 Не используется в проекте, только при конфигурировании</t>
  </si>
  <si>
    <t xml:space="preserve"> Цифровой вход 32 Danfoss 5-14 Не используется в проекте, только при конфигурировании</t>
  </si>
  <si>
    <t xml:space="preserve"> Цифровой вход 33 Danfoss 5-15 Не используется в проекте, только при конфигурировании</t>
  </si>
  <si>
    <t xml:space="preserve"> Клемма 27 Цифровой вход Danfoss 5-30 Не используется в проекте, только при конфигурировании</t>
  </si>
  <si>
    <t xml:space="preserve"> Клемма 29 Цифровой вход Danfoss 5-31 Не используется в проекте, только при конфигурировании</t>
  </si>
  <si>
    <t xml:space="preserve"> Реле функций Danfoss 5-40 Не используется в проекте, только при конфигурировании</t>
  </si>
  <si>
    <t xml:space="preserve"> Нипонятно Danfoss 5-41 Не используется в проекте, только при конфигурировании</t>
  </si>
  <si>
    <t xml:space="preserve"> Клемма 42 аналоговый вход Danfoss 6-50 Не используется в проекте, только при конфигурировании</t>
  </si>
  <si>
    <t xml:space="preserve"> Режим контроллера SL Danfoss 13-00 Не используется в проекте, только при конфигурировании</t>
  </si>
  <si>
    <t xml:space="preserve"> Событие запуска Danfoss 13-01 Не используется в проекте, только при конфигурировании</t>
  </si>
  <si>
    <t xml:space="preserve"> Событие останова Danfoss 13-02 Не используется в проекте, только при конфигурировании</t>
  </si>
  <si>
    <t xml:space="preserve"> Сброс настроек компараторов Danfoss 13-03 Не используется в проекте, только при конфигурировании</t>
  </si>
  <si>
    <t xml:space="preserve"> Операнд сравнения компаратора Danfoss 13-10 Не используется в проекте, только при конфигурировании</t>
  </si>
  <si>
    <t xml:space="preserve"> Оператор сравнения компаратора Danfoss 13-11 Не используется в проекте, только при конфигурировании</t>
  </si>
  <si>
    <t xml:space="preserve"> Значение компаратора Danfoss 13-12 Не используется в проекте, только при конфигурировании</t>
  </si>
  <si>
    <t xml:space="preserve"> RS-FF Operand S Danfoss 13-15 Не используется в проекте, только при конфигурировании</t>
  </si>
  <si>
    <t xml:space="preserve"> RS-FF Operand R Danfoss 13-16 Не используется в проекте, только при конфигурировании</t>
  </si>
  <si>
    <t xml:space="preserve"> Временная задержка Danfoss 13-20 Не используется в проекте, только при конфигурировании</t>
  </si>
  <si>
    <t xml:space="preserve"> Булева переменная логического соотношения 1 Danfoss 13-40 Не используется в проекте, только при конфигурировании</t>
  </si>
  <si>
    <t xml:space="preserve"> Оператор логического соотношения 1 Danfoss 13-41 Не используется в проекте, только при конфигурировании</t>
  </si>
  <si>
    <t xml:space="preserve"> Булева переменная логического соотношения 2 Danfoss  13-42 Не используется в проекте, только при конфигурировании</t>
  </si>
  <si>
    <t xml:space="preserve"> Logic Rule Operator 2 Danfoss 13-43 Не используется в проекте, только при конфигурировании</t>
  </si>
  <si>
    <t xml:space="preserve"> Logic Rule Boolean 3 Danfoss 13-44 Не используется в проекте, только при конфигурировании</t>
  </si>
  <si>
    <t xml:space="preserve"> Событие контроллера SL Danfoss 13-51 Не используется в проекте, только при конфигурировании</t>
  </si>
  <si>
    <t xml:space="preserve"> Действие контроллера SL Danfoss 13-52 Не используется в проекте, только при конфигурировании</t>
  </si>
  <si>
    <t xml:space="preserve"> Частота коммутации Danfoss 14-01 Используется в проекте Novomet 0х003C IREG_FREQ_PWM</t>
  </si>
  <si>
    <t xml:space="preserve"> Сверхмодуляция Danfoss 14-03 Не используется в проекте, только при конфигурировании</t>
  </si>
  <si>
    <t xml:space="preserve"> Компенсация задержки Danfoss 14-06 Не используется в проекте, только при конфигурировании</t>
  </si>
  <si>
    <t xml:space="preserve"> Отказ питания Danfoss 14-10 Не используется в проекте, только при конфигурировании</t>
  </si>
  <si>
    <t xml:space="preserve"> Напряжение сети при отказе питания Danfoss 14-11 Не используется в проекте, только при конфигурировании</t>
  </si>
  <si>
    <t xml:space="preserve"> Режим сброса Danfoss 14-20 Не используется в проекте, только при конфигурировании</t>
  </si>
  <si>
    <t xml:space="preserve"> Время автоматического перезапуск Danfoss 14-21 Не используется в проекте, только при конфигурировании</t>
  </si>
  <si>
    <t xml:space="preserve"> Задержка перед выключение при пределе тока Danfoss 14-24 Не используется в проекте, только при конфигурировании</t>
  </si>
  <si>
    <t xml:space="preserve"> Задержка перед выключение при пределе моменте Danfoss 14-25 Не используется в проекте, только при конфигурировании</t>
  </si>
  <si>
    <t xml:space="preserve"> Время фильтра регулятора тока Danfoss 14-32 Используется в проекте, CalcParam()</t>
  </si>
  <si>
    <t xml:space="preserve"> Компенсация напряжения постоянного тока Danfoss 14-51 Не используется в проекте, только при конфигурировании</t>
  </si>
  <si>
    <t xml:space="preserve"> Управление вентилятором Danfoss 14-52 Не используется в проекте, только при конфигурировании</t>
  </si>
  <si>
    <t xml:space="preserve"> Выходной фильтр Danfoss 14-55 Используется в проекте, интерфейс</t>
  </si>
  <si>
    <t xml:space="preserve"> Сброс аварий Danfoss 14-90 Не используется в проекте, только при конфигурировании</t>
  </si>
  <si>
    <t xml:space="preserve"> Версия ПО ЧРП Danfoss 15-43 Используется в проекте</t>
  </si>
  <si>
    <t xml:space="preserve"> Командное слово Danfoss 16-00 Используется в проекте</t>
  </si>
  <si>
    <t xml:space="preserve"> Слово состояния Danfoss 16-03 Активно используется в проекте</t>
  </si>
  <si>
    <t xml:space="preserve"> Выходной ток средний</t>
  </si>
  <si>
    <t xml:space="preserve"> Температура радиатора Danfoss 16-34 Используется в проекте</t>
  </si>
  <si>
    <t xml:space="preserve"> Температура платы управления Danfoss 16-39 Используется в проекте</t>
  </si>
  <si>
    <t xml:space="preserve"> Цифровоый вход ПЧ Danfoss 16-60 Используется в проекте</t>
  </si>
  <si>
    <t xml:space="preserve"> Номер последней аварии и предупреждения Danfoss 16-87 Используется в проекте</t>
  </si>
  <si>
    <t xml:space="preserve"> Слово Аварии 1 Danfoss 16-90 Используется в проекте</t>
  </si>
  <si>
    <t xml:space="preserve"> Слово Аварии 2 Danfoss 16-91 Используется в проекте</t>
  </si>
  <si>
    <t xml:space="preserve"> Слово предупреждения 1 Danfoss 16-92 Используется в проекте</t>
  </si>
  <si>
    <t xml:space="preserve"> Слово предупреждения 2 Danfoss 16-93 Используется в проекте</t>
  </si>
  <si>
    <t xml:space="preserve"> Время применения высокого пускового момента Danfoss 30-20 Не используется в проекте, только при конфигурировании</t>
  </si>
  <si>
    <t xml:space="preserve"> Пусковой ток в % от номинального Danfoss 30-21 Не используется в проекте, только при конфигурировании</t>
  </si>
  <si>
    <t xml:space="preserve"> Защита блокировки ротора Danfoss 30-22 Не используется в проекте, только при конфигурировании</t>
  </si>
  <si>
    <t xml:space="preserve"> Время задержки аварии блокировки ротора Danfoss 30-23 Не используется в проекте, только при конфигурировании</t>
  </si>
  <si>
    <t xml:space="preserve"> Сопротивление изоляции</t>
  </si>
  <si>
    <t xml:space="preserve"> Давление на приёме</t>
  </si>
  <si>
    <t xml:space="preserve"> Температура обмоток двигателя</t>
  </si>
  <si>
    <t xml:space="preserve"> Температура на приёме</t>
  </si>
  <si>
    <t xml:space="preserve"> Ускорение по оси Y на приёме</t>
  </si>
  <si>
    <t xml:space="preserve"> Ускорение по оси Z на приёме</t>
  </si>
  <si>
    <t xml:space="preserve"> Давление на выкиде</t>
  </si>
  <si>
    <t xml:space="preserve"> Температура на выкиде</t>
  </si>
  <si>
    <t xml:space="preserve"> Расход на выкиде</t>
  </si>
  <si>
    <t xml:space="preserve"> Ускорение по оси по трём осям</t>
  </si>
  <si>
    <t xml:space="preserve"> Максимальное давление на приёме</t>
  </si>
  <si>
    <t xml:space="preserve"> Максимальная температура обмоток</t>
  </si>
  <si>
    <t xml:space="preserve"> Максимальная температура на приёме</t>
  </si>
  <si>
    <t xml:space="preserve"> Максимальное ускорение</t>
  </si>
  <si>
    <t xml:space="preserve"> Обрыв связи с ТМСП</t>
  </si>
  <si>
    <t xml:space="preserve"> Обводненность</t>
  </si>
  <si>
    <t xml:space="preserve"> Первый параметр группы счётчиков электроэнергии</t>
  </si>
  <si>
    <t xml:space="preserve"> Напряжение первой фазы</t>
  </si>
  <si>
    <t xml:space="preserve"> Напряжение второй фазы</t>
  </si>
  <si>
    <t xml:space="preserve"> Напряжение третей фазы</t>
  </si>
  <si>
    <t xml:space="preserve"> Ток первой фазы</t>
  </si>
  <si>
    <t xml:space="preserve"> Ток второй фазы</t>
  </si>
  <si>
    <t xml:space="preserve"> Ток третей фазы</t>
  </si>
  <si>
    <t xml:space="preserve"> Общая активная мощность</t>
  </si>
  <si>
    <t xml:space="preserve"> Частота питающей сети</t>
  </si>
  <si>
    <t xml:space="preserve"> Общая активная энергия</t>
  </si>
  <si>
    <t xml:space="preserve"> Напряжение межфазное первой и второй фазы</t>
  </si>
  <si>
    <t xml:space="preserve"> Напряжение межфазное второй и третьей фазы</t>
  </si>
  <si>
    <t xml:space="preserve"> Напряжение межфазное третьей и первой фазы</t>
  </si>
  <si>
    <t xml:space="preserve"> Общий коэффициент мощности</t>
  </si>
  <si>
    <t xml:space="preserve"> Коэффициент мощности первой фазы</t>
  </si>
  <si>
    <t xml:space="preserve"> Коэффициент мощности второй фазы</t>
  </si>
  <si>
    <t xml:space="preserve"> Коэффициент мощности третей фазы</t>
  </si>
  <si>
    <t xml:space="preserve"> Полная мощность первой фазы</t>
  </si>
  <si>
    <t xml:space="preserve"> Полная мощность второй фазы</t>
  </si>
  <si>
    <t xml:space="preserve"> Полная мощность третей фазы</t>
  </si>
  <si>
    <t xml:space="preserve"> Активная мощность первой фазы</t>
  </si>
  <si>
    <t xml:space="preserve"> Активная мощность второй фазы</t>
  </si>
  <si>
    <t xml:space="preserve"> Активная мощность третей фазы</t>
  </si>
  <si>
    <t xml:space="preserve"> Общая реактивная мощность</t>
  </si>
  <si>
    <t xml:space="preserve"> Реактивная мощность первой фазы</t>
  </si>
  <si>
    <t xml:space="preserve"> Реактивная мощность второй фазы</t>
  </si>
  <si>
    <t xml:space="preserve"> Реактивная мощность третей фазы</t>
  </si>
  <si>
    <t xml:space="preserve"> Обшая активная плюс энергия за весь период</t>
  </si>
  <si>
    <t xml:space="preserve"> Обшая активная минус энергия за весь период</t>
  </si>
  <si>
    <t xml:space="preserve"> Активная плюс энергия за текущий день</t>
  </si>
  <si>
    <t xml:space="preserve"> Активная минус энергия за текущий день</t>
  </si>
  <si>
    <t xml:space="preserve"> Активная плюс энергия за предыдущий день</t>
  </si>
  <si>
    <t xml:space="preserve"> Активная плюс энергия за текущий месяц</t>
  </si>
  <si>
    <t xml:space="preserve"> Активная минус энергия за текущий месяц</t>
  </si>
  <si>
    <t xml:space="preserve"> Активная плюс энергия на предыдущий месяц</t>
  </si>
  <si>
    <t xml:space="preserve"> Активная минус энергия на предыдущий месяц</t>
  </si>
  <si>
    <t xml:space="preserve"> Общая реактивня энергия</t>
  </si>
  <si>
    <t xml:space="preserve"> Общая плюс реактивная энергия за весь период</t>
  </si>
  <si>
    <t xml:space="preserve"> Общая минус реактивная энергия за весь период</t>
  </si>
  <si>
    <t xml:space="preserve"> Плюс реактивная энергия за весь день</t>
  </si>
  <si>
    <t xml:space="preserve"> Минус реактивная энергия за весь день</t>
  </si>
  <si>
    <t xml:space="preserve"> Плюс реактивная энергия за месяц</t>
  </si>
  <si>
    <t xml:space="preserve"> Минус реактивная энергия за месяц</t>
  </si>
  <si>
    <t xml:space="preserve"> Плюс реактивная энергия за предыдущий месяц</t>
  </si>
  <si>
    <t xml:space="preserve"> Минус реактивная энергия за предыдущий месяц</t>
  </si>
  <si>
    <t xml:space="preserve"> Коэффицинт трансформации тока</t>
  </si>
  <si>
    <t xml:space="preserve"> Коэффициент трансформации напряжения</t>
  </si>
  <si>
    <t>CCS_PUMP_CAPACITY</t>
  </si>
  <si>
    <t>CCS_PUMP_HEAD</t>
  </si>
  <si>
    <t>CCS_DEPTH</t>
  </si>
  <si>
    <t>CCS_PROT_SUPPLY_OVERVOLTAGE_MODE</t>
  </si>
  <si>
    <t>CCS_PROT_SUPPLY_OVERVOLTAGE_ACTIV_DELAY</t>
  </si>
  <si>
    <t>CCS_PROT_SUPPLY_OVERVOLTAGE_TRIP_DELAY</t>
  </si>
  <si>
    <t>CCS_PROT_SUPPLY_OVERVOLTAGE_RESTART_DELAY</t>
  </si>
  <si>
    <t>CCS_PROT_SUPPLY_OVERVOLTAGE_RESTART_LIMIT</t>
  </si>
  <si>
    <t>CCS_PROT_SUPPLY_OVERVOLTAGE_RESTART_RESET</t>
  </si>
  <si>
    <t>CCS_PROT_SUPPLY_OVERVOLTAGE_TRIP_SETPOINT</t>
  </si>
  <si>
    <t>CCS_PROT_SUPPLY_OVERVOLTAGE_RESTART_SETPOINT</t>
  </si>
  <si>
    <t>CCS_PROT_SUPPLY_OVERVOLTAGE_PARAMETER</t>
  </si>
  <si>
    <t>CCS_PROT_SUPPLY_OVERVOLTAGE_STATE</t>
  </si>
  <si>
    <t>CCS_PROT_SUPPLY_OVERVOLTAGE_TIME</t>
  </si>
  <si>
    <t>CCS_PROT_SUPPLY_OVERVOLTAGE_RESTART_COUNT</t>
  </si>
  <si>
    <t>CCS_PROT_SUPPLY_UNDERVOLTAGE_MODE</t>
  </si>
  <si>
    <t>CCS_PROT_SUPPLY_UNDERVOLTAGE_ACTIV_DELAY</t>
  </si>
  <si>
    <t>CCS_PROT_SUPPLY_UNDERVOLTAGE_TRIP_DELAY</t>
  </si>
  <si>
    <t>CCS_PROT_SUPPLY_UNDERVOLTAGE_RESTART_DELAY</t>
  </si>
  <si>
    <t>CCS_PROT_SUPPLY_UNDERVOLTAGE_RESTART_LIMIT</t>
  </si>
  <si>
    <t>CCS_PROT_SUPPLY_UNDERVOLTAGE_RESTART_RESET</t>
  </si>
  <si>
    <t>CCS_PROT_SUPPLY_UNDERVOLTAGE_TRIP_SETPOINT</t>
  </si>
  <si>
    <t>CCS_PROT_SUPPLY_UNDERVOLTAGE_RESTART_SETPOINT</t>
  </si>
  <si>
    <t>CCS_PROT_SUPPLY_UNDERVOLTAGE_PARAMETER</t>
  </si>
  <si>
    <t>CCS_PROT_SUPPLY_UNDERVOLTAGE_STATE</t>
  </si>
  <si>
    <t>CCS_PROT_SUPPLY_UNDERVOLTAGE_TIME</t>
  </si>
  <si>
    <t>CCS_PROT_SUPPLY_UNDERVOLTAGE_RESTART_COUNT</t>
  </si>
  <si>
    <t>CCS_PROT_SUPPLY_IMBALANCE_VOLTAGE_MODE</t>
  </si>
  <si>
    <t>CCS_PROT_SUPPLY_IMBALANCE_VOLTAGE_ACTIV_DELAY</t>
  </si>
  <si>
    <t>CCS_PROT_SUPPLY_IMBALANCE_VOLTAGE_TRIP_DELAY</t>
  </si>
  <si>
    <t>CCS_PROT_SUPPLY_IMBALANCE_VOLTAGE_RESTART_DELAY</t>
  </si>
  <si>
    <t>CCS_PROT_SUPPLY_IMBALANCE_VOLTAGE_RESTART_LIMIT</t>
  </si>
  <si>
    <t>CCS_PROT_SUPPLY_IMBALANCE_VOLTAGE_RESTART_RESET</t>
  </si>
  <si>
    <t>CCS_PROT_SUPPLY_IMBALANCE_VOLTAGE_TRIP_SETPOINT</t>
  </si>
  <si>
    <t>CCS_PROT_SUPPLY_IMBALANCE_VOLTAGE_RESTART_SETPOINT</t>
  </si>
  <si>
    <t>CCS_PROT_SUPPLY_IMBALANCE_VOLTAGE_PARAMETER</t>
  </si>
  <si>
    <t>CCS_PROT_SUPPLY_IMBALANCE_VOLTAGE_STATE</t>
  </si>
  <si>
    <t>CCS_PROT_SUPPLY_IMBALANCE_VOLTAGE_TIME</t>
  </si>
  <si>
    <t>CCS_PROT_SUPPLY_IMBALANCE_VOLTAGE_RESTART_COUNT</t>
  </si>
  <si>
    <t>CCS_PROT_SUPPLY_IMBALANCE_CURRENT_MODE</t>
  </si>
  <si>
    <t>CCS_PROT_SUPPLY_IMBALANCE_CURRENT_ACTIV_DELAY</t>
  </si>
  <si>
    <t>CCS_PROT_SUPPLY_IMBALANCE_CURRENT_TRIP_DELAY</t>
  </si>
  <si>
    <t>CCS_PROT_SUPPLY_IMBALANCE_CURRENT_RESTART_DELAY</t>
  </si>
  <si>
    <t>CCS_PROT_SUPPLY_IMBALANCE_CURRENT_RESTART_LIMIT</t>
  </si>
  <si>
    <t>CCS_PROT_SUPPLY_IMBALANCE_CURRENT_RESTART_RESET</t>
  </si>
  <si>
    <t>CCS_PROT_SUPPLY_IMBALANCE_CURRENT_TRIP_SETPOINT</t>
  </si>
  <si>
    <t>CCS_PROT_SUPPLY_IMBALANCE_CURRENT_RESTART_SETPOINT</t>
  </si>
  <si>
    <t>CCS_PROT_SUPPLY_IMBALANCE_CURRENT_PARAMETER</t>
  </si>
  <si>
    <t>CCS_PROT_SUPPLY_IMBALANCE_CURRENT_STATE</t>
  </si>
  <si>
    <t>CCS_PROT_SUPPLY_IMBALANCE_CURRENT_TIME</t>
  </si>
  <si>
    <t>CCS_PROT_SUPPLY_IMBALANCE_CURRENT_RESTART_COUNT</t>
  </si>
  <si>
    <t>CCS_PROT_SUPPLY_PHASE_ROTATION_MODE</t>
  </si>
  <si>
    <t>CCS_PROT_SUPPLY_PHASE_ROTATION_ACTIV_DELAY</t>
  </si>
  <si>
    <t>CCS_PROT_SUPPLY_PHASE_ROTATION_TRIP_DELAY</t>
  </si>
  <si>
    <t>CCS_PROT_SUPPLY_PHASE_ROTATION_RESTART_DELAY</t>
  </si>
  <si>
    <t>CCS_PROT_SUPPLY_PHASE_ROTATION_RESTART_LIMIT</t>
  </si>
  <si>
    <t>CCS_PROT_SUPPLY_PHASE_ROTATION_RESTART_RESET</t>
  </si>
  <si>
    <t>CCS_PROT_SUPPLY_PHASE_ROTATION_TRIP_SETPOINT</t>
  </si>
  <si>
    <t>CCS_PROT_SUPPLY_PHASE_ROTATION_RESTART_SETPOINT</t>
  </si>
  <si>
    <t>CCS_PROT_SUPPLY_PHASE_ROTATION_PARAMETER</t>
  </si>
  <si>
    <t>CCS_PROT_SUPPLY_PHASE_ROTATION_STATE</t>
  </si>
  <si>
    <t>CCS_PROT_SUPPLY_PHASE_ROTATION_TIME</t>
  </si>
  <si>
    <t>CCS_PROT_SUPPLY_PHASE_ROTATION_RESTART_COUNT</t>
  </si>
  <si>
    <t>CCS_PROT_MOTOR_OVERLOAD_MODE</t>
  </si>
  <si>
    <t>CCS_PROT_MOTOR_OVERLOAD_ACTIV_DELAY</t>
  </si>
  <si>
    <t>CCS_PROT_MOTOR_OVERLOAD_TRIP_DELAY</t>
  </si>
  <si>
    <t>CCS_PROT_MOTOR_OVERLOAD_RESTART_DELAY</t>
  </si>
  <si>
    <t>CCS_PROT_MOTOR_OVERLOAD_RESTART_LIMIT</t>
  </si>
  <si>
    <t>CCS_PROT_MOTOR_OVERLOAD_RESTART_RESET</t>
  </si>
  <si>
    <t>CCS_PROT_MOTOR_OVERLOAD_TRIP_SETPOINT</t>
  </si>
  <si>
    <t>CCS_PROT_MOTOR_OVERLOAD_RESTART_SETPOINT</t>
  </si>
  <si>
    <t>CCS_PROT_MOTOR_OVERLOAD_PARAMETER</t>
  </si>
  <si>
    <t>CCS_PROT_MOTOR_OVERLOAD_STATE</t>
  </si>
  <si>
    <t>CCS_PROT_MOTOR_OVERLOAD_TIME</t>
  </si>
  <si>
    <t>CCS_PROT_MOTOR_OVERLOAD_RESTART_COUNT</t>
  </si>
  <si>
    <t>CCS_PROT_MOTOR_UNDERLOAD_MODE</t>
  </si>
  <si>
    <t>CCS_PROT_MOTOR_UNDERLOAD_ACTIV_DELAY</t>
  </si>
  <si>
    <t>CCS_PROT_MOTOR_UNDERLOAD_TRIP_DELAY</t>
  </si>
  <si>
    <t>CCS_PROT_MOTOR_UNDERLOAD_RESTART_DELAY</t>
  </si>
  <si>
    <t>CCS_PROT_MOTOR_UNDERLOAD_RESTART_LIMIT</t>
  </si>
  <si>
    <t>CCS_PROT_MOTOR_UNDERLOAD_RESTART_RESET</t>
  </si>
  <si>
    <t>CCS_PROT_MOTOR_UNDERLOAD_TRIP_SETPOINT</t>
  </si>
  <si>
    <t>CCS_PROT_MOTOR_UNDERLOAD_RESTART_SETPOINT</t>
  </si>
  <si>
    <t>CCS_PROT_MOTOR_UNDERLOAD_PARAMETER</t>
  </si>
  <si>
    <t>CCS_PROT_MOTOR_UNDERLOAD_STATE</t>
  </si>
  <si>
    <t>CCS_PROT_MOTOR_UNDERLOAD_TIME</t>
  </si>
  <si>
    <t>CCS_PROT_MOTOR_UNDERLOAD_RESTART_COUNT</t>
  </si>
  <si>
    <t>CCS_PROT_MOTOR_IMBALANCE_CURRENT_MODE</t>
  </si>
  <si>
    <t>CCS_PROT_MOTOR_IMBALANCE_CURRENT_ACTIV_DELAY</t>
  </si>
  <si>
    <t>CCS_PROT_MOTOR_IMBALANCE_CURRENT_TRIP_DELAY</t>
  </si>
  <si>
    <t>CCS_PROT_MOTOR_IMBALANCE_CURRENT_RESTART_DELAY</t>
  </si>
  <si>
    <t>CCS_PROT_MOTOR_IMBALANCE_CURRENT_RESTART_LIMIT</t>
  </si>
  <si>
    <t>CCS_PROT_MOTOR_IMBALANCE_CURRENT_RESTART_RESET</t>
  </si>
  <si>
    <t>CCS_PROT_MOTOR_IMBALANCE_CURRENT_TRIP_SETPOINT</t>
  </si>
  <si>
    <t>CCS_PROT_MOTOR_IMBALANCE_CURRENT_RESTART_SETPOINT</t>
  </si>
  <si>
    <t>CCS_PROT_MOTOR_IMBALANCE_CURRENT_PARAMETER</t>
  </si>
  <si>
    <t>CCS_PROT_MOTOR_IMBALANCE_CURRENT_STATE</t>
  </si>
  <si>
    <t>CCS_PROT_MOTOR_IMBALANCE_CURRENT_TIME</t>
  </si>
  <si>
    <t>CCS_PROT_MOTOR_IMBALANCE_CURRENT_RESTART_COUNT</t>
  </si>
  <si>
    <t>CCS_PROT_MOTOR_ASYNC_MODE</t>
  </si>
  <si>
    <t>CCS_PROT_MOTOR_ASYNC_ACTIV_DELAY</t>
  </si>
  <si>
    <t>CCS_PROT_MOTOR_ASYNC_TRIP_DELAY</t>
  </si>
  <si>
    <t>CCS_PROT_MOTOR_ASYNC_RESTART_DELAY</t>
  </si>
  <si>
    <t>CCS_PROT_MOTOR_ASYNC_RESTART_LIMIT</t>
  </si>
  <si>
    <t>CCS_PROT_MOTOR_ASYNC_RESTART_RESET</t>
  </si>
  <si>
    <t>CCS_PROT_MOTOR_ASYNC_TRIP_SETPOINT</t>
  </si>
  <si>
    <t>CCS_PROT_MOTOR_ASYNC_RESTART_SETPOINT</t>
  </si>
  <si>
    <t>CCS_PROT_MOTOR_ASYNC_PARAMETER</t>
  </si>
  <si>
    <t>CCS_PROT_MOTOR_ASYNC_STATE</t>
  </si>
  <si>
    <t>CCS_PROT_MOTOR_ASYNC_TIME</t>
  </si>
  <si>
    <t>CCS_PROT_MOTOR_ASYNC_RESTART_COUNT</t>
  </si>
  <si>
    <t>CCS_PROT_MOTOR_OUT_OF_SYNC_MODE</t>
  </si>
  <si>
    <t>CCS_PROT_MOTOR_OUT_OF_SYNC_ACTIV_DELAY</t>
  </si>
  <si>
    <t>CCS_PROT_MOTOR_OUT_OF_SYNC_TRIP_DELAY</t>
  </si>
  <si>
    <t>CCS_PROT_MOTOR_OUT_OF_SYNC_RESTART_DELAY</t>
  </si>
  <si>
    <t>CCS_PROT_MOTOR_OUT_OF_SYNC_RESTART_LIMIT</t>
  </si>
  <si>
    <t>CCS_PROT_MOTOR_OUT_OF_SYNC_RESTART_RESET</t>
  </si>
  <si>
    <t>CCS_PROT_MOTOR_OUT_OF_SYNC_TRIP_SETPOINT</t>
  </si>
  <si>
    <t>CCS_PROT_MOTOR_OUT_OF_SYNC_RESTART_SETPOINT</t>
  </si>
  <si>
    <t>CCS_PROT_MOTOR_OUT_OF_SYNC_PARAMETER</t>
  </si>
  <si>
    <t>CCS_PROT_MOTOR_OUT_OF_SYNC_STATE</t>
  </si>
  <si>
    <t>CCS_PROT_MOTOR_OUT_OF_SYNC_TIME</t>
  </si>
  <si>
    <t>CCS_PROT_MOTOR_OUT_OF_SYNC_RESTART_COUNT</t>
  </si>
  <si>
    <t>CCS_PROT_DHS_PRESSURE_INTAKE_MODE</t>
  </si>
  <si>
    <t>CCS_PROT_DHS_PRESSURE_INTAKE_ACTIV_DELAY</t>
  </si>
  <si>
    <t>CCS_PROT_DHS_PRESSURE_INTAKE_TRIP_DELAY</t>
  </si>
  <si>
    <t>CCS_PROT_DHS_PRESSURE_INTAKE_RESTART_DELAY</t>
  </si>
  <si>
    <t>CCS_PROT_DHS_PRESSURE_INTAKE_RESTART_LIMIT</t>
  </si>
  <si>
    <t>CCS_PROT_DHS_PRESSURE_INTAKE_RESTART_RESET</t>
  </si>
  <si>
    <t>CCS_PROT_DHS_PRESSURE_INTAKE_TRIP_SETPOINT</t>
  </si>
  <si>
    <t>CCS_PROT_DHS_PRESSURE_INTAKE_RESTART_SETPOINT</t>
  </si>
  <si>
    <t>CCS_PROT_DHS_PRESSURE_INTAKE_PARAMETER</t>
  </si>
  <si>
    <t>CCS_PROT_DHS_PRESSURE_INTAKE_STATE</t>
  </si>
  <si>
    <t>CCS_PROT_DHS_PRESSURE_INTAKE_TIME</t>
  </si>
  <si>
    <t>CCS_PROT_DHS_PRESSURE_INTAKE_RESTART_COUNT</t>
  </si>
  <si>
    <t>CCS_PROT_DHS_TEMPERATURE_MOTOR_MODE</t>
  </si>
  <si>
    <t>CCS_PROT_DHS_TEMPERATURE_MOTOR_ACTIV_DELAY</t>
  </si>
  <si>
    <t>CCS_PROT_DHS_TEMPERATURE_MOTOR_TRIP_DELAY</t>
  </si>
  <si>
    <t>CCS_PROT_DHS_TEMPERATURE_MOTOR_RESTART_DELAY</t>
  </si>
  <si>
    <t>CCS_PROT_DHS_TEMPERATURE_MOTOR_RESTART_LIMIT</t>
  </si>
  <si>
    <t>CCS_PROT_DHS_TEMPERATURE_MOTOR_RESTART_RESET</t>
  </si>
  <si>
    <t>CCS_PROT_DHS_TEMPERATURE_MOTOR_TRIP_SETPOINT</t>
  </si>
  <si>
    <t>CCS_PROT_DHS_TEMPERATURE_MOTOR_RESTART_SETPOINT</t>
  </si>
  <si>
    <t>CCS_PROT_DHS_TEMPERATURE_MOTOR_PARAMETER</t>
  </si>
  <si>
    <t>CCS_PROT_DHS_TEMPERATURE_MOTOR_STATE</t>
  </si>
  <si>
    <t>CCS_PROT_DHS_TEMPERATURE_MOTOR_TIME</t>
  </si>
  <si>
    <t>CCS_PROT_DHS_TEMPERATURE_MOTOR_RESTART_COUNT</t>
  </si>
  <si>
    <t>CCS_PROT_DHS_RESISTANCE_MODE</t>
  </si>
  <si>
    <t>CCS_PROT_DHS_RESISTANCE_ACTIV_DELAY</t>
  </si>
  <si>
    <t>CCS_PROT_DHS_RESISTANCE_TRIP_DELAY</t>
  </si>
  <si>
    <t>CCS_PROT_DHS_RESISTANCE_RESTART_DELAY</t>
  </si>
  <si>
    <t>CCS_PROT_DHS_RESISTANCE_RESTART_LIMIT</t>
  </si>
  <si>
    <t>CCS_PROT_DHS_RESISTANCE_RESTART_RESET</t>
  </si>
  <si>
    <t>CCS_PROT_DHS_RESISTANCE_TRIP_SETPOINT</t>
  </si>
  <si>
    <t>CCS_PROT_DHS_RESISTANCE_RESTART_SETPOINT</t>
  </si>
  <si>
    <t>CCS_PROT_DHS_RESISTANCE_PARAMETER</t>
  </si>
  <si>
    <t>CCS_PROT_DHS_RESISTANCE_STATE</t>
  </si>
  <si>
    <t>CCS_PROT_DHS_RESISTANCE_TIME</t>
  </si>
  <si>
    <t>CCS_PROT_DHS_RESISTANCE_RESTART_COUNT</t>
  </si>
  <si>
    <t>CCS_PROT_DHS_VIBRATION_MODE</t>
  </si>
  <si>
    <t>CCS_PROT_DHS_VIBRATION_ACTIV_DELAY</t>
  </si>
  <si>
    <t>CCS_PROT_DHS_VIBRATION_TRIP_DELAY</t>
  </si>
  <si>
    <t>CCS_PROT_DHS_VIBRATION_RESTART_DELAY</t>
  </si>
  <si>
    <t>CCS_PROT_DHS_VIBRATION_RESTART_LIMIT</t>
  </si>
  <si>
    <t>CCS_PROT_DHS_VIBRATION_RESTART_RESET</t>
  </si>
  <si>
    <t>CCS_PROT_DHS_VIBRATION_TRIP_SETPOINT</t>
  </si>
  <si>
    <t>CCS_PROT_DHS_VIBRATION_RESTART_SETPOINT</t>
  </si>
  <si>
    <t>CCS_PROT_DHS_VIBRATION_PARAMETER</t>
  </si>
  <si>
    <t>CCS_PROT_DHS_VIBRATION_STATE</t>
  </si>
  <si>
    <t>CCS_PROT_DHS_VIBRATION_TIME</t>
  </si>
  <si>
    <t>CCS_PROT_DHS_VIBRATION_RESTART_COUNT</t>
  </si>
  <si>
    <t>CCS_PROT_AI_1_MODE</t>
  </si>
  <si>
    <t>CCS_PROT_AI_1_ACTIV_DELAY</t>
  </si>
  <si>
    <t>CCS_PROT_AI_1_TRIP_DELAY</t>
  </si>
  <si>
    <t>CCS_PROT_AI_1_RESTART_DELAY</t>
  </si>
  <si>
    <t>CCS_PROT_AI_1_RESTART_LIMIT</t>
  </si>
  <si>
    <t>CCS_PROT_AI_1_RESTART_RESET</t>
  </si>
  <si>
    <t>CCS_PROT_AI_1_TRIP_SETPOINT</t>
  </si>
  <si>
    <t>CCS_PROT_AI_1_RESTART_SETPOINT</t>
  </si>
  <si>
    <t>CCS_PROT_AI_1_PARAMETER</t>
  </si>
  <si>
    <t>CCS_PROT_AI_1_STATE</t>
  </si>
  <si>
    <t>CCS_PROT_AI_1_TIME</t>
  </si>
  <si>
    <t>CCS_PROT_AI_1_RESTART_COUNT</t>
  </si>
  <si>
    <t>CCS_PROT_AI_2_MODE</t>
  </si>
  <si>
    <t>CCS_PROT_AI_2_ACTIV_DELAY</t>
  </si>
  <si>
    <t>CCS_PROT_AI_2_TRIP_DELAY</t>
  </si>
  <si>
    <t>CCS_PROT_AI_2_RESTART_DELAY</t>
  </si>
  <si>
    <t>CCS_PROT_AI_2_RESTART_LIMIT</t>
  </si>
  <si>
    <t>CCS_PROT_AI_2_RESTART_RESET</t>
  </si>
  <si>
    <t>CCS_PROT_AI_2_TRIP_SETPOINT</t>
  </si>
  <si>
    <t>CCS_PROT_AI_2_RESTART_SETPOINT</t>
  </si>
  <si>
    <t>CCS_PROT_AI_2_PARAMETER</t>
  </si>
  <si>
    <t>CCS_PROT_AI_2_STATE</t>
  </si>
  <si>
    <t>CCS_PROT_AI_2_TIME</t>
  </si>
  <si>
    <t>CCS_PROT_AI_2_RESTART_COUNT</t>
  </si>
  <si>
    <t>CCS_PROT_AI_3_MODE</t>
  </si>
  <si>
    <t>CCS_PROT_AI_3_ACTIV_DELAY</t>
  </si>
  <si>
    <t>CCS_PROT_AI_3_TRIP_DELAY</t>
  </si>
  <si>
    <t>CCS_PROT_AI_3_RESTART_DELAY</t>
  </si>
  <si>
    <t>CCS_PROT_AI_3_RESTART_LIMIT</t>
  </si>
  <si>
    <t>CCS_PROT_AI_3_RESTART_RESET</t>
  </si>
  <si>
    <t>CCS_PROT_AI_3_TRIP_SETPOINT</t>
  </si>
  <si>
    <t>CCS_PROT_AI_3_RESTART_SETPOINT</t>
  </si>
  <si>
    <t>CCS_PROT_AI_3_PARAMETER</t>
  </si>
  <si>
    <t>CCS_PROT_AI_3_STATE</t>
  </si>
  <si>
    <t>CCS_PROT_AI_3_TIME</t>
  </si>
  <si>
    <t>CCS_PROT_AI_3_RESTART_COUNT</t>
  </si>
  <si>
    <t>CCS_PROT_AI_4_MODE</t>
  </si>
  <si>
    <t>CCS_PROT_AI_4_ACTIV_DELAY</t>
  </si>
  <si>
    <t>CCS_PROT_AI_4_TRIP_DELAY</t>
  </si>
  <si>
    <t>CCS_PROT_AI_4_RESTART_DELAY</t>
  </si>
  <si>
    <t>CCS_PROT_AI_4_RESTART_LIMIT</t>
  </si>
  <si>
    <t>CCS_PROT_AI_4_RESTART_RESET</t>
  </si>
  <si>
    <t>CCS_PROT_AI_4_TRIP_SETPOINT</t>
  </si>
  <si>
    <t>CCS_PROT_AI_4_RESTART_SETPOINT</t>
  </si>
  <si>
    <t>CCS_PROT_AI_4_PARAMETER</t>
  </si>
  <si>
    <t>CCS_PROT_AI_4_STATE</t>
  </si>
  <si>
    <t>CCS_PROT_AI_4_TIME</t>
  </si>
  <si>
    <t>CCS_PROT_AI_4_RESTART_COUNT</t>
  </si>
  <si>
    <t>CCS_PROT_DI_1_MODE</t>
  </si>
  <si>
    <t>CCS_PROT_DI_1_ACTIV_DELAY</t>
  </si>
  <si>
    <t>CCS_PROT_DI_1_TRIP_DELAY</t>
  </si>
  <si>
    <t>CCS_PROT_DI_1_RESTART_DELAY</t>
  </si>
  <si>
    <t>CCS_PROT_DI_1_RESTART_LIMIT</t>
  </si>
  <si>
    <t>CCS_PROT_DI_1_RESTART_RESET</t>
  </si>
  <si>
    <t>CCS_PROT_DI_1_TRIP_SETPOINT</t>
  </si>
  <si>
    <t>CCS_PROT_DI_1_RESTART_SETPOINT</t>
  </si>
  <si>
    <t>CCS_PROT_DI_1_PARAMETER</t>
  </si>
  <si>
    <t>CCS_PROT_DI_1_STATE</t>
  </si>
  <si>
    <t>CCS_PROT_DI_1_TIME</t>
  </si>
  <si>
    <t>CCS_PROT_DI_1_RESTART_COUNT</t>
  </si>
  <si>
    <t>CCS_PROT_DI_2_MODE</t>
  </si>
  <si>
    <t>CCS_PROT_DI_2_ACTIV_DELAY</t>
  </si>
  <si>
    <t>CCS_PROT_DI_2_TRIP_DELAY</t>
  </si>
  <si>
    <t>CCS_PROT_DI_2_RESTART_DELAY</t>
  </si>
  <si>
    <t>CCS_PROT_DI_2_RESTART_LIMIT</t>
  </si>
  <si>
    <t>CCS_PROT_DI_2_RESTART_RESET</t>
  </si>
  <si>
    <t>CCS_PROT_DI_2_TRIP_SETPOINT</t>
  </si>
  <si>
    <t>CCS_PROT_DI_2_RESTART_SETPOINT</t>
  </si>
  <si>
    <t>CCS_PROT_DI_2_PARAMETER</t>
  </si>
  <si>
    <t>CCS_PROT_DI_2_STATE</t>
  </si>
  <si>
    <t>CCS_PROT_DI_2_TIME</t>
  </si>
  <si>
    <t>CCS_PROT_DI_2_RESTART_COUNT</t>
  </si>
  <si>
    <t>CCS_PROT_DI_3_MODE</t>
  </si>
  <si>
    <t>CCS_PROT_DI_3_ACTIV_DELAY</t>
  </si>
  <si>
    <t>CCS_PROT_DI_3_TRIP_DELAY</t>
  </si>
  <si>
    <t>CCS_PROT_DI_3_RESTART_DELAY</t>
  </si>
  <si>
    <t>CCS_PROT_DI_3_RESTART_LIMIT</t>
  </si>
  <si>
    <t>CCS_PROT_DI_3_RESTART_RESET</t>
  </si>
  <si>
    <t>CCS_PROT_DI_3_TRIP_SETPOINT</t>
  </si>
  <si>
    <t>CCS_PROT_DI_3_RESTART_SETPOINT</t>
  </si>
  <si>
    <t>CCS_PROT_DI_3_PARAMETER</t>
  </si>
  <si>
    <t>CCS_PROT_DI_3_STATE</t>
  </si>
  <si>
    <t>CCS_PROT_DI_3_TIME</t>
  </si>
  <si>
    <t>CCS_PROT_DI_3_RESTART_COUNT</t>
  </si>
  <si>
    <t>CCS_PROT_DI_4_MODE</t>
  </si>
  <si>
    <t>CCS_PROT_DI_4_ACTIV_DELAY</t>
  </si>
  <si>
    <t>CCS_PROT_DI_4_TRIP_DELAY</t>
  </si>
  <si>
    <t>CCS_PROT_DI_4_RESTART_DELAY</t>
  </si>
  <si>
    <t>CCS_PROT_DI_4_RESTART_LIMIT</t>
  </si>
  <si>
    <t>CCS_PROT_DI_4_RESTART_RESET</t>
  </si>
  <si>
    <t>CCS_PROT_DI_4_TRIP_SETPOINT</t>
  </si>
  <si>
    <t>CCS_PROT_DI_4_RESTART_SETPOINT</t>
  </si>
  <si>
    <t>CCS_PROT_DI_4_PARAMETER</t>
  </si>
  <si>
    <t>CCS_PROT_DI_4_STATE</t>
  </si>
  <si>
    <t>CCS_PROT_DI_4_TIME</t>
  </si>
  <si>
    <t>CCS_PROT_DI_4_RESTART_COUNT</t>
  </si>
  <si>
    <t>CCS_PROT_OTHER_LIMIT_RESTART_MODE</t>
  </si>
  <si>
    <t>CCS_PROT_OTHER_LIMIT_RESTART_ACTIV_DELAY</t>
  </si>
  <si>
    <t>CCS_PROT_OTHER_LIMIT_RESTART_TRIP_DELAY</t>
  </si>
  <si>
    <t>CCS_PROT_OTHER_LIMIT_RESTART_RESTART_DELAY</t>
  </si>
  <si>
    <t>CCS_PROT_OTHER_LIMIT_RESTART_RESTART_LIMIT</t>
  </si>
  <si>
    <t>CCS_PROT_OTHER_LIMIT_RESTART_RESTART_RESET</t>
  </si>
  <si>
    <t>CCS_PROT_OTHER_LIMIT_RESTART_TRIP_SETPOINT</t>
  </si>
  <si>
    <t>CCS_PROT_OTHER_LIMIT_RESTART_RESTART_SETPOINT</t>
  </si>
  <si>
    <t>CCS_PROT_OTHER_LIMIT_RESTART_PARAMETER</t>
  </si>
  <si>
    <t>CCS_PROT_OTHER_LIMIT_RESTART_STATE</t>
  </si>
  <si>
    <t>CCS_PROT_OTHER_LIMIT_RESTART_TIME</t>
  </si>
  <si>
    <t>CCS_PROT_OTHER_LIMIT_RESTART_RESTART_COUNT</t>
  </si>
  <si>
    <t>CCS_PROT_OTHER_LOCK_DOOR_MODE</t>
  </si>
  <si>
    <t>CCS_PROT_OTHER_LOCK_DOOR_ACTIV_DELAY</t>
  </si>
  <si>
    <t>CCS_PROT_OTHER_LOCK_DOOR_TRIP_DELAY</t>
  </si>
  <si>
    <t>CCS_PROT_OTHER_LOCK_DOOR_RESTART_DELAY</t>
  </si>
  <si>
    <t>CCS_PROT_OTHER_LOCK_DOOR_RESTART_LIMIT</t>
  </si>
  <si>
    <t>CCS_PROT_OTHER_LOCK_DOOR_RESTART_RESET</t>
  </si>
  <si>
    <t>CCS_PROT_OTHER_LOCK_DOOR_TRIP_SETPOINT</t>
  </si>
  <si>
    <t>CCS_PROT_OTHER_LOCK_DOOR_RESTART_SETPOINT</t>
  </si>
  <si>
    <t>CCS_PROT_OTHER_LOCK_DOOR_PARAMETER</t>
  </si>
  <si>
    <t>CCS_PROT_OTHER_LOCK_DOOR_STATE</t>
  </si>
  <si>
    <t>CCS_PROT_OTHER_LOCK_DOOR_TIME</t>
  </si>
  <si>
    <t>CCS_PROT_OTHER_LOCK_DOOR_RESTART_COUNT</t>
  </si>
  <si>
    <t>CCS_PROT_OTHER_VSD_MODE</t>
  </si>
  <si>
    <t>CCS_PROT_OTHER_VSD_ACTIV_DELAY</t>
  </si>
  <si>
    <t>CCS_PROT_OTHER_VSD_TRIP_DELAY</t>
  </si>
  <si>
    <t>CCS_PROT_OTHER_VSD_RESTART_DELAY</t>
  </si>
  <si>
    <t>CCS_PROT_OTHER_VSD_RESTART_LIMIT</t>
  </si>
  <si>
    <t>CCS_PROT_OTHER_VSD_RESTART_RESET</t>
  </si>
  <si>
    <t>CCS_PROT_OTHER_VSD_TRIP_SETPOINT</t>
  </si>
  <si>
    <t>CCS_PROT_OTHER_VSD_RESTART_SETPOINT</t>
  </si>
  <si>
    <t>CCS_PROT_OTHER_VSD_PARAMETER</t>
  </si>
  <si>
    <t>CCS_PROT_OTHER_VSD_STATE</t>
  </si>
  <si>
    <t>CCS_PROT_OTHER_VSD_TIME</t>
  </si>
  <si>
    <t>CCS_PROT_OTHER_VSD_RESTART_COUNT</t>
  </si>
  <si>
    <t>CCS_PROT_OTHER_IMB_MODE</t>
  </si>
  <si>
    <t>CCS_PROT_OTHER_IMB_ACTIV_DELAY</t>
  </si>
  <si>
    <t>CCS_PROT_OTHER_IMB_TRIP_DELAY</t>
  </si>
  <si>
    <t>CCS_PROT_OTHER_IMB_RESTART_DELAY</t>
  </si>
  <si>
    <t>CCS_PROT_OTHER_IMB_RESTART_LIMIT</t>
  </si>
  <si>
    <t>CCS_PROT_OTHER_IMB_RESTART_RESET</t>
  </si>
  <si>
    <t>CCS_PROT_OTHER_IMB_TRIP_SETPOINT</t>
  </si>
  <si>
    <t>CCS_PROT_OTHER_IMB_RESTART_SETPOINT</t>
  </si>
  <si>
    <t>CCS_PROT_OTHER_IMB_PARAMETER</t>
  </si>
  <si>
    <t>CCS_PROT_OTHER_IMB_STATE</t>
  </si>
  <si>
    <t>CCS_PROT_OTHER_IMB_TIME</t>
  </si>
  <si>
    <t>CCS_PROT_OTHER_IMB_RESTART_COUNT</t>
  </si>
  <si>
    <t>CCS_RGM_PERIODIC_MODE</t>
  </si>
  <si>
    <t>CCS_RGM_ALTERNATION_FREQ_MODE</t>
  </si>
  <si>
    <t>CCS_RGM_ALTERNATION_FREQ_FREQ_1</t>
  </si>
  <si>
    <t>CCS_RGM_ALTERNATION_FREQ_TIMER_1</t>
  </si>
  <si>
    <t>CCS_RGM_ALTERNATION_FREQ_TIMER_1_END</t>
  </si>
  <si>
    <t>CCS_RGM_ALTERNATION_FREQ_UNDERLOAD_1</t>
  </si>
  <si>
    <t>CCS_RGM_ALTERNATION_FREQ_FREQ_2</t>
  </si>
  <si>
    <t>CCS_RGM_ALTERNATION_FREQ_TIMER_2</t>
  </si>
  <si>
    <t>CCS_RGM_ALTERNATION_FREQ_TIMER_2_END</t>
  </si>
  <si>
    <t>CCS_RGM_ALTERNATION_FREQ_UNDERLOAD_2</t>
  </si>
  <si>
    <t>CCS_RGM_CHANGE_FREQ_MODE</t>
  </si>
  <si>
    <t>CCS_RGM_CHANGE_FREQ_BEGIN_FREQ</t>
  </si>
  <si>
    <t>CCS_RGM_CHANGE_FREQ_END_FREQ</t>
  </si>
  <si>
    <t>CCS_RGM_CHANGE_FREQ_TIMER_FREQ</t>
  </si>
  <si>
    <t>CCS_RGM_CHANGE_FREQ_RUN_TIMER_FREQ</t>
  </si>
  <si>
    <t>CCS_RGM_CHANGE_FREQ_END_TIMER_FREQ</t>
  </si>
  <si>
    <t>CCS_RGM_MODE_DATE_TIME</t>
  </si>
  <si>
    <t>CCS_RGM_MODE_CURRENT</t>
  </si>
  <si>
    <t>CCS_RGM_MODE_VOLTAGE</t>
  </si>
  <si>
    <t>CCS_RGM_MODE_LOAD</t>
  </si>
  <si>
    <t>CCS_RGM_MAINTENANCE_PARAM_MODE</t>
  </si>
  <si>
    <t>CCS_RGM_MAINTENANCE_PARAM</t>
  </si>
  <si>
    <t>CCS_RGM_MAINTENANCE_PARAM_DEPENDENCE</t>
  </si>
  <si>
    <t>CCS_RGM_MAINTENANCE_PARAM_SETPOINT</t>
  </si>
  <si>
    <t>CCS_RGM_MAINTENANCE_PARAM_PERIOD</t>
  </si>
  <si>
    <t>CCS_RGM_MAINTENANCE_PARAM_PROP</t>
  </si>
  <si>
    <t>CCS_RGM_MAINTENANCE_PARAM_INT</t>
  </si>
  <si>
    <t>CCS_RGM_MAINTENANCE_PARAM_MIN_FREQ</t>
  </si>
  <si>
    <t>CCS_RGM_MAINTENANCE_PARAM_MAX_FREQ</t>
  </si>
  <si>
    <t>CCS_RGM_JARRING_MODE</t>
  </si>
  <si>
    <t>CCS_RGM_JARRING_PERIOD</t>
  </si>
  <si>
    <t>CCS_RGM_JARRING_UPDFREQ</t>
  </si>
  <si>
    <t>CCS_RGM_JARRING_UPTIME</t>
  </si>
  <si>
    <t>CCS_RGM_JARRING_DOWNDFREQ</t>
  </si>
  <si>
    <t>CCS_RGM_JARRING_DOWNTIME</t>
  </si>
  <si>
    <t>CCS_RGM_HEAT_CABLE_MODE</t>
  </si>
  <si>
    <t>CCS_RGM_HEAT_CABLE_RESISTANCE_20</t>
  </si>
  <si>
    <t>CCS_RGM_HEAT_CABLE_RESISTANCE_80</t>
  </si>
  <si>
    <t>CCS_RGM_HEAT_CABLE_MODE_CURRENT</t>
  </si>
  <si>
    <t>CCS_RGM_OPTIM_VOLTAGE_MODE</t>
  </si>
  <si>
    <t>CCS_RGM_OPTIM_VOLTAGE_SCALE</t>
  </si>
  <si>
    <t>CCS_RGM_OPTIM_VOLTAGE_STEP</t>
  </si>
  <si>
    <t>CCS_RGM_OPTIM_VOLTAGE_DELAY_REACTION</t>
  </si>
  <si>
    <t>CCS_RGM_OPTIM_VOLTAGE_DELAY_RESTART</t>
  </si>
  <si>
    <t>CCS_RGM_PUMP_GAS_MODE</t>
  </si>
  <si>
    <t>CCS_RGM_PUMP_GAS_SETPOINT</t>
  </si>
  <si>
    <t>CCS_RGM_PUMP_GAS_DELAY_REACTION</t>
  </si>
  <si>
    <t>CCS_RGM_PUMP_GAS_LIMIT_RESTART</t>
  </si>
  <si>
    <t>CCS_RGM_CURRENT_LIMIT_SETPOINT</t>
  </si>
  <si>
    <t>CCS_RGM_CURRENT_LIMIT_STEPDOWN</t>
  </si>
  <si>
    <t>CCS_RGM_CURRENT_LIMIT_DELAY_REACTION</t>
  </si>
  <si>
    <t>CCS_RGM_CURRENT_LIMIT_DELAY_RESTART</t>
  </si>
  <si>
    <t>CCS_COEF_VOLTAGE_IN_A</t>
  </si>
  <si>
    <t>CCS_COEF_VOLTAGE_IN_B</t>
  </si>
  <si>
    <t>CCS_COEF_VOLTAGE_IN_C</t>
  </si>
  <si>
    <t>CCS_COEF_RESISTANCE_ISOLATION</t>
  </si>
  <si>
    <t>CCS_NUMBER_CDNG</t>
  </si>
  <si>
    <t>CCS_NUMBER_BUSH</t>
  </si>
  <si>
    <t>CCS_NUMBER_WELL</t>
  </si>
  <si>
    <t>CCS_COUNT_START</t>
  </si>
  <si>
    <t>CCS_PROT_OVERLOAD_COUNT_STOP</t>
  </si>
  <si>
    <t>CCS_PROT_UNDERLOAD_COUNT_STOP</t>
  </si>
  <si>
    <t>CCS_PROT_OTHER_COUNT_STOP</t>
  </si>
  <si>
    <t>CCS_PROT_VOLTAGE_COUNT_RESTART</t>
  </si>
  <si>
    <t>CCS_PROT_OVERLOAD_COUNT_RESTART</t>
  </si>
  <si>
    <t>CCS_PROT_UNDERLOAD_COUNT_RESTART</t>
  </si>
  <si>
    <t>CCS_PROT_IMBALANCE_CURRENT_MOTOR_COUNT_RESTART</t>
  </si>
  <si>
    <t>CCS_GENERAL_RUN_DATE_TIME</t>
  </si>
  <si>
    <t>CCS_GENERAL_STOP_DATE_TIME</t>
  </si>
  <si>
    <t>CCS_RGM_TIMER</t>
  </si>
  <si>
    <t>CCS_RESTART_TIMER</t>
  </si>
  <si>
    <t>CCS_LAST_RUN_DATE_TIME</t>
  </si>
  <si>
    <t>CCS_LAST_RUN_REASON</t>
  </si>
  <si>
    <t>CCS_LAST_STOP_DATE_TIME</t>
  </si>
  <si>
    <t>CCS_LAST_STOP_REASON</t>
  </si>
  <si>
    <t>CCS_PREVIEW_FREQUENCY_DATE_TIME</t>
  </si>
  <si>
    <t>CCS_PREVIEW_FREQUENCY</t>
  </si>
  <si>
    <t>CCS_TYPE_CCS</t>
  </si>
  <si>
    <t>CCS_CODE_PRODUCTION_CCS</t>
  </si>
  <si>
    <t>CCS_NUM_PRODUCTION_CCS</t>
  </si>
  <si>
    <t>CCS_VERSION_SW_CCS</t>
  </si>
  <si>
    <t>CCS_VERSION_SW_MS</t>
  </si>
  <si>
    <t>CCS_VERSION_SW_VSD</t>
  </si>
  <si>
    <t>CCS_DATE_PRODUCTION_CCS</t>
  </si>
  <si>
    <t>CCS_DATE_INSTALL_SW_CCS</t>
  </si>
  <si>
    <t>CCS_DATE_CREATE_SW_CCS</t>
  </si>
  <si>
    <t>CCS_DATE_INSTALL_SW_VSD</t>
  </si>
  <si>
    <t>CCS_TYPE_SU</t>
  </si>
  <si>
    <t>CCS_CODE_PRODUCTION_SU</t>
  </si>
  <si>
    <t>CCS_NUM_PRODUCTION_SU</t>
  </si>
  <si>
    <t>CCS_DATE_PRODUCTION_SU</t>
  </si>
  <si>
    <t>CCS_NOTE_1</t>
  </si>
  <si>
    <t>CCS_NOTE_2</t>
  </si>
  <si>
    <t>CCS_NOTE_3</t>
  </si>
  <si>
    <t>CCS_NOTE_4</t>
  </si>
  <si>
    <t>CCS_NOTE_5</t>
  </si>
  <si>
    <t>CCS_NOTE_6</t>
  </si>
  <si>
    <t>CCS_NOTE_7</t>
  </si>
  <si>
    <t>CCS_NOTE_8</t>
  </si>
  <si>
    <t>CCS_NOTE_9</t>
  </si>
  <si>
    <t>CCS_NOTE_10</t>
  </si>
  <si>
    <t>CCS_DATE_TIME</t>
  </si>
  <si>
    <t>CCS_DATE_TIME_YEAR</t>
  </si>
  <si>
    <t>CCS_DATE_TIME_MONTH</t>
  </si>
  <si>
    <t>CCS_DATE_TIME_DAY</t>
  </si>
  <si>
    <t>CCS_DATE_TIME_HOUR</t>
  </si>
  <si>
    <t>CCS_DATE_TIME_MIN</t>
  </si>
  <si>
    <t>CCS_DATE_TIME_SEC</t>
  </si>
  <si>
    <t>CCS_DATE_TIME_MS</t>
  </si>
  <si>
    <t>CCS_LANGUAGE</t>
  </si>
  <si>
    <t>CCS_PASSWORD_ENEBLE</t>
  </si>
  <si>
    <t>CCS_PASSWORD_LEVEL</t>
  </si>
  <si>
    <t>CCS_PASSWORD_LEVEL_1</t>
  </si>
  <si>
    <t>CCS_PASSWORD_LEVEL_2</t>
  </si>
  <si>
    <t>CCS_PASSWORD_LEVEL_3</t>
  </si>
  <si>
    <t>CCS_PASSWORD_LEVEL_4</t>
  </si>
  <si>
    <t>CCS_PASSWORD_LEVEL_5</t>
  </si>
  <si>
    <t>CCS_SCADA_TYPE</t>
  </si>
  <si>
    <t>CCS_SCADA_CODE</t>
  </si>
  <si>
    <t>CCS_SCADA_ADDRESS</t>
  </si>
  <si>
    <t>CCS_SCADA_BYTERATE</t>
  </si>
  <si>
    <t>CCS_SCADA_PARITY</t>
  </si>
  <si>
    <t>CCS_SCADA_STOPBIT</t>
  </si>
  <si>
    <t>CCS_SCADA_DELAY</t>
  </si>
  <si>
    <t>CCS_UNIT_PRESSURE</t>
  </si>
  <si>
    <t>CCS_UNIT_TEMPERATURE</t>
  </si>
  <si>
    <t>CCS_UNIT_VIBRATION</t>
  </si>
  <si>
    <t>CCS_UNIT_LENGHT</t>
  </si>
  <si>
    <t>CCS_UNIT_FLOW</t>
  </si>
  <si>
    <t>CCS_UNIT_PLACE</t>
  </si>
  <si>
    <t>CCS_VSD_CONDITION</t>
  </si>
  <si>
    <t>CCS_CMD_STOP</t>
  </si>
  <si>
    <t>CCS_CMD_START</t>
  </si>
  <si>
    <t>CCS_CMD_LOG_COPY</t>
  </si>
  <si>
    <t>CCS_CMD_LOG_DELETE</t>
  </si>
  <si>
    <t>CCS_CMD_SERVICE_LOG_DELETE</t>
  </si>
  <si>
    <t>CCS_CMD_DHS_TYPE_AUTO</t>
  </si>
  <si>
    <t>CCS_CMD_PROT_ALL_UNBLOCKING</t>
  </si>
  <si>
    <t>CCS_CMD_PROT_ALL_SETPOINT_RESET</t>
  </si>
  <si>
    <t>CCS_CMD_PROT_SUPPLY_UNBLOCKING</t>
  </si>
  <si>
    <t>CCS_CMD_PROT_SUPPLY_SETPOINT_RESET</t>
  </si>
  <si>
    <t>CCS_CMD_PROT_SUPPLY_OVERVOLTAGE_SETPOINT_RESET</t>
  </si>
  <si>
    <t>CCS_CMD_PROT_SUPPLY_UNDERVOLTAGE_SETPOINT_RESET</t>
  </si>
  <si>
    <t>CCS_CMD_PROT_SUPPLY_IMBALANCE_VOLTAGE_SETPOINT_RESET</t>
  </si>
  <si>
    <t>CCS_CMD_PROT_SUPPLY_IMBALANCE_CURRENT_SETPOINT_RESET</t>
  </si>
  <si>
    <t>CCS_CMD_PROT_SUPPLY_PHASE_ROTATION_SETPOINT_RESET</t>
  </si>
  <si>
    <t>CCS_CMD_PROT_MOTOR_UNBLOCKING</t>
  </si>
  <si>
    <t>CCS_CMD_PROT_MOTOR_SETPOINT_RESET</t>
  </si>
  <si>
    <t>CCS_CMD_PROT_MOTOR_OVERLOAD_SETPOINT_RESET</t>
  </si>
  <si>
    <t>CCS_CMD_PROT_MOTOR_UNDERLOAD_SETPOINT_RESET</t>
  </si>
  <si>
    <t>CCS_CMD_PROT_MOTOR_IMBALANCE_CURRENT_SETPOINT_RESET</t>
  </si>
  <si>
    <t>CCS_CMD_PROT_MOTOR_ASYNC_SETPOINT_RESET</t>
  </si>
  <si>
    <t>CCS_CMD_PROT_MOTOR_OUT_OF_SYNC_SETPOINT_RESET</t>
  </si>
  <si>
    <t>CCS_CMD_PROT_DHS_UNBLOCKING</t>
  </si>
  <si>
    <t>CCS_CMD_PROT_DHS_SETPOINT_RESET</t>
  </si>
  <si>
    <t>CCS_CMD_PROT_DHS_PRESSURE_INTAKE_SETPOINT_RESET</t>
  </si>
  <si>
    <t>CCS_CMD_PROT_DHS_TEMPERATURE_MOTOR_SETPOINT_RESET</t>
  </si>
  <si>
    <t>CCS_CMD_PROT_DHS_RESISTANCE_SETPOINT_RESET</t>
  </si>
  <si>
    <t>CCS_CMD_PROT_DHS_VIBRATION_SETPOINT_RESET</t>
  </si>
  <si>
    <t>CCS_CMD_PROT_AI_SETPOINT_RESET</t>
  </si>
  <si>
    <t>CCS_CMD_PROT_AI_1_SETPOINT_RESET</t>
  </si>
  <si>
    <t>CCS_CMD_PROT_AI_2_SETPOINT_RESET</t>
  </si>
  <si>
    <t>CCS_CMD_PROT_AI_3_SETPOINT_RESET</t>
  </si>
  <si>
    <t>CCS_CMD_PROT_AI_4_SETPOINT_RESET</t>
  </si>
  <si>
    <t>CCS_CMD_PROT_DI_SETPOINT_RESET</t>
  </si>
  <si>
    <t>CCS_CMD_PROT_DI_1_SETPOINT_RESET</t>
  </si>
  <si>
    <t>CCS_CMD_PROT_DI_2_SETPOINT_RESET</t>
  </si>
  <si>
    <t>CCS_CMD_PROT_DI_3_SETPOINT_RESET</t>
  </si>
  <si>
    <t>CCS_CMD_PROT_DI_4_SETPOINT_RESET</t>
  </si>
  <si>
    <t>CCS_CMD_RGM_MODE_SAVE</t>
  </si>
  <si>
    <t>CCS_CMD_COUNTER_ALL_RESET</t>
  </si>
  <si>
    <t>VSD_BEGIN=10000</t>
  </si>
  <si>
    <t>VSD_POWER_FULL</t>
  </si>
  <si>
    <t>VSD_UF_TYPE</t>
  </si>
  <si>
    <t>VSD_UF_CHARACTERISTIC_U_1</t>
  </si>
  <si>
    <t>VSD_UF_CHARACTERISTIC_F_1</t>
  </si>
  <si>
    <t>VSD_UF_CHARACTERISTIC_U_2</t>
  </si>
  <si>
    <t>VSD_UF_CHARACTERISTIC_F_2</t>
  </si>
  <si>
    <t>VSD_UF_CHARACTERISTIC_U_3</t>
  </si>
  <si>
    <t>VSD_UF_CHARACTERISTIC_F_3</t>
  </si>
  <si>
    <t>VSD_UF_CHARACTERISTIC_U_4</t>
  </si>
  <si>
    <t>VSD_UF_CHARACTERISTIC_F_4</t>
  </si>
  <si>
    <t>VSD_UF_CHARACTERISTIC_U_5</t>
  </si>
  <si>
    <t>VSD_UF_CHARACTERISTIC_F_5</t>
  </si>
  <si>
    <t>VSD_UF_CHARACTERISTIC_U_6</t>
  </si>
  <si>
    <t>VSD_UF_CHARACTERISTIC_F_6</t>
  </si>
  <si>
    <t>VSD_AST_STANDING</t>
  </si>
  <si>
    <t>VSD_PID_T_REG_1</t>
  </si>
  <si>
    <t>VSD_CONFIG_MODE</t>
  </si>
  <si>
    <t>VSD_INDEX</t>
  </si>
  <si>
    <t>VSD_UNIT_SPEED</t>
  </si>
  <si>
    <t>VSD_TORQUE_CHARACTERISTIC</t>
  </si>
  <si>
    <t>VSD_OVERLOAD_MODE</t>
  </si>
  <si>
    <t>VSD_DAMPING_GANE</t>
  </si>
  <si>
    <t>VSD_LOW_SPEED_FILTER_TIME</t>
  </si>
  <si>
    <t>VSD_HIGH_SPEED_FILTER_TIME</t>
  </si>
  <si>
    <t>VSD_RATE_TORQUE_MOTOR</t>
  </si>
  <si>
    <t>VSD_RESISTANCE_STATOR</t>
  </si>
  <si>
    <t>VSD_UF_CHARACTERISTIC_U</t>
  </si>
  <si>
    <t>VSD_UF_CHARACTERISTIC_F</t>
  </si>
  <si>
    <t>VSD_RESONANCE_REMOVE</t>
  </si>
  <si>
    <t>VSD_RESONANCE_TIME</t>
  </si>
  <si>
    <t>VSD_MIN_CURRENT_LOW_SPEED</t>
  </si>
  <si>
    <t>VSD_PM_START_MODE</t>
  </si>
  <si>
    <t>VSD_START_DELAY</t>
  </si>
  <si>
    <t>VSD_START_FUNCTION</t>
  </si>
  <si>
    <t>VSD_STOP_FUNCTION</t>
  </si>
  <si>
    <t>VSD_STOP_SPEED</t>
  </si>
  <si>
    <t>VSD_CONTROL_TERMISTOR_MTR</t>
  </si>
  <si>
    <t>VSD_THERMISTOR_RESOURCE</t>
  </si>
  <si>
    <t>VSD_PARKING_CURRENT</t>
  </si>
  <si>
    <t>VSD_PARKING_TIME</t>
  </si>
  <si>
    <t>VSD_OVERVOLTAGE_CONTROL</t>
  </si>
  <si>
    <t>VSD_MIN_REFERENCE</t>
  </si>
  <si>
    <t>VSD_MAX_REFERENCE</t>
  </si>
  <si>
    <t>VSD_RESOURCE_TASK_1</t>
  </si>
  <si>
    <t>VSD_RESOURCE_TASK_2</t>
  </si>
  <si>
    <t>VSD_RESOURCE_TASK_3</t>
  </si>
  <si>
    <t>VSD_TYPE_SPEED_CHANGE</t>
  </si>
  <si>
    <t>VSD_TIMER_DISP_FIX_SPEED</t>
  </si>
  <si>
    <t>VSD_TIMER_DELAY_FIX_SPEED</t>
  </si>
  <si>
    <t>VSD_TORQUE_LIMIT</t>
  </si>
  <si>
    <t>VSD_TORQUE_LIMIT_GEN</t>
  </si>
  <si>
    <t>VSD_CURRENT_LIMIT</t>
  </si>
  <si>
    <t>VSD_MAX_OUTPUT_FREQUENCY</t>
  </si>
  <si>
    <t>VSD_MTR_FEEDBACK_LOSS_FUNC</t>
  </si>
  <si>
    <t>VSD_TRACK_ERROR_FUNCTION</t>
  </si>
  <si>
    <t>VSD_TRACK_ERROR</t>
  </si>
  <si>
    <t>VSD_TRACK_ERROR_TIMEOUT</t>
  </si>
  <si>
    <t>VSD_TRACK_ERROR_RAMPING</t>
  </si>
  <si>
    <t>VSD_TRACK_ERROR_RAMP_TIME</t>
  </si>
  <si>
    <t>VSD_TRACK_ERROR_AFTER_RAMP</t>
  </si>
  <si>
    <t>VSD_WARNING_CURRENT_LOW</t>
  </si>
  <si>
    <t>VSD_WARNING_CURRENT_HIGH</t>
  </si>
  <si>
    <t>VSD_WARNING_SPEED_LOW</t>
  </si>
  <si>
    <t>VSD_TERMINAL_27_MODE</t>
  </si>
  <si>
    <t>VSD_TERMINAL_29_MODE</t>
  </si>
  <si>
    <t>VSD_DI_18</t>
  </si>
  <si>
    <t>VSD_DI_19</t>
  </si>
  <si>
    <t>VSD_DI_27</t>
  </si>
  <si>
    <t>VSD_DI_32</t>
  </si>
  <si>
    <t>VSD_DI_33</t>
  </si>
  <si>
    <t>VSD_TERMINAL_27_DI</t>
  </si>
  <si>
    <t>VSD_TERMINAL_29_DI</t>
  </si>
  <si>
    <t>VSD_FUNCTION_RELE</t>
  </si>
  <si>
    <t>VSD_ON_DELAY_RELAY</t>
  </si>
  <si>
    <t>VSD_42_AO</t>
  </si>
  <si>
    <t>VSD_SL_CONTROLLER_MODE</t>
  </si>
  <si>
    <t>VSD_SL_START_EVENT</t>
  </si>
  <si>
    <t>VSD_SL_STOP_EVENT</t>
  </si>
  <si>
    <t>VSD_SL_RESET</t>
  </si>
  <si>
    <t>VSD_SL_10</t>
  </si>
  <si>
    <t>VSD_SL_11</t>
  </si>
  <si>
    <t>VSD_SL_12</t>
  </si>
  <si>
    <t>VSD_SL_15</t>
  </si>
  <si>
    <t>VSD_SL_16</t>
  </si>
  <si>
    <t>VSD_SL_20</t>
  </si>
  <si>
    <t>VSD_SL_40</t>
  </si>
  <si>
    <t>VSD_SL_41</t>
  </si>
  <si>
    <t>VSD_SL_42</t>
  </si>
  <si>
    <t>VSD_SL_43</t>
  </si>
  <si>
    <t>VSD_SL_44</t>
  </si>
  <si>
    <t>VSD_SL_51</t>
  </si>
  <si>
    <t>VSD_SL_52</t>
  </si>
  <si>
    <t>VSD_SWITCHING_FREQUENCY</t>
  </si>
  <si>
    <t>VSD_OVERMODULATION</t>
  </si>
  <si>
    <t>VSD_DEAD_TIME_COMPENSATION</t>
  </si>
  <si>
    <t>VSD_MAINS_FAILURE</t>
  </si>
  <si>
    <t>VSD_MAINS_VOLTAGE_FAILURE</t>
  </si>
  <si>
    <t>VSD_RESET_MODE</t>
  </si>
  <si>
    <t>VSD_AUTOSTART_TIME</t>
  </si>
  <si>
    <t>VSD_DELAY_CURRENT_LIMIT</t>
  </si>
  <si>
    <t>VSD_DELAY_TORQUE_LIMIT</t>
  </si>
  <si>
    <t>VSD_FIL_TIME_CURRENT_LIMIT</t>
  </si>
  <si>
    <t>VSD_DC_COMPENSATION</t>
  </si>
  <si>
    <t>VSD_FAN_CONTROL</t>
  </si>
  <si>
    <t>VSD_OUT_FILTER</t>
  </si>
  <si>
    <t>VSD_FAIL_RESET</t>
  </si>
  <si>
    <t>VSD_SOFT_VERSION</t>
  </si>
  <si>
    <t>VSD_COMMAND_WORD</t>
  </si>
  <si>
    <t>VSD_STATUS_WORD</t>
  </si>
  <si>
    <t>VSD_OUT_CURRENT_MOTOR</t>
  </si>
  <si>
    <t>VSD_RADIATOR_TEMPERATURE</t>
  </si>
  <si>
    <t>VSD_CONTROL_TEMPERATURE</t>
  </si>
  <si>
    <t>VSD_DI_VSD</t>
  </si>
  <si>
    <t>VSD_LAST_ALARM</t>
  </si>
  <si>
    <t>VSD_ALARM_WORD_1</t>
  </si>
  <si>
    <t>VSD_ALARM_WORD_2</t>
  </si>
  <si>
    <t>VSD_WARNING_WORD_1</t>
  </si>
  <si>
    <t>VSD_WARNING_WORD_2</t>
  </si>
  <si>
    <t>VSD_HIGH_START_TORQUE_TIME</t>
  </si>
  <si>
    <t>VSD_HIGH_START_TORQUE_CURRENT</t>
  </si>
  <si>
    <t>VSD_LOCK_ROTOR_PROTECTION</t>
  </si>
  <si>
    <t>VSD_LOCK_ROTOR_TIME</t>
  </si>
  <si>
    <t>TMS_BEGIN=15000</t>
  </si>
  <si>
    <t>EM_BEGIN=20000</t>
  </si>
  <si>
    <t>EM_VOLTAGE_PHASE_1_2</t>
  </si>
  <si>
    <t>EM_VOLTAGE_PHASE_2_3</t>
  </si>
  <si>
    <t>EM_VOLTAGE_PHASE_3_1</t>
  </si>
  <si>
    <t>EM_COS_PHI</t>
  </si>
  <si>
    <t>EM_COS_PHI_PHASE_1</t>
  </si>
  <si>
    <t>EM_COS_PHI_PHASE_2</t>
  </si>
  <si>
    <t>EM_COS_PHI_PHASE_3</t>
  </si>
  <si>
    <t>EM_FULL_POWER_PHASE_1</t>
  </si>
  <si>
    <t>EM_FULL_POWER_PHASE_2</t>
  </si>
  <si>
    <t>EM_FULL_POWER_PHASE_3</t>
  </si>
  <si>
    <t>EM_ACTIVE_POWER_PHASE_1</t>
  </si>
  <si>
    <t>EM_ACTIVE_POWER_PHASE_2</t>
  </si>
  <si>
    <t>EM_ACTIVE_POWER_PHASE_3</t>
  </si>
  <si>
    <t>EM_REACTIVE_POWER</t>
  </si>
  <si>
    <t>EM_REACTIVE_POWER_PHASE_1</t>
  </si>
  <si>
    <t>EM_REACTIVE_POWER_PHASE_2</t>
  </si>
  <si>
    <t>EM_REACTIVE_POWER_PHASE_3</t>
  </si>
  <si>
    <t>EM_ACTIVE_PLUS_ALL</t>
  </si>
  <si>
    <t>EM_ACTIVE_MINUS_ALL</t>
  </si>
  <si>
    <t>EM_ACTIVE_PLUS_CUR_DAY</t>
  </si>
  <si>
    <t>EM_ACTIVE_MINUS_CUR_DAY</t>
  </si>
  <si>
    <t>EM_ACTIVE_PLUS_PREV_DAY</t>
  </si>
  <si>
    <t>EM_ACTIVE_MINUS_PREV_DAY</t>
  </si>
  <si>
    <t>EM_ACTIVE_PLUS_CUR_MONTH</t>
  </si>
  <si>
    <t>EM_ACTIVE_MINUS_CUR_MONTH</t>
  </si>
  <si>
    <t>EM_ACTIVE_PLUS_PREV_MONTH</t>
  </si>
  <si>
    <t>EM_ACTIVE_MINUS_PREV_MONTH</t>
  </si>
  <si>
    <t>EM_REACTIVE_ENERGY</t>
  </si>
  <si>
    <t>EM_REACTIVE_PLUS_ALL</t>
  </si>
  <si>
    <t>EM_REACTIVE_MINUS_ALL</t>
  </si>
  <si>
    <t>EM_REACTIVE_PLUS_CUR_DAY</t>
  </si>
  <si>
    <t>EM_REACTIVE_MINUS_CUR_DAY</t>
  </si>
  <si>
    <t>EM_REACTIVE_PLUS_PREV_DAY</t>
  </si>
  <si>
    <t>EM_REACTIVE_MINUS_PREV_DAY</t>
  </si>
  <si>
    <t>EM_REACTIVE_PLUS_CUR_MONTH</t>
  </si>
  <si>
    <t>EM_REACTIVE_MINUS_CUR_MONTH</t>
  </si>
  <si>
    <t>EM_REACTIVE_PLUS_PREV_MONTH</t>
  </si>
  <si>
    <t>EM_REACTIVE_MINUS_PREV_MONTH</t>
  </si>
  <si>
    <t>EM_COEFFICIENT_TRANS_CURRENT</t>
  </si>
  <si>
    <t>EM_COEFFICIENT_TRANS_VOLTAGE</t>
  </si>
  <si>
    <t>EM_END</t>
  </si>
  <si>
    <t>Текущий Косинус Фи</t>
  </si>
  <si>
    <t>Сопротивление изоляции в системе</t>
  </si>
  <si>
    <t>ACCESS</t>
  </si>
  <si>
    <t>OPERATION</t>
  </si>
  <si>
    <t>PHYSIC</t>
  </si>
  <si>
    <t>FORMAT</t>
  </si>
  <si>
    <t>FORM</t>
  </si>
  <si>
    <t>Ток Ia</t>
  </si>
  <si>
    <t>Ток Ib</t>
  </si>
  <si>
    <t>Дисбаланс токов</t>
  </si>
  <si>
    <t>XXXXXX</t>
  </si>
  <si>
    <t>Ток ПЭД</t>
  </si>
  <si>
    <t>Загрузка ПЭД</t>
  </si>
  <si>
    <t>Ток двигателя фаза A</t>
  </si>
  <si>
    <t>Ток двигателя фаза B</t>
  </si>
  <si>
    <t>Tок двигателя фаза С</t>
  </si>
  <si>
    <t>Ток Ic</t>
  </si>
  <si>
    <t>Загрузка</t>
  </si>
  <si>
    <t>VALUES</t>
  </si>
  <si>
    <t>Направ.вращения</t>
  </si>
  <si>
    <t>Вых.частота</t>
  </si>
  <si>
    <t>Напряжение ПЧ/ТМПН</t>
  </si>
  <si>
    <t>Напряж.ПЧ/ТМПН</t>
  </si>
  <si>
    <t>Актив.мощность</t>
  </si>
  <si>
    <t>PHYSIC_ACTIV_POWER</t>
  </si>
  <si>
    <t>Коэф.мощности</t>
  </si>
  <si>
    <t>Вход.напр.А</t>
  </si>
  <si>
    <t>Вход.напр.B</t>
  </si>
  <si>
    <t>Вход.напр.С</t>
  </si>
  <si>
    <t>Напряжение Ua</t>
  </si>
  <si>
    <t>Напряжение Ub</t>
  </si>
  <si>
    <t>Напряжение Uc</t>
  </si>
  <si>
    <t>Дисбаланс напряжений</t>
  </si>
  <si>
    <t>Дисб.вход.напр.</t>
  </si>
  <si>
    <t>Сопр.изоляции</t>
  </si>
  <si>
    <t>RESISTANCE_OM</t>
  </si>
  <si>
    <t>Частота турбинного вращения</t>
  </si>
  <si>
    <t>Частота турб.</t>
  </si>
  <si>
    <t>Чередование фаз</t>
  </si>
  <si>
    <t>CCS_VOLTAGE_TRANS_OUT</t>
  </si>
  <si>
    <t>Выходное напряжение ТМПН</t>
  </si>
  <si>
    <t>Вых.напр.ТМПН</t>
  </si>
  <si>
    <t>Давление на приеме насоса</t>
  </si>
  <si>
    <t>Pвх.нас</t>
  </si>
  <si>
    <t>PRESSURE_MPA</t>
  </si>
  <si>
    <t>Температура обмотки ПЭД</t>
  </si>
  <si>
    <t>Т обмотки ПЭД</t>
  </si>
  <si>
    <t>PHYSIC_ACCELERATION</t>
  </si>
  <si>
    <t>ACCELERATION_G</t>
  </si>
  <si>
    <t>Вибрация Z</t>
  </si>
  <si>
    <t>Вибрация по оси Z</t>
  </si>
  <si>
    <t>Температура жидкости на приеме насоса</t>
  </si>
  <si>
    <t>T жидк.на приеме</t>
  </si>
  <si>
    <t>Давление на выкиде насоса</t>
  </si>
  <si>
    <t>Pвых.нас</t>
  </si>
  <si>
    <t>Температура на выкиде насоса</t>
  </si>
  <si>
    <t>Tвых.нас</t>
  </si>
  <si>
    <t>Расход на выкиде насоса</t>
  </si>
  <si>
    <t>Qвых.нас</t>
  </si>
  <si>
    <t>PHYSIC_FLOW</t>
  </si>
  <si>
    <t>Сигнал с дополнительного аналогового входа 1</t>
  </si>
  <si>
    <t>Сигнал с дополнительного аналогового входа 2</t>
  </si>
  <si>
    <t>Доп.ан.вх.1</t>
  </si>
  <si>
    <t>Доп.ан.вх.2</t>
  </si>
  <si>
    <t>Блокировка двери</t>
  </si>
  <si>
    <t>Дверь</t>
  </si>
  <si>
    <t>Сигнал с контактного манометра</t>
  </si>
  <si>
    <t>Конт.маном</t>
  </si>
  <si>
    <t>Цифровой вход 1</t>
  </si>
  <si>
    <t>Цифровой вход 2</t>
  </si>
  <si>
    <t>Цифровой вход 3</t>
  </si>
  <si>
    <t>Цифровой вход 4</t>
  </si>
  <si>
    <t>Сигнал с цифрового входа 1</t>
  </si>
  <si>
    <t>Сигнал с цифрового входа 2</t>
  </si>
  <si>
    <t>Сигнал с цифрового входа 3</t>
  </si>
  <si>
    <t>Сигнал с цифрового входа 4</t>
  </si>
  <si>
    <t>Номинальное напряжение сети</t>
  </si>
  <si>
    <t>Номин.напряжен.сети</t>
  </si>
  <si>
    <t>РРЗ от высокого напряжения фазы</t>
  </si>
  <si>
    <t>Повышен.напряж.РР3</t>
  </si>
  <si>
    <t>Уставка высокого напряжения фазы</t>
  </si>
  <si>
    <t>Повышен.напряж.уст.</t>
  </si>
  <si>
    <t>MIN</t>
  </si>
  <si>
    <t>MAX</t>
  </si>
  <si>
    <t>DEF</t>
  </si>
  <si>
    <t xml:space="preserve">Задержка срабатывания </t>
  </si>
  <si>
    <t>Задержка активации</t>
  </si>
  <si>
    <t>Повышен.напряж.пуск.время</t>
  </si>
  <si>
    <t>Повышен.напряж.время</t>
  </si>
  <si>
    <t>РРЗ от низкого напряжения фазы</t>
  </si>
  <si>
    <t>Понижен.напряж.РРЗ</t>
  </si>
  <si>
    <t>Понижен.напряж.пуск.время</t>
  </si>
  <si>
    <t>Понижен.напряж.время</t>
  </si>
  <si>
    <t>Понижен.напряж.уст.</t>
  </si>
  <si>
    <t>Уставка низкого напряжения фазы</t>
  </si>
  <si>
    <t>РРЗ от дисбаланса напряжений</t>
  </si>
  <si>
    <t>Дисбал.напряж.РР3</t>
  </si>
  <si>
    <t>Уставка дисбаланса напряжений</t>
  </si>
  <si>
    <t>Дисбал.напряж.уст.</t>
  </si>
  <si>
    <t>Дисбал.напряж.время</t>
  </si>
  <si>
    <t>Дисбал.напряж.пуск.время</t>
  </si>
  <si>
    <t>Сброс счетчиков АПВ по напряжению</t>
  </si>
  <si>
    <t>Защиты напряж.сброс счёт.</t>
  </si>
  <si>
    <t>XX_XX</t>
  </si>
  <si>
    <t>Уставка по умолчанию</t>
  </si>
  <si>
    <t>Уста.по.умол.?</t>
  </si>
  <si>
    <t>Номинальный ток ПЭД</t>
  </si>
  <si>
    <t>Номинальный ток двиг.</t>
  </si>
  <si>
    <t>Номинальный коэффициент мощности</t>
  </si>
  <si>
    <t>Номин.коэф.мощ.</t>
  </si>
  <si>
    <t>Напряж.отпайки</t>
  </si>
  <si>
    <t>РР3 от перегрузки (ЗП)</t>
  </si>
  <si>
    <t>Уставка перегрузки</t>
  </si>
  <si>
    <t>Перегруз двиг.уст.</t>
  </si>
  <si>
    <t>Перегруз двиг.РР3</t>
  </si>
  <si>
    <t>Тип двиг.</t>
  </si>
  <si>
    <t>Знач.поддержив.частота</t>
  </si>
  <si>
    <t>Задание частоты ПЧ</t>
  </si>
  <si>
    <t>Миним.частота регул.</t>
  </si>
  <si>
    <t>Уставка минимального значения частоты</t>
  </si>
  <si>
    <t>Уставка максимального значения частоты</t>
  </si>
  <si>
    <t>Максим.частота регул.</t>
  </si>
  <si>
    <t>Время разгона</t>
  </si>
  <si>
    <t>Время торможения</t>
  </si>
  <si>
    <t>Время торможен.</t>
  </si>
  <si>
    <t>XXX_X</t>
  </si>
  <si>
    <t>Тип управления двигателем</t>
  </si>
  <si>
    <t>Тип упр.двиг.</t>
  </si>
  <si>
    <t>Дисб.токов</t>
  </si>
  <si>
    <t>4.1.1 Повышенное напряжение сети</t>
  </si>
  <si>
    <t>4.1.2 Пониженное напряжение сети</t>
  </si>
  <si>
    <t>4.1.3 Дисбаланс напряжения сети</t>
  </si>
  <si>
    <t>4.2.1 Перегруз (ЗП)</t>
  </si>
  <si>
    <t>4.1 Защиты по сети</t>
  </si>
  <si>
    <t>CCS_TURBO_ROTATION_NOW</t>
  </si>
  <si>
    <t xml:space="preserve"> Напряжение двигателя Danfoss 1-22 Используется в проекте, интерфейс Novomet 0х0045 IREG_MOTOR_U_MAх</t>
  </si>
  <si>
    <t xml:space="preserve"> Номинальный ток двигателя Danfoss 1-24 Используется в проекте, интерфейс Novomet 0х0044 IREG_MOTOR_I_MAх</t>
  </si>
  <si>
    <t xml:space="preserve"> Частота двигателя Danfoss 1-23 Используется в проекте, интерфейс Novomet 0х0043 IREG_MOTOR_F_MAх</t>
  </si>
  <si>
    <t xml:space="preserve"> Верхний передел скорости Danfoss 4-14 Используется в проекте Novomet 0х0037 IREG_FREQ_REF_MAх</t>
  </si>
  <si>
    <t xml:space="preserve"> Указатель индекса для массивных параметров Danfoss 0х0008 используется для массивов параметров</t>
  </si>
  <si>
    <t xml:space="preserve"> Постаянная времени подавления Danfoss 1-65 Не используется в проекте, только при конфигурировании Novomet 0х0067</t>
  </si>
  <si>
    <t>Вибрация по оси х+Y</t>
  </si>
  <si>
    <t>Вибрация х+Y</t>
  </si>
  <si>
    <t>Ток фазы А</t>
  </si>
  <si>
    <t>Ток фазы B</t>
  </si>
  <si>
    <t>Ток фазы С</t>
  </si>
  <si>
    <t>Ia</t>
  </si>
  <si>
    <t>Ib</t>
  </si>
  <si>
    <t>Ic</t>
  </si>
  <si>
    <t>Задержка АПВ</t>
  </si>
  <si>
    <t>Количество разрешенных АПВ</t>
  </si>
  <si>
    <t>Сброс счетчиков АПВ по перегрузу</t>
  </si>
  <si>
    <t>РРЗ от недогрузки (ЗСП)</t>
  </si>
  <si>
    <t>Перегруз двиг.сброс счет</t>
  </si>
  <si>
    <t>Перегруз двиг.раз.АПВ</t>
  </si>
  <si>
    <t>Перегруз двиг.пуск.время</t>
  </si>
  <si>
    <t>Перегруз двиг.время</t>
  </si>
  <si>
    <t>Перегруз двиг.зад.АПВ</t>
  </si>
  <si>
    <t>Недогруз двиг.РР3</t>
  </si>
  <si>
    <t>4.2.2 Недогруз (ЗСП)</t>
  </si>
  <si>
    <t>Уставка недогрузки</t>
  </si>
  <si>
    <t>Недогруз двиг.уст.</t>
  </si>
  <si>
    <t>Недогруз двиг.пуск.время</t>
  </si>
  <si>
    <t>Недогруз двиг.время</t>
  </si>
  <si>
    <t>Недогруз двиг.зад.АПВ</t>
  </si>
  <si>
    <t>Недогруз двиг.раз.АПВ</t>
  </si>
  <si>
    <t>Сброс счетчиков АПВ по недогрузу</t>
  </si>
  <si>
    <t>Недогруз двиг.сброс счет</t>
  </si>
  <si>
    <t>Ток холостого хода ПЭД</t>
  </si>
  <si>
    <t>Ток ХХ ПЭД</t>
  </si>
  <si>
    <t>3.2.3 Дополнительные настройки ЧРП</t>
  </si>
  <si>
    <t>РРЗ от дисбаланса токов</t>
  </si>
  <si>
    <t>Сброс счетчиков АПВ по дисбалансу токов</t>
  </si>
  <si>
    <t>Уставка дисбаланса токов</t>
  </si>
  <si>
    <t>Дисб.тока.двиг.РР3</t>
  </si>
  <si>
    <t>Дисб.тока.двиг.пуск.время</t>
  </si>
  <si>
    <t>Дисб.тока.двиг.время</t>
  </si>
  <si>
    <t>Дисб.тока.двиг.зад.АПВ</t>
  </si>
  <si>
    <t>Дисб.тока.двиг.сброс счет</t>
  </si>
  <si>
    <t>Дисб.тока.двиг.уст.</t>
  </si>
  <si>
    <t>4.2.3 Дисбаланс токов двигателя</t>
  </si>
  <si>
    <t>РР3 от низкого сопротивления изоляции</t>
  </si>
  <si>
    <t>Сопр.изоляции РРЗ</t>
  </si>
  <si>
    <t>4.3.3 Сопротивление изоляции</t>
  </si>
  <si>
    <t>Минимальное сопротивление изоляции</t>
  </si>
  <si>
    <t>Сопр.изоляции уст.</t>
  </si>
  <si>
    <t>РРЗ от турбинного вращения</t>
  </si>
  <si>
    <t>Турбин.вращение РРЗ</t>
  </si>
  <si>
    <t>4.2.4 Турбинное вращение</t>
  </si>
  <si>
    <t>Турбин.вращение уст.</t>
  </si>
  <si>
    <t>РРЗ блокировки двери</t>
  </si>
  <si>
    <t>Блок.двери РРЗ</t>
  </si>
  <si>
    <t>4.6.2 Блокировка силового отсека</t>
  </si>
  <si>
    <t>4.2 Защиты двигателя</t>
  </si>
  <si>
    <t>U/F точка F1</t>
  </si>
  <si>
    <t>U/F точка F2</t>
  </si>
  <si>
    <t>U/F точка F3</t>
  </si>
  <si>
    <t>U/F точка F4</t>
  </si>
  <si>
    <t>U/F точка U1</t>
  </si>
  <si>
    <t>U/F точка U2</t>
  </si>
  <si>
    <t>U/F точка U3</t>
  </si>
  <si>
    <t>U/F точка U4</t>
  </si>
  <si>
    <t>3.2.2 Настройка U/f</t>
  </si>
  <si>
    <t>Адрес СУ в системе телеметрии</t>
  </si>
  <si>
    <t>Адрес СУ в ТМ</t>
  </si>
  <si>
    <t>7.3 Телемеханика</t>
  </si>
  <si>
    <t>Пароль первого уровня</t>
  </si>
  <si>
    <t>Пароль второго уровня</t>
  </si>
  <si>
    <t>Пароль</t>
  </si>
  <si>
    <t>Мастер пароль</t>
  </si>
  <si>
    <t>7.2 Пароли</t>
  </si>
  <si>
    <t>ACCESS_TECHNOLOG</t>
  </si>
  <si>
    <t>Тип КСУ</t>
  </si>
  <si>
    <t>6.4 Станция управления</t>
  </si>
  <si>
    <t>Код предприятия изготовителя КСУ</t>
  </si>
  <si>
    <t>Предп.изг.КСУ</t>
  </si>
  <si>
    <t>Номер ЦДНГ</t>
  </si>
  <si>
    <t>6.1 Скважина</t>
  </si>
  <si>
    <t>Номер куста</t>
  </si>
  <si>
    <t>Номер скважины</t>
  </si>
  <si>
    <t>Количество пар полюсов ПЭД</t>
  </si>
  <si>
    <t>Кол-во пар полюсов ПЭД</t>
  </si>
  <si>
    <t>Номинальная мощность ПЭД</t>
  </si>
  <si>
    <t>Мощн.двигателя</t>
  </si>
  <si>
    <t>Производительность ЭЦН</t>
  </si>
  <si>
    <t>Производ.насоса</t>
  </si>
  <si>
    <t>3.5 Насос</t>
  </si>
  <si>
    <t>Напор ЭЦН</t>
  </si>
  <si>
    <t>Напор насоса</t>
  </si>
  <si>
    <t>PHYSIC_LENGHT</t>
  </si>
  <si>
    <t>Глубина спуска УЭЦН</t>
  </si>
  <si>
    <t>Глубина спуска</t>
  </si>
  <si>
    <t>Счетчик общего количество включений ПЭД</t>
  </si>
  <si>
    <t>Количест.пусков</t>
  </si>
  <si>
    <t>6.2 Счётчики</t>
  </si>
  <si>
    <t>Счетчик количество отключений ПЭД по ЗСП</t>
  </si>
  <si>
    <t>Счетч.кол-ва откл ПЭД по ЗСП</t>
  </si>
  <si>
    <t>Счётчик количество отключений ПЭД по ЗП</t>
  </si>
  <si>
    <t>Счетч.кол-ва откл ПЭД по ЗП</t>
  </si>
  <si>
    <t>Счётчик количество отключений ПЭД по др.защ.</t>
  </si>
  <si>
    <t>Счетч.кол-ва откл ПЭД по др.защ.</t>
  </si>
  <si>
    <t>Сбросить счет.?</t>
  </si>
  <si>
    <t>Сброс счетчиков</t>
  </si>
  <si>
    <t>Заводской номер КСУ</t>
  </si>
  <si>
    <t>N контроллера</t>
  </si>
  <si>
    <t>Версия программы КСУ</t>
  </si>
  <si>
    <t>Вер.програм.КСУ</t>
  </si>
  <si>
    <t>Версия программы МС</t>
  </si>
  <si>
    <t>Вер.програм.МС</t>
  </si>
  <si>
    <t>Версия программы КПЧ</t>
  </si>
  <si>
    <t>Вер.програм.КПЧ</t>
  </si>
  <si>
    <t>Дата изготовления КСУ</t>
  </si>
  <si>
    <t>Дата изгот.КСУ</t>
  </si>
  <si>
    <t>Дата установки последней версии программы КСУ</t>
  </si>
  <si>
    <t>Дата уст.ПО КСУ</t>
  </si>
  <si>
    <t>XX_XX_XX</t>
  </si>
  <si>
    <t>Дата генерации последней версии программы КСУ</t>
  </si>
  <si>
    <t>Дата генер.КСУ</t>
  </si>
  <si>
    <t>Дата установки последней версии программы КПЧ</t>
  </si>
  <si>
    <t>Дата уст.ПО КПЧ</t>
  </si>
  <si>
    <t>Тип СУ</t>
  </si>
  <si>
    <t>Код предприятия изготовителя СУ</t>
  </si>
  <si>
    <t>Предп.изг.СУ</t>
  </si>
  <si>
    <t>Заводской номер СУ</t>
  </si>
  <si>
    <t>Зав.№ СУ</t>
  </si>
  <si>
    <t>Дата изготовления СУ</t>
  </si>
  <si>
    <t>Дата изгот.СУ</t>
  </si>
  <si>
    <t>Период записи хронологии в работе</t>
  </si>
  <si>
    <t>Экстрен.запись</t>
  </si>
  <si>
    <t>Период записи параметров ТМС</t>
  </si>
  <si>
    <t>Период записи хронологии в ускоренном режиме</t>
  </si>
  <si>
    <t>Режим пуска</t>
  </si>
  <si>
    <t>Состояние КСУ</t>
  </si>
  <si>
    <t>Напряжение ПЭД</t>
  </si>
  <si>
    <t>Дисб.вход.токов</t>
  </si>
  <si>
    <t>Очистить архив</t>
  </si>
  <si>
    <t>Очистить архив?</t>
  </si>
  <si>
    <t>VSD_TEMP_SPEEDUP</t>
  </si>
  <si>
    <t>VSD_TEMP_SPEEDDOWN</t>
  </si>
  <si>
    <t>Темп набора частоты</t>
  </si>
  <si>
    <t>Темп снижения частоты</t>
  </si>
  <si>
    <t>PHYSIC_TEMP</t>
  </si>
  <si>
    <t>Код скорости протокола передачи данных</t>
  </si>
  <si>
    <t>Скорость обмена</t>
  </si>
  <si>
    <t>ХХХХХХ</t>
  </si>
  <si>
    <t>Номер версии протокола передачи данных</t>
  </si>
  <si>
    <t>Протокол обмена</t>
  </si>
  <si>
    <t>Дата последнего включения</t>
  </si>
  <si>
    <t>Послед.включ.</t>
  </si>
  <si>
    <t>Дата последнего отключения</t>
  </si>
  <si>
    <t>Послед.отключ.</t>
  </si>
  <si>
    <t>Дата последнего изменения частоты</t>
  </si>
  <si>
    <t>Послед.изм.F</t>
  </si>
  <si>
    <t>6.3 Статистика</t>
  </si>
  <si>
    <t>XX_XX_XX_XX_XX_XX</t>
  </si>
  <si>
    <t>mid</t>
  </si>
  <si>
    <t>Единица</t>
  </si>
  <si>
    <t>Маска QT</t>
  </si>
  <si>
    <t>Кол-во знаков</t>
  </si>
  <si>
    <t>TIME_MM_SS</t>
  </si>
  <si>
    <t>TIME_HH_MM</t>
  </si>
  <si>
    <t>TIME_YY_MM_DD</t>
  </si>
  <si>
    <t>TIME_YY_MM_DD_HH_MM_SS</t>
  </si>
  <si>
    <t>LENGTH_MILE</t>
  </si>
  <si>
    <t>LENGTH_FOOT</t>
  </si>
  <si>
    <t>PRESSURE_ATM</t>
  </si>
  <si>
    <t>PRESSURE_AT</t>
  </si>
  <si>
    <t>PRESSURE_BAR</t>
  </si>
  <si>
    <t>PRESSURE_PSI</t>
  </si>
  <si>
    <t>TEMPERATURE_F</t>
  </si>
  <si>
    <t>TEMPERATURE_K</t>
  </si>
  <si>
    <t>FREQUENCY_KHZ</t>
  </si>
  <si>
    <t>RPM_RPM</t>
  </si>
  <si>
    <t>RATE_NM</t>
  </si>
  <si>
    <t>RESISTANCE_KOM</t>
  </si>
  <si>
    <t>RESISTANCE_MOM</t>
  </si>
  <si>
    <t>Знаки после запятой</t>
  </si>
  <si>
    <t>Ед. изм входная</t>
  </si>
  <si>
    <t>Ед. изм выходная</t>
  </si>
  <si>
    <t>A</t>
  </si>
  <si>
    <t>B</t>
  </si>
  <si>
    <t>FULL_POWER_KVA</t>
  </si>
  <si>
    <t>Полная мощность</t>
  </si>
  <si>
    <t>Полная мошность</t>
  </si>
  <si>
    <t xml:space="preserve"> </t>
  </si>
  <si>
    <t>CCS_PROT_SUPPLY_OVERVOLTAGE_PREVENT</t>
  </si>
  <si>
    <t>CCS_RGM_PERIODIC_STATE</t>
  </si>
  <si>
    <t>CCS_PROT_MOTOR_CURRENT_MODE</t>
  </si>
  <si>
    <t>CCS_PROT_MOTOR_CURRENT_PREVENT</t>
  </si>
  <si>
    <t>CCS_PROT_MOTOR_CURRENT_ACTIV_DELAY</t>
  </si>
  <si>
    <t>CCS_PROT_MOTOR_CURRENT_TRIP_DELAY</t>
  </si>
  <si>
    <t>CCS_PROT_MOTOR_CURRENT_RESTART_DELAY</t>
  </si>
  <si>
    <t>CCS_PROT_MOTOR_CURRENT_RESTART_LIMIT</t>
  </si>
  <si>
    <t>CCS_PROT_MOTOR_CURRENT_RESTART_RESET</t>
  </si>
  <si>
    <t>CCS_PROT_MOTOR_CURRENT_TRIP_SETPOINT</t>
  </si>
  <si>
    <t>CCS_PROT_MOTOR_CURRENT_RESTART_SETPOINT</t>
  </si>
  <si>
    <t>CCS_PROT_MOTOR_CURRENT_PARAMETER</t>
  </si>
  <si>
    <t>CCS_PROT_MOTOR_CURRENT_STATE</t>
  </si>
  <si>
    <t>CCS_PROT_MOTOR_CURRENT_TIME</t>
  </si>
  <si>
    <t>CCS_PROT_MOTOR_CURRENT_RESTART_COUNT</t>
  </si>
  <si>
    <t>CCS_CONDITION_FLAG</t>
  </si>
  <si>
    <t>CCS_PROT_PREVENT</t>
  </si>
  <si>
    <t>CCS_TIMER_DIFFERENT_START</t>
  </si>
  <si>
    <t>CCS_PROT_SUPPLY_UNDERVOLTAGE_PREVENT</t>
  </si>
  <si>
    <t>CCS_PROT_SUPPLY_IMBALANCE_VOLTAGE_PREVENT</t>
  </si>
  <si>
    <t>CCS_PROT_SUPPLY_IMBALANCE_CURRENT_PREVENT</t>
  </si>
  <si>
    <t>CCS_PROT_SUPPLY_PHASE_ROTATION_PREVENT</t>
  </si>
  <si>
    <t>CCS_PROT_MOTOR_OVERLOAD_PREVENT</t>
  </si>
  <si>
    <t>CCS_PROT_MOTOR_UNDERLOAD_PREVENT</t>
  </si>
  <si>
    <t>CCS_PROT_MOTOR_IMBALANCE_CURRENT_PREVENT</t>
  </si>
  <si>
    <t>CCS_PROT_MOTOR_ASYNC_PREVENT</t>
  </si>
  <si>
    <t>CCS_PROT_MOTOR_OUT_OF_SYNC_PREVENT</t>
  </si>
  <si>
    <t>CCS_PROT_DHS_PRESSURE_INTAKE_PREVENT</t>
  </si>
  <si>
    <t>CCS_PROT_DHS_TEMPERATURE_MOTOR_PREVENT</t>
  </si>
  <si>
    <t>CCS_PROT_DHS_RESISTANCE_PREVENT</t>
  </si>
  <si>
    <t>CCS_PROT_DHS_VIBRATION_PREVENT</t>
  </si>
  <si>
    <t>CCS_PROT_AI_1_PREVENT</t>
  </si>
  <si>
    <t>CCS_PROT_AI_2_PREVENT</t>
  </si>
  <si>
    <t>CCS_PROT_AI_3_PREVENT</t>
  </si>
  <si>
    <t>CCS_PROT_AI_4_PREVENT</t>
  </si>
  <si>
    <t>CCS_PROT_DI_1_PREVENT</t>
  </si>
  <si>
    <t>CCS_PROT_DI_2_PREVENT</t>
  </si>
  <si>
    <t>CCS_PROT_DI_3_PREVENT</t>
  </si>
  <si>
    <t>CCS_PROT_DI_4_PREVENT</t>
  </si>
  <si>
    <t>CCS_PROT_OTHER_LIMIT_RESTART_PREVENT</t>
  </si>
  <si>
    <t>CCS_PROT_OTHER_LOCK_DOOR_PREVENT</t>
  </si>
  <si>
    <t>CCS_PROT_OTHER_VSD_PREVENT</t>
  </si>
  <si>
    <t>CCS_PROT_OTHER_IMB_PREVENT</t>
  </si>
  <si>
    <t>РРЗ от давления на приеме насоса</t>
  </si>
  <si>
    <t>Рвх.нас.РРЗ</t>
  </si>
  <si>
    <t>4.3.1 Давление на приёме насоса</t>
  </si>
  <si>
    <t>CCS_PROT_SUPPLY_OVERVOLTAGE_RESTART_FLAG</t>
  </si>
  <si>
    <t>CCS_PROT_SUPPLY_UNDERVOLTAGE_RESTART_FLAG</t>
  </si>
  <si>
    <t>CCS_PROT_SUPPLY_IMBALANCE_VOLTAGE_RESTART_FLAG</t>
  </si>
  <si>
    <t>CCS_PROT_SUPPLY_IMBALANCE_CURRENT_RESTART_FLAG</t>
  </si>
  <si>
    <t>CCS_PROT_SUPPLY_PHASE_ROTATION_RESTART_FLAG</t>
  </si>
  <si>
    <t>CCS_PROT_MOTOR_OVERLOAD_RESTART_FLAG</t>
  </si>
  <si>
    <t>CCS_PROT_MOTOR_UNDERLOAD_RESTART_FLAG</t>
  </si>
  <si>
    <t>CCS_PROT_MOTOR_CURRENT_RESTART_FLAG</t>
  </si>
  <si>
    <t>CCS_PROT_MOTOR_IMBALANCE_CURRENT_RESTART_FLAG</t>
  </si>
  <si>
    <t>CCS_PROT_MOTOR_ASYNC_RESTART_FLAG</t>
  </si>
  <si>
    <t>CCS_PROT_MOTOR_OUT_OF_SYNC_RESTART_FLAG</t>
  </si>
  <si>
    <t>CCS_PROT_DHS_PRESSURE_INTAKE_RESTART_FLAG</t>
  </si>
  <si>
    <t>CCS_PROT_DHS_TEMPERATURE_MOTOR_RESTART_FLAG</t>
  </si>
  <si>
    <t>CCS_PROT_DHS_RESISTANCE_RESTART_FLAG</t>
  </si>
  <si>
    <t>CCS_PROT_DHS_VIBRATION_RESTART_FLAG</t>
  </si>
  <si>
    <t>CCS_PROT_AI_1_RESTART_FLAG</t>
  </si>
  <si>
    <t>CCS_PROT_AI_2_RESTART_FLAG</t>
  </si>
  <si>
    <t>CCS_PROT_AI_3_RESTART_FLAG</t>
  </si>
  <si>
    <t>CCS_PROT_AI_4_RESTART_FLAG</t>
  </si>
  <si>
    <t>CCS_PROT_DI_1_RESTART_FLAG</t>
  </si>
  <si>
    <t>CCS_PROT_DI_2_RESTART_FLAG</t>
  </si>
  <si>
    <t>CCS_PROT_DI_3_RESTART_FLAG</t>
  </si>
  <si>
    <t>CCS_PROT_DI_4_RESTART_FLAG</t>
  </si>
  <si>
    <t>CCS_PROT_OTHER_LIMIT_RESTART_RESTART_FLAG</t>
  </si>
  <si>
    <t>CCS_PROT_OTHER_LOCK_DOOR_RESTART_FLAG</t>
  </si>
  <si>
    <t>CCS_PROT_OTHER_VSD_RESTART_FLAG</t>
  </si>
  <si>
    <t>CCS_PROT_OTHER_IMB_RESTART_FLAG</t>
  </si>
  <si>
    <t>CCS_RGM_HEAT_CABLE_MODE_DELAY_REACTION</t>
  </si>
  <si>
    <t>CCS_RUN_TIME</t>
  </si>
  <si>
    <t>CCS_STOP_TIME</t>
  </si>
  <si>
    <t>CCS_PROT_SUPPLY_OVERVOLTAGE_BLOCK_FLAG</t>
  </si>
  <si>
    <t>CCS_PROT_SUPPLY_IMBALANCE_VOLTAGE_BLOCK_FLAG</t>
  </si>
  <si>
    <t>CCS_PROT_SUPPLY_UNDERVOLTAGE_BLOCK_FLAG</t>
  </si>
  <si>
    <t>CCS_PROT_SUPPLY_IMBALANCE_CURRENT_BLOCK_FLAG</t>
  </si>
  <si>
    <t>CCS_PROT_SUPPLY_PHASE_ROTATION_BLOCK_FLAG</t>
  </si>
  <si>
    <t>CCS_PROT_MOTOR_OVERLOAD_BLOCK_FLAG</t>
  </si>
  <si>
    <t>CCS_PROT_MOTOR_UNDERLOAD_BLOCK_FLAG</t>
  </si>
  <si>
    <t>CCS_PROT_MOTOR_CURRENT_BLOCK_FLAG</t>
  </si>
  <si>
    <t>CCS_PROT_MOTOR_IMBALANCE_CURRENT_BLOCK_FLAG</t>
  </si>
  <si>
    <t>CCS_PROT_MOTOR_ASYNC_BLOCK_FLAG</t>
  </si>
  <si>
    <t>CCS_PROT_MOTOR_OUT_OF_SYNC_BLOCK_FLAG</t>
  </si>
  <si>
    <t>CCS_PROT_DHS_PRESSURE_INTAKE_BLOCK_FLAG</t>
  </si>
  <si>
    <t>CCS_PROT_DHS_TEMPERATURE_MOTOR_BLOCK_FLAG</t>
  </si>
  <si>
    <t>CCS_PROT_DHS_RESISTANCE_BLOCK_FLAG</t>
  </si>
  <si>
    <t>CCS_PROT_DHS_VIBRATION_BLOCK_FLAG</t>
  </si>
  <si>
    <t>CCS_PROT_AI_1_BLOCK_FLAG</t>
  </si>
  <si>
    <t>CCS_PROT_AI_2_BLOCK_FLAG</t>
  </si>
  <si>
    <t>CCS_PROT_AI_3_BLOCK_FLAG</t>
  </si>
  <si>
    <t>CCS_PROT_AI_4_BLOCK_FLAG</t>
  </si>
  <si>
    <t>CCS_PROT_DI_1_BLOCK_FLAG</t>
  </si>
  <si>
    <t>CCS_PROT_DI_2_BLOCK_FLAG</t>
  </si>
  <si>
    <t>CCS_PROT_DI_3_BLOCK_FLAG</t>
  </si>
  <si>
    <t>CCS_PROT_DI_4_BLOCK_FLAG</t>
  </si>
  <si>
    <t>CCS_PROT_OTHER_LIMIT_RESTART_BLOCK_FLAG</t>
  </si>
  <si>
    <t>CCS_PROT_OTHER_LOCK_DOOR_BLOCK_FLAG</t>
  </si>
  <si>
    <t>CCS_PROT_OTHER_VSD_BLOCK_FLAG</t>
  </si>
  <si>
    <t>CCS_PROT_OTHER_IMB_BLOCK_FLAG</t>
  </si>
  <si>
    <t>VSD_INVERTOR_STATUS2</t>
  </si>
  <si>
    <t>VSD_INVERTOR_STATUS3</t>
  </si>
  <si>
    <t>CCS_GENERAL_CONDITION</t>
  </si>
  <si>
    <t>CCS_PROT_SUPPLY_OVERVOLTAGE_RESTART_FIRST_TIME</t>
  </si>
  <si>
    <t>CCS_PROT_SUPPLY_UNDERVOLTAGE_RESTART_FIRST_TIME</t>
  </si>
  <si>
    <t>CCS_PROT_SUPPLY_IMBALANCE_VOLTAGE_RESTART_FIRST_TIME</t>
  </si>
  <si>
    <t>CCS_PROT_SUPPLY_IMBALANCE_CURRENT_RESTART_FIRST_TIME</t>
  </si>
  <si>
    <t>CCS_PROT_SUPPLY_PHASE_ROTATION_RESTART_FIRST_TIME</t>
  </si>
  <si>
    <t>CCS_PROT_MOTOR_OVERLOAD_RESTART_FIRST_TIME</t>
  </si>
  <si>
    <t>CCS_PROT_MOTOR_UNDERLOAD_RESTART_FIRST_TIME</t>
  </si>
  <si>
    <t>CCS_PROT_MOTOR_CURRENT_RESTART_FIRST_TIME</t>
  </si>
  <si>
    <t>CCS_PROT_MOTOR_IMBALANCE_CURRENT_RESTART_FIRST_TIME</t>
  </si>
  <si>
    <t>CCS_PROT_MOTOR_ASYNC_RESTART_FIRST_TIME</t>
  </si>
  <si>
    <t>CCS_PROT_MOTOR_OUT_OF_SYNC_RESTART_FIRST_TIME</t>
  </si>
  <si>
    <t>CCS_PROT_DHS_PRESSURE_INTAKE_RESTART_FIRST_TIME</t>
  </si>
  <si>
    <t>CCS_PROT_DHS_TEMPERATURE_MOTOR_RESTART_FIRST_TIME</t>
  </si>
  <si>
    <t>CCS_PROT_DHS_RESISTANCE_RESTART_FIRST_TIME</t>
  </si>
  <si>
    <t>CCS_PROT_DHS_VIBRATION_RESTART_FIRST_TIME</t>
  </si>
  <si>
    <t>CCS_PROT_AI_1_RESTART_FIRST_TIME</t>
  </si>
  <si>
    <t>CCS_PROT_AI_2_RESTART_FIRST_TIME</t>
  </si>
  <si>
    <t>CCS_PROT_AI_3_RESTART_FIRST_TIME</t>
  </si>
  <si>
    <t>CCS_PROT_AI_4_RESTART_FIRST_TIME</t>
  </si>
  <si>
    <t>CCS_PROT_DI_1_RESTART_FIRST_TIME</t>
  </si>
  <si>
    <t>CCS_PROT_DI_2_RESTART_FIRST_TIME</t>
  </si>
  <si>
    <t>CCS_PROT_DI_3_RESTART_FIRST_TIME</t>
  </si>
  <si>
    <t>CCS_PROT_DI_4_RESTART_FIRST_TIME</t>
  </si>
  <si>
    <t>CCS_PROT_OTHER_LOCK_DOOR_RESTART_FIRST_TIME</t>
  </si>
  <si>
    <t>CCS_PROT_OTHER_VSD_RESTART_FIRST_TIME</t>
  </si>
  <si>
    <t>CCS_PROT_OTHER_IMB_RESTART_FIRST_TIME</t>
  </si>
  <si>
    <t>Максимальное давление на приёме насоса</t>
  </si>
  <si>
    <t>Макс.Рвх</t>
  </si>
  <si>
    <t>CCS_COEF_TRANSFORMATION</t>
  </si>
  <si>
    <t>0x00CD</t>
  </si>
  <si>
    <t>CCS_COEF_OUT_CURRENT_1</t>
  </si>
  <si>
    <t>CCS_COEF_OUT_CURRENT_2</t>
  </si>
  <si>
    <t>CCS_COEF_OUT_CURRENT_3</t>
  </si>
  <si>
    <t>Коэффициент коррекции тока Ia</t>
  </si>
  <si>
    <t>Коэффициент коррекции тока Ib</t>
  </si>
  <si>
    <t>Коэффициент коррекции тока Ic</t>
  </si>
  <si>
    <t xml:space="preserve">5.2 Корректировки </t>
  </si>
  <si>
    <t>Коэффициент коррекции сопротивления изоляции</t>
  </si>
  <si>
    <t>Сопр.изоляции коэф.кор.</t>
  </si>
  <si>
    <t>Коэффициент коррекции напряжения Ua</t>
  </si>
  <si>
    <t>Коэффициент коррекции напряжения Ub</t>
  </si>
  <si>
    <t>Коэффициент коррекции напряжения Uc</t>
  </si>
  <si>
    <t>Коэфф.коррек.тока Ia</t>
  </si>
  <si>
    <t>Коэфф.коррек.тока Ib</t>
  </si>
  <si>
    <t>Коэфф.коррек.тока Ic</t>
  </si>
  <si>
    <t>Коэфф.коррек.напряж.Ua</t>
  </si>
  <si>
    <t>Коэфф.коррек.напряж.Ub</t>
  </si>
  <si>
    <t>Коэфф.коррек.напряж.Uc</t>
  </si>
  <si>
    <t>Задание режима работы ПЭД по программе</t>
  </si>
  <si>
    <t>Работа по прог.</t>
  </si>
  <si>
    <t>5.1.1 Периодический режим</t>
  </si>
  <si>
    <t>0-Откл;1-Вкл</t>
  </si>
  <si>
    <t>Время работы ПЭД в режиме таймера</t>
  </si>
  <si>
    <t>Время работы по прогр.</t>
  </si>
  <si>
    <t>Время останова ПЭД в режиме таймера</t>
  </si>
  <si>
    <t>Время останова по прогр.</t>
  </si>
  <si>
    <t>1.2 Текущие параметры ЧРП</t>
  </si>
  <si>
    <t>1.3 Текущие параметры сети</t>
  </si>
  <si>
    <t>1.4 Текущие параметры двигателя</t>
  </si>
  <si>
    <t>1.6 Текущие параметры входы</t>
  </si>
  <si>
    <t>1.5 Текущие параметры ТМС</t>
  </si>
  <si>
    <t>1.1 Текущие параметры - сводка</t>
  </si>
  <si>
    <t>1.1 Текущие параметры - сводка; 1.4 Текущие параметры двигателя</t>
  </si>
  <si>
    <t>1.1 Текущие параметры - сводка; 3.2 ЧРП</t>
  </si>
  <si>
    <t>1.1 Текущие параметры - сводка; 3.1 Двигатель</t>
  </si>
  <si>
    <t>1.1 Текущие параметры - сводка; 1.5 Текущие параметры ТМС</t>
  </si>
  <si>
    <t>Null</t>
  </si>
  <si>
    <t>Давление</t>
  </si>
  <si>
    <t>Температура</t>
  </si>
  <si>
    <t>Вибрация</t>
  </si>
  <si>
    <t>Длина</t>
  </si>
  <si>
    <t>Расход</t>
  </si>
  <si>
    <t>Площадь</t>
  </si>
  <si>
    <t>7.4 Единицы измерения</t>
  </si>
  <si>
    <t>Проверка чётности</t>
  </si>
  <si>
    <t>Четность</t>
  </si>
  <si>
    <t>Количество стоп-бит</t>
  </si>
  <si>
    <t>Стоп-бит</t>
  </si>
  <si>
    <t>Задержка ответа</t>
  </si>
  <si>
    <t>Текущий уровень доступа</t>
  </si>
  <si>
    <t>Система разграничения прав доступа</t>
  </si>
  <si>
    <t>Уровни доступа</t>
  </si>
  <si>
    <t>0-ABC;1-CBA</t>
  </si>
  <si>
    <t>0-Нет;1-Плавный;2-Толчковый;3-С раскачкой;4-С синхронизацией;5-Подхват;6-Пропуск резонансных частот</t>
  </si>
  <si>
    <t>1-Ручной;2-Автоматический;3-По программе</t>
  </si>
  <si>
    <t>0-Открыт;1-Закрыт</t>
  </si>
  <si>
    <t>0-Замкнут;1-Разомкнут</t>
  </si>
  <si>
    <t>0-Откл;1-Блок;2-АПВ;</t>
  </si>
  <si>
    <t>0-Откл;1-Вкл;</t>
  </si>
  <si>
    <t>3-9600;4-19200;5-38400;6-57600;7-115200</t>
  </si>
  <si>
    <t>0-Нет;1-Да</t>
  </si>
  <si>
    <t>0-Стоп;1-Торможение;2-Запуск;3-Работа;4-Задержка срабатывания;5-Ожидание АПВ;6-Блок</t>
  </si>
  <si>
    <t>1-Асинхронный;2-Вентильный</t>
  </si>
  <si>
    <t>1-U/f;2-Векторный</t>
  </si>
  <si>
    <t>1-Прямое;2-Обратное</t>
  </si>
  <si>
    <t>CCS_MOTOR_CURRENT_PHASE_1</t>
  </si>
  <si>
    <t>CCS_MOTOR_CURRENT_PHASE_2</t>
  </si>
  <si>
    <t>CCS_MOTOR_CURRENT_PHASE_3</t>
  </si>
  <si>
    <t>CCS_MOTOR_CURRENT_AVARAGE</t>
  </si>
  <si>
    <t>CCS_RGM_PERIODIC_RUN_BEGIN_TIME</t>
  </si>
  <si>
    <t>CCS_RGM_PERIODIC_STOP_BEGIN_TIME</t>
  </si>
  <si>
    <t>CCS_RGM_PERIODIC_STOP_TIME_TO_END</t>
  </si>
  <si>
    <t>CCS_RGM_PERIODIC_STOP_PERIOD</t>
  </si>
  <si>
    <t>CCS_RGM_PERIODIC_RUN_TIME_TO_END</t>
  </si>
  <si>
    <t>CCS_RGM_PERIODIC_RUN_PERIOD</t>
  </si>
  <si>
    <t>CCS_RGM_CURRENT_LIMIT_MODE</t>
  </si>
  <si>
    <t>Время до изменения режима работы ПЭД по программе</t>
  </si>
  <si>
    <t>Программа</t>
  </si>
  <si>
    <t>Общее время работы ПЭД</t>
  </si>
  <si>
    <t>Общее время простоя ПЭД</t>
  </si>
  <si>
    <t>Время простоя</t>
  </si>
  <si>
    <t>Время работы</t>
  </si>
  <si>
    <t>TIME_HH</t>
  </si>
  <si>
    <t>Наработка с момента последнего пуска ПЭД</t>
  </si>
  <si>
    <t>Активная энергия</t>
  </si>
  <si>
    <t>PHYSIC_ACTIVE_ENERGY</t>
  </si>
  <si>
    <t>1-МПа;2-Атм;3-Ат;4-Бар;5-PSI</t>
  </si>
  <si>
    <t>1-м;2-миля;3-фут</t>
  </si>
  <si>
    <t>1-С;2-Ф;3-К</t>
  </si>
  <si>
    <t>Реактивная энергия</t>
  </si>
  <si>
    <t>Защита "Дисбаланс токов двигателя"</t>
  </si>
  <si>
    <t>Защита "Недогруз" (ЗП)</t>
  </si>
  <si>
    <t xml:space="preserve"> Дата время в формате POSIX</t>
  </si>
  <si>
    <t>CCS_LAST_RUN_REASON_TMP</t>
  </si>
  <si>
    <t>Причина последнего пуска - регистр временного хранения значения</t>
  </si>
  <si>
    <t>Наличие хотя бы одного запрещающего параметра</t>
  </si>
  <si>
    <t>Уставка ВРП (время разновременного пуска)</t>
  </si>
  <si>
    <t>Общее состояние</t>
  </si>
  <si>
    <t>Коэффициент трансформации</t>
  </si>
  <si>
    <t>CCS_LAST_STOP_REASON_TMP</t>
  </si>
  <si>
    <t>Причина последнего останова - регистр временного хранения значения</t>
  </si>
  <si>
    <t>Режим работа защиты</t>
  </si>
  <si>
    <t>Параметр запрещающий запуск</t>
  </si>
  <si>
    <t>Направления вращения Danfoss 4-10 Не используется в проекте, только при конфигурировании</t>
  </si>
  <si>
    <t xml:space="preserve"> Режим Учёт нагрева кабеля</t>
  </si>
  <si>
    <t xml:space="preserve"> Режим ограничения тока</t>
  </si>
  <si>
    <t>U/f характеристика</t>
  </si>
  <si>
    <t xml:space="preserve"> Первая точка напряжения U/f характеристика</t>
  </si>
  <si>
    <t xml:space="preserve"> Первая точка частоты U/f характеристика</t>
  </si>
  <si>
    <t xml:space="preserve"> Вторая точка напряжения U/f характеристика</t>
  </si>
  <si>
    <t xml:space="preserve"> Вторая точка частоты U/f характеристика</t>
  </si>
  <si>
    <t xml:space="preserve"> Третья точка напряжения U/f характеристика</t>
  </si>
  <si>
    <t xml:space="preserve"> Третья точка частоты U/f характеристика</t>
  </si>
  <si>
    <t xml:space="preserve"> Четвертая точка напряжения U/f характеристика</t>
  </si>
  <si>
    <t xml:space="preserve"> Четвертая точка частоты U/f характеристика</t>
  </si>
  <si>
    <t xml:space="preserve"> Пятая точка напряжения U/f характеристика</t>
  </si>
  <si>
    <t xml:space="preserve"> Пятая точка частоты U/f характеристика</t>
  </si>
  <si>
    <t xml:space="preserve"> Шестая точка напряжения U/f характеристика</t>
  </si>
  <si>
    <t xml:space="preserve"> Шестая точка частоты U/f характеристика</t>
  </si>
  <si>
    <t>Расширенный регистр состояния инвертора 3</t>
  </si>
  <si>
    <t xml:space="preserve"> Характеристика момента нагрузки Danfoss 1-03 Не используется в проекте, только при конфигурировании</t>
  </si>
  <si>
    <t xml:space="preserve"> Характеристика Uf - U Danfoss 1-55</t>
  </si>
  <si>
    <t xml:space="preserve"> Характеристика Uf - f Danfoss 1-56</t>
  </si>
  <si>
    <t xml:space="preserve"> Минимальная скорость Danfoss 4-52 об/мин Не используется в проекте, только при конфигурировании</t>
  </si>
  <si>
    <t xml:space="preserve"> Коэффициент постоянной времени обратного перехода с вектора на U/f</t>
  </si>
  <si>
    <t xml:space="preserve"> Ускорение по оси X на приёме</t>
  </si>
  <si>
    <t>Период экстренной записи</t>
  </si>
  <si>
    <t>Ток холостого хода</t>
  </si>
  <si>
    <t>Номинальный ток ТМПН</t>
  </si>
  <si>
    <t>Номинальное напряжение ТМПН</t>
  </si>
  <si>
    <t>Длина кабеля</t>
  </si>
  <si>
    <t>Сечение кабеля</t>
  </si>
  <si>
    <t>Необходимое напряжение отпайки</t>
  </si>
  <si>
    <t>Напряжение отпайки</t>
  </si>
  <si>
    <t>Тип ТМС</t>
  </si>
  <si>
    <t>Производительность насоса</t>
  </si>
  <si>
    <t>Задержка активации уставка</t>
  </si>
  <si>
    <t>Задержка срабатывания уставка</t>
  </si>
  <si>
    <t>Задержка АПВ уставка</t>
  </si>
  <si>
    <t>Количество АПВ уставка</t>
  </si>
  <si>
    <t>Автосброс счетчика АПВ</t>
  </si>
  <si>
    <t>Уставка срабатывания защиты</t>
  </si>
  <si>
    <t>Уставка параметр защиты</t>
  </si>
  <si>
    <t>Текущий параметр состояние автомата</t>
  </si>
  <si>
    <t>Текущий параметр Фиксированное время</t>
  </si>
  <si>
    <t>Текущий параметр Количество АПВ</t>
  </si>
  <si>
    <t>NUMERIC_NUMBER</t>
  </si>
  <si>
    <t>TIME_SS</t>
  </si>
  <si>
    <t>TIME_MS</t>
  </si>
  <si>
    <t>TIME_SS_MS</t>
  </si>
  <si>
    <t>TIME_HH_MM_SS</t>
  </si>
  <si>
    <t>PERCENT_PERCENT</t>
  </si>
  <si>
    <t>DENSITY_KG_M3</t>
  </si>
  <si>
    <t>SPACE_M2</t>
  </si>
  <si>
    <t>VOLTAGE_V</t>
  </si>
  <si>
    <t>VOLTAGE_KV</t>
  </si>
  <si>
    <t>VOLTAGE_MV</t>
  </si>
  <si>
    <t>CURRENT_A</t>
  </si>
  <si>
    <t>CURRENT_MA</t>
  </si>
  <si>
    <t>ACTIV_POWER_W</t>
  </si>
  <si>
    <t>ACTIV_POWER_KW</t>
  </si>
  <si>
    <t>REACTIV_POWER_VAR</t>
  </si>
  <si>
    <t>REACTIV_POWER_KVAR</t>
  </si>
  <si>
    <t>TEMP_HZ_SS</t>
  </si>
  <si>
    <t>RESIST_CABLE_KOM_M</t>
  </si>
  <si>
    <t>ACCELERATION_MSS2</t>
  </si>
  <si>
    <t>SPEED_M_SS</t>
  </si>
  <si>
    <t>VISCOSITY_MPA_SS</t>
  </si>
  <si>
    <t>FLOW_M3_DD</t>
  </si>
  <si>
    <t>REACTIVE_ENERGY_VAR_HH</t>
  </si>
  <si>
    <t>POWER_W</t>
  </si>
  <si>
    <t>POWER_KW</t>
  </si>
  <si>
    <t>ACTIVE_ENERGY_W_HH</t>
  </si>
  <si>
    <t>ACTIVE_ENERGY_KW_HH</t>
  </si>
  <si>
    <t>REACTIVE_ENERGY_KVAR_HH</t>
  </si>
  <si>
    <t>FULL_ENERGY_VAHH</t>
  </si>
  <si>
    <t>INDUNCTANCE_MH</t>
  </si>
  <si>
    <t>LENGTH_M</t>
  </si>
  <si>
    <t>FULL_ENERGY_KVAHH</t>
  </si>
  <si>
    <t>PHYSIC_REACTIV_POWER</t>
  </si>
  <si>
    <t>PHYSIC_REACTIV_ENERGY</t>
  </si>
  <si>
    <t>PHYSIC_POWER</t>
  </si>
  <si>
    <t>NULL</t>
  </si>
  <si>
    <t>1-G;2-м/с2</t>
  </si>
  <si>
    <t>1-м3/сут</t>
  </si>
  <si>
    <t>1-см2</t>
  </si>
  <si>
    <t>1-No patity;2-Even;3-Odd;4-Mark;5-Space</t>
  </si>
  <si>
    <t>1-1;2-1,5;3-2</t>
  </si>
  <si>
    <t>Язык интерфейса</t>
  </si>
  <si>
    <t>Язык</t>
  </si>
  <si>
    <t>7.1 Система</t>
  </si>
  <si>
    <t>1-Русский;2-Английский;3-Испанский</t>
  </si>
  <si>
    <t>1-Пароль;2-Мастер</t>
  </si>
  <si>
    <t>Год</t>
  </si>
  <si>
    <t>Месяц</t>
  </si>
  <si>
    <t>Число</t>
  </si>
  <si>
    <t>Часы</t>
  </si>
  <si>
    <t>Минуты</t>
  </si>
  <si>
    <t>Секунды</t>
  </si>
  <si>
    <t>Дата и время</t>
  </si>
  <si>
    <t>ACCESS_SERVICE</t>
  </si>
  <si>
    <t>ACCESS_GOD</t>
  </si>
  <si>
    <t>Предпоследняя F</t>
  </si>
  <si>
    <t>Предпоследнее значение частоты</t>
  </si>
  <si>
    <t>Причина последнего отключения</t>
  </si>
  <si>
    <t>Причина последн.стопа</t>
  </si>
  <si>
    <t>Причина попытки последнего пуска</t>
  </si>
  <si>
    <t>Причина попытки пуска</t>
  </si>
  <si>
    <t>Время до запуска</t>
  </si>
  <si>
    <t>Время до запуска ПЭД по АПВ</t>
  </si>
  <si>
    <t>ХХ_ХХ</t>
  </si>
  <si>
    <t>Время простоя ПЭД с момента последнего останова</t>
  </si>
  <si>
    <t>TIME_HH_SS</t>
  </si>
  <si>
    <t>Счётчик АПВ после остановов по напряжению</t>
  </si>
  <si>
    <t>Счётчик АПВ после остановов по перегрузу</t>
  </si>
  <si>
    <t>Счётчик АПВ после остановов по недогрузу</t>
  </si>
  <si>
    <t>Счётчик АПВ после остановов по дисб.тока</t>
  </si>
  <si>
    <t>Ограничение тока от Iном</t>
  </si>
  <si>
    <t>Шаг снижения частоты</t>
  </si>
  <si>
    <t>Реакция режима</t>
  </si>
  <si>
    <t>5.1.9 Режим ограничения тока</t>
  </si>
  <si>
    <t>Нижняя частота дегазации</t>
  </si>
  <si>
    <t>Время работы на частоте дегазации</t>
  </si>
  <si>
    <t>Количество повторений</t>
  </si>
  <si>
    <t>5.1.8 Режим прокачки газа</t>
  </si>
  <si>
    <t>Диапазон оптимизации</t>
  </si>
  <si>
    <t>Шаг изменения напряжения</t>
  </si>
  <si>
    <t>Первый цикл после запуска</t>
  </si>
  <si>
    <t>Периодичность оптимизации</t>
  </si>
  <si>
    <t>5.1.7 Режим оптимизации напряжения</t>
  </si>
  <si>
    <t>5.1.6 Режим учёт нагрева кабеля</t>
  </si>
  <si>
    <t>Сопротивление при 20С</t>
  </si>
  <si>
    <t>Сопротивление при 80С</t>
  </si>
  <si>
    <t>Номинальный ток кабеля</t>
  </si>
  <si>
    <t>Время нагрева</t>
  </si>
  <si>
    <t>PHYSIC_RESIST_CABLE</t>
  </si>
  <si>
    <t>5.1.3.1 Параметры ВНР</t>
  </si>
  <si>
    <t>Дата время</t>
  </si>
  <si>
    <t>Рабочий ток</t>
  </si>
  <si>
    <t>Рабочее напряжение</t>
  </si>
  <si>
    <t>Текущий параметр Время первого АПВ</t>
  </si>
  <si>
    <t>Защита "Превышение питания сети"</t>
  </si>
  <si>
    <t>Защита "Дисбаланс напряжения"</t>
  </si>
  <si>
    <t>Защиты "Дисбаланс входных токов"</t>
  </si>
  <si>
    <t>Защиты "Чередование фаз"</t>
  </si>
  <si>
    <t>Защита "Перегруз" (ЗП)</t>
  </si>
  <si>
    <t>Защита "Рассинхронизация ПВЭД"</t>
  </si>
  <si>
    <t>Защита "Давление на приёме насоса"</t>
  </si>
  <si>
    <t>Защита "Температура двигателя"</t>
  </si>
  <si>
    <t>Защита "Сопротивление изоляции"</t>
  </si>
  <si>
    <t>Защита "Вибрация двигателя"</t>
  </si>
  <si>
    <t>Защиты Аналоговый вход 1</t>
  </si>
  <si>
    <t>Защиты Аналоговый вход 2</t>
  </si>
  <si>
    <t>Защиты Аналоговый вход 3</t>
  </si>
  <si>
    <t>Защиты Аналоговый вход 4</t>
  </si>
  <si>
    <t>Защиты по дискретным входам</t>
  </si>
  <si>
    <t>Защита дискретный вход 2</t>
  </si>
  <si>
    <t>Защита дискретный вход 3</t>
  </si>
  <si>
    <t>Защита дискретный вход 4</t>
  </si>
  <si>
    <t>Защита "Превышения числа пусков"</t>
  </si>
  <si>
    <t>Защита "Блокировка силового отсека"</t>
  </si>
  <si>
    <t>Защита "Аппаратные защиты ЧРП"</t>
  </si>
  <si>
    <t>Защита "Контроль УКИ"</t>
  </si>
  <si>
    <t>Условие АПВ уставка</t>
  </si>
  <si>
    <t>Защита "Турбинное вращение"</t>
  </si>
  <si>
    <t>РРЗ контроль УКИ</t>
  </si>
  <si>
    <t>Контроль</t>
  </si>
  <si>
    <t>4.6.4 Контроль УКИ</t>
  </si>
  <si>
    <t>NAME</t>
  </si>
  <si>
    <t>VALID</t>
  </si>
  <si>
    <t>VALUE</t>
  </si>
  <si>
    <t>UNIT</t>
  </si>
  <si>
    <t>UNIT_LCD</t>
  </si>
  <si>
    <t>SHORT_TEXT</t>
  </si>
  <si>
    <t>PHYSIC_RPM</t>
  </si>
  <si>
    <t>VALIDITY_OK</t>
  </si>
  <si>
    <t>COMMENT</t>
  </si>
  <si>
    <t>70.0</t>
  </si>
  <si>
    <t>100.0</t>
  </si>
  <si>
    <t>85.0</t>
  </si>
  <si>
    <t>20.0</t>
  </si>
  <si>
    <t>9999.0</t>
  </si>
  <si>
    <t>0.0</t>
  </si>
  <si>
    <t>150.0</t>
  </si>
  <si>
    <t>125.0</t>
  </si>
  <si>
    <t>110.0</t>
  </si>
  <si>
    <t>99.99</t>
  </si>
  <si>
    <t>4.0</t>
  </si>
  <si>
    <t>Минимальное давление</t>
  </si>
  <si>
    <t>Минимальное давление на приеме насоса</t>
  </si>
  <si>
    <t>Максимальное давление на приеме насоса</t>
  </si>
  <si>
    <t>Максимальное давление</t>
  </si>
  <si>
    <t>25.0</t>
  </si>
  <si>
    <t>115.0</t>
  </si>
  <si>
    <t>Максимальная температура обмотки ПЭД</t>
  </si>
  <si>
    <t>Минимальная температура обмотки ПЭД</t>
  </si>
  <si>
    <t>Макс.температура</t>
  </si>
  <si>
    <t>Мин.температура</t>
  </si>
  <si>
    <t>4.3.2 Температура двигателя</t>
  </si>
  <si>
    <t>CCS_WORK_WITH_LOW_RESISTANCE</t>
  </si>
  <si>
    <t>Работа с пониженным сопротивлением изоляции</t>
  </si>
  <si>
    <t>Раб.с пониж.сопр.изоляции</t>
  </si>
  <si>
    <t>Уставка Параметр защиты, для этой защиты работать по ВРП</t>
  </si>
  <si>
    <t>Уставка Параметр защиты, для этой защиты работать в режиме пониженной изоляции</t>
  </si>
  <si>
    <t>Текущий параметр Флаг что защита в АПВ</t>
  </si>
  <si>
    <t>0-Откл;1-Блок;</t>
  </si>
  <si>
    <t>1.0</t>
  </si>
  <si>
    <t>30.0</t>
  </si>
  <si>
    <t>500.0</t>
  </si>
  <si>
    <t>3.0</t>
  </si>
  <si>
    <t>2.0</t>
  </si>
  <si>
    <t>ORERATION_READ</t>
  </si>
  <si>
    <t>0-NULL;1-Низкое давление на приёме насоса</t>
  </si>
  <si>
    <t>60.0</t>
  </si>
  <si>
    <t>5.0</t>
  </si>
  <si>
    <t>999.9</t>
  </si>
  <si>
    <t>180000.0</t>
  </si>
  <si>
    <t>3600.0</t>
  </si>
  <si>
    <t>Нормализация параметра давления на приеме насоса</t>
  </si>
  <si>
    <t>Рвх.нас.нормал.</t>
  </si>
  <si>
    <t>РРЗ от температуры обмотки ПЭД</t>
  </si>
  <si>
    <t xml:space="preserve">Задержка активации </t>
  </si>
  <si>
    <t>Сброс счетчиков АПВ</t>
  </si>
  <si>
    <t>Т обмотки ПЭД РРЗ</t>
  </si>
  <si>
    <t>0-NULL;1-Перегрев двигателя</t>
  </si>
  <si>
    <t>CCS_PROT_MOTOR_UNDERLOAD_PROGRES_RESTART_DELAY</t>
  </si>
  <si>
    <t>CCS_PROT_MOTOR_UNDERLOAD_PROGRES_RESTART_COUNT</t>
  </si>
  <si>
    <t>Защита ЗСП: Прогрессивная задержка АПВ</t>
  </si>
  <si>
    <t>Защита ЗСП: Счётчик АПВ для вычисления прогрессивной задержки</t>
  </si>
  <si>
    <t>Защита ЗСП: Флаг автопересчёта уставки срабатывания</t>
  </si>
  <si>
    <t>PHYSIC_NUMBER</t>
  </si>
  <si>
    <t>PHYSIC_HOWMIDITY</t>
  </si>
  <si>
    <t xml:space="preserve"> Уставка срабатывания защиты (ЗП)</t>
  </si>
  <si>
    <t>600.0</t>
  </si>
  <si>
    <t>10.0</t>
  </si>
  <si>
    <t>59999.0</t>
  </si>
  <si>
    <t>3599940.0</t>
  </si>
  <si>
    <t>7200.0</t>
  </si>
  <si>
    <t>1000.0</t>
  </si>
  <si>
    <t>86400.0</t>
  </si>
  <si>
    <t>CCS_PROT_MOTOR_UNDERLOAD_PROGRES_RESTART_FLAG</t>
  </si>
  <si>
    <t>Режим прогрессивного времени запаздывания</t>
  </si>
  <si>
    <t>Недогруз двиг.прогрес.зад.АПВ</t>
  </si>
  <si>
    <t>Автопересчёт уставки</t>
  </si>
  <si>
    <t>Недогруз двиг.авто.уст.</t>
  </si>
  <si>
    <t>Недогруз двиг.прогрес.АПВ</t>
  </si>
  <si>
    <t>Прогрессивное время запаздывания</t>
  </si>
  <si>
    <t>РРЗ от предела тока двигателя</t>
  </si>
  <si>
    <t>Предел тока двиг.РРЗ</t>
  </si>
  <si>
    <t>4.2.6 Предел тока</t>
  </si>
  <si>
    <t>1-Блок;2-АПВ;</t>
  </si>
  <si>
    <t>Защита "Предел тока двигателя"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</si>
</sst>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sz val="9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b/>
      <sz val="8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9"/>
      <color theme="1"/>
      <name val="Calibri"/>
      <family val="2"/>
      <charset val="204"/>
      <scheme val="minor"/>
    </font>
    <font>
      <sz val="9"/>
      <color theme="1"/>
      <name val="Courier New"/>
      <family val="3"/>
      <charset val="204"/>
    </font>
    <font>
      <sz val="9"/>
      <name val="Courier New"/>
      <family val="3"/>
      <charset val="204"/>
    </font>
    <font>
      <sz val="9"/>
      <color rgb="FF80008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/>
    <xf numFmtId="49" fontId="0" fillId="0" borderId="0" xfId="0" applyNumberFormat="1"/>
    <xf numFmtId="0" fontId="0" fillId="0" borderId="0" xfId="0"/>
    <xf numFmtId="0" fontId="1" fillId="0" borderId="0" xfId="0" applyFont="1"/>
    <xf numFmtId="0" fontId="1" fillId="0" borderId="0" xfId="0" applyFont="1" applyBorder="1"/>
    <xf numFmtId="0" fontId="2" fillId="0" borderId="0" xfId="0" applyFont="1" applyFill="1"/>
    <xf numFmtId="0" fontId="1" fillId="0" borderId="0" xfId="0" applyFont="1" applyFill="1"/>
    <xf numFmtId="0" fontId="3" fillId="0" borderId="0" xfId="0" applyFont="1"/>
    <xf numFmtId="0" fontId="3" fillId="0" borderId="0" xfId="0" applyFont="1" applyBorder="1"/>
    <xf numFmtId="0" fontId="7" fillId="0" borderId="0" xfId="0" applyFont="1"/>
    <xf numFmtId="0" fontId="8" fillId="0" borderId="0" xfId="0" applyFont="1"/>
    <xf numFmtId="0" fontId="8" fillId="0" borderId="0" xfId="0" applyFont="1" applyBorder="1"/>
    <xf numFmtId="0" fontId="9" fillId="0" borderId="0" xfId="0" applyFont="1" applyFill="1"/>
    <xf numFmtId="0" fontId="8" fillId="0" borderId="0" xfId="0" applyFont="1" applyFill="1"/>
    <xf numFmtId="0" fontId="7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0" fontId="3" fillId="0" borderId="0" xfId="0" applyFont="1" applyFill="1" applyAlignment="1">
      <alignment horizontal="left"/>
    </xf>
    <xf numFmtId="0" fontId="3" fillId="0" borderId="0" xfId="0" applyFont="1" applyBorder="1" applyAlignment="1">
      <alignment horizontal="left"/>
    </xf>
    <xf numFmtId="0" fontId="6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14" fontId="1" fillId="0" borderId="0" xfId="0" applyNumberFormat="1" applyFont="1"/>
    <xf numFmtId="49" fontId="7" fillId="0" borderId="0" xfId="0" applyNumberFormat="1" applyFont="1" applyAlignment="1">
      <alignment horizontal="center"/>
    </xf>
    <xf numFmtId="0" fontId="2" fillId="3" borderId="0" xfId="0" applyFont="1" applyFill="1" applyBorder="1"/>
    <xf numFmtId="0" fontId="2" fillId="3" borderId="0" xfId="0" applyFont="1" applyFill="1" applyBorder="1" applyAlignment="1">
      <alignment horizontal="left"/>
    </xf>
    <xf numFmtId="0" fontId="4" fillId="3" borderId="0" xfId="0" applyFont="1" applyFill="1" applyBorder="1"/>
    <xf numFmtId="0" fontId="3" fillId="0" borderId="0" xfId="0" applyFont="1" applyFill="1" applyBorder="1"/>
    <xf numFmtId="0" fontId="3" fillId="2" borderId="0" xfId="0" applyFont="1" applyFill="1" applyBorder="1"/>
    <xf numFmtId="0" fontId="3" fillId="3" borderId="0" xfId="0" applyFont="1" applyFill="1" applyBorder="1"/>
    <xf numFmtId="0" fontId="1" fillId="3" borderId="0" xfId="0" applyFont="1" applyFill="1" applyBorder="1"/>
    <xf numFmtId="0" fontId="1" fillId="3" borderId="0" xfId="0" applyFont="1" applyFill="1" applyBorder="1" applyAlignment="1">
      <alignment horizontal="left"/>
    </xf>
    <xf numFmtId="0" fontId="10" fillId="3" borderId="0" xfId="0" applyFont="1" applyFill="1" applyBorder="1"/>
    <xf numFmtId="0" fontId="3" fillId="0" borderId="0" xfId="0" applyFont="1" applyFill="1" applyBorder="1" applyAlignment="1">
      <alignment horizontal="left"/>
    </xf>
    <xf numFmtId="0" fontId="8" fillId="0" borderId="0" xfId="0" applyFont="1" applyAlignment="1">
      <alignment horizontal="left"/>
    </xf>
    <xf numFmtId="0" fontId="1" fillId="0" borderId="0" xfId="0" applyFont="1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43"/>
  <sheetViews>
    <sheetView tabSelected="1" zoomScaleNormal="100" workbookViewId="0">
      <pane ySplit="1" topLeftCell="A918" activePane="bottomLeft" state="frozen"/>
      <selection pane="bottomLeft" activeCell="E954" sqref="E954"/>
    </sheetView>
  </sheetViews>
  <sheetFormatPr defaultRowHeight="15" customHeight="1" x14ac:dyDescent="0.2"/>
  <cols>
    <col min="1" max="1" width="7.140625" style="37" customWidth="1"/>
    <col min="2" max="2" width="49.42578125" style="4" customWidth="1"/>
    <col min="3" max="3" width="16.28515625" style="4" customWidth="1"/>
    <col min="4" max="4" width="15.85546875" style="4" customWidth="1"/>
    <col min="5" max="5" width="20.140625" style="4" customWidth="1"/>
    <col min="6" max="6" width="9.140625" style="4"/>
    <col min="7" max="7" width="10.85546875" style="4" customWidth="1"/>
    <col min="8" max="8" width="9.140625" style="4"/>
    <col min="9" max="9" width="14" style="4" customWidth="1"/>
    <col min="10" max="10" width="9.140625" style="4"/>
    <col min="11" max="11" width="48.5703125" style="4" customWidth="1"/>
    <col min="12" max="12" width="24.85546875" style="4" customWidth="1"/>
    <col min="13" max="13" width="30.7109375" style="4" customWidth="1"/>
    <col min="14" max="14" width="18.42578125" style="4" customWidth="1"/>
    <col min="15" max="15" width="21.85546875" style="4" customWidth="1"/>
    <col min="16" max="16" width="11.42578125" style="4" customWidth="1"/>
    <col min="17" max="17" width="75" style="4" customWidth="1"/>
    <col min="18" max="18" width="73.5703125" style="4" customWidth="1"/>
    <col min="19" max="16384" width="9.140625" style="4"/>
  </cols>
  <sheetData>
    <row r="1" spans="1:18" s="15" customFormat="1" ht="15" customHeight="1" x14ac:dyDescent="0.2">
      <c r="A1" s="15" t="s">
        <v>261</v>
      </c>
      <c r="B1" s="15" t="s">
        <v>2417</v>
      </c>
      <c r="C1" s="15" t="s">
        <v>1690</v>
      </c>
      <c r="D1" s="15" t="s">
        <v>1691</v>
      </c>
      <c r="E1" s="15" t="s">
        <v>1692</v>
      </c>
      <c r="F1" s="15" t="s">
        <v>1770</v>
      </c>
      <c r="G1" s="15" t="s">
        <v>1771</v>
      </c>
      <c r="H1" s="15" t="s">
        <v>1772</v>
      </c>
      <c r="I1" s="15" t="s">
        <v>2418</v>
      </c>
      <c r="J1" s="15" t="s">
        <v>2419</v>
      </c>
      <c r="K1" s="15" t="s">
        <v>281</v>
      </c>
      <c r="L1" s="15" t="s">
        <v>2422</v>
      </c>
      <c r="M1" s="15" t="s">
        <v>1694</v>
      </c>
      <c r="N1" s="15" t="s">
        <v>2420</v>
      </c>
      <c r="O1" s="15" t="s">
        <v>2421</v>
      </c>
      <c r="P1" s="15" t="s">
        <v>1693</v>
      </c>
      <c r="Q1" s="15" t="s">
        <v>1706</v>
      </c>
      <c r="R1" s="15" t="s">
        <v>2425</v>
      </c>
    </row>
    <row r="2" spans="1:18" ht="15" customHeight="1" x14ac:dyDescent="0.2">
      <c r="A2" s="23">
        <v>0</v>
      </c>
      <c r="B2" s="4" t="s">
        <v>486</v>
      </c>
      <c r="I2" s="4" t="s">
        <v>468</v>
      </c>
      <c r="K2" s="4" t="s">
        <v>2331</v>
      </c>
      <c r="L2" s="4" t="s">
        <v>2331</v>
      </c>
      <c r="M2" s="4" t="s">
        <v>2331</v>
      </c>
      <c r="N2" s="4" t="s">
        <v>2331</v>
      </c>
      <c r="O2" s="4" t="s">
        <v>2331</v>
      </c>
      <c r="P2" s="4" t="s">
        <v>2331</v>
      </c>
      <c r="Q2" s="4" t="s">
        <v>2331</v>
      </c>
      <c r="R2" s="11" t="s">
        <v>636</v>
      </c>
    </row>
    <row r="3" spans="1:18" ht="15" customHeight="1" x14ac:dyDescent="0.2">
      <c r="A3" s="23">
        <f>A2+1</f>
        <v>1</v>
      </c>
      <c r="B3" s="4" t="s">
        <v>497</v>
      </c>
      <c r="C3" s="4" t="s">
        <v>264</v>
      </c>
      <c r="D3" s="4" t="s">
        <v>11</v>
      </c>
      <c r="E3" s="4" t="s">
        <v>2423</v>
      </c>
      <c r="I3" s="4" t="s">
        <v>2424</v>
      </c>
      <c r="R3" s="11" t="s">
        <v>498</v>
      </c>
    </row>
    <row r="4" spans="1:18" ht="15" customHeight="1" x14ac:dyDescent="0.2">
      <c r="A4" s="23">
        <f t="shared" ref="A4:A67" si="0">A3+1</f>
        <v>2</v>
      </c>
      <c r="B4" s="4" t="s">
        <v>2214</v>
      </c>
      <c r="C4" s="4" t="s">
        <v>264</v>
      </c>
      <c r="D4" s="4" t="s">
        <v>11</v>
      </c>
      <c r="E4" s="4" t="s">
        <v>99</v>
      </c>
      <c r="F4" s="4" t="s">
        <v>2431</v>
      </c>
      <c r="G4" s="4" t="s">
        <v>2432</v>
      </c>
      <c r="H4" s="4" t="s">
        <v>2431</v>
      </c>
      <c r="I4" s="4" t="s">
        <v>2424</v>
      </c>
      <c r="J4" s="4" t="s">
        <v>2431</v>
      </c>
      <c r="K4" s="4" t="s">
        <v>1701</v>
      </c>
      <c r="L4" s="4" t="s">
        <v>1695</v>
      </c>
      <c r="M4" s="4" t="s">
        <v>2177</v>
      </c>
      <c r="N4" s="4" t="s">
        <v>2306</v>
      </c>
      <c r="O4" s="4" t="s">
        <v>2306</v>
      </c>
      <c r="P4" s="4" t="s">
        <v>270</v>
      </c>
      <c r="R4" s="11" t="s">
        <v>499</v>
      </c>
    </row>
    <row r="5" spans="1:18" ht="15" customHeight="1" x14ac:dyDescent="0.2">
      <c r="A5" s="23">
        <f t="shared" si="0"/>
        <v>3</v>
      </c>
      <c r="B5" s="4" t="s">
        <v>2215</v>
      </c>
      <c r="C5" s="4" t="s">
        <v>264</v>
      </c>
      <c r="D5" s="4" t="s">
        <v>11</v>
      </c>
      <c r="E5" s="4" t="s">
        <v>99</v>
      </c>
      <c r="F5" s="4" t="s">
        <v>2431</v>
      </c>
      <c r="G5" s="4" t="s">
        <v>2432</v>
      </c>
      <c r="H5" s="4" t="s">
        <v>2431</v>
      </c>
      <c r="I5" s="4" t="s">
        <v>2424</v>
      </c>
      <c r="J5" s="4" t="s">
        <v>2431</v>
      </c>
      <c r="K5" s="4" t="s">
        <v>1702</v>
      </c>
      <c r="L5" s="4" t="s">
        <v>1696</v>
      </c>
      <c r="M5" s="4" t="s">
        <v>2177</v>
      </c>
      <c r="N5" s="4" t="s">
        <v>2306</v>
      </c>
      <c r="O5" s="4" t="s">
        <v>2306</v>
      </c>
      <c r="P5" s="4" t="s">
        <v>270</v>
      </c>
      <c r="R5" s="11" t="s">
        <v>500</v>
      </c>
    </row>
    <row r="6" spans="1:18" ht="15" customHeight="1" x14ac:dyDescent="0.2">
      <c r="A6" s="23">
        <f t="shared" si="0"/>
        <v>4</v>
      </c>
      <c r="B6" s="4" t="s">
        <v>2216</v>
      </c>
      <c r="C6" s="4" t="s">
        <v>264</v>
      </c>
      <c r="D6" s="4" t="s">
        <v>11</v>
      </c>
      <c r="E6" s="4" t="s">
        <v>99</v>
      </c>
      <c r="F6" s="4" t="s">
        <v>2431</v>
      </c>
      <c r="G6" s="4" t="s">
        <v>2432</v>
      </c>
      <c r="H6" s="4" t="s">
        <v>2431</v>
      </c>
      <c r="I6" s="4" t="s">
        <v>2424</v>
      </c>
      <c r="J6" s="4" t="s">
        <v>2431</v>
      </c>
      <c r="K6" s="4" t="s">
        <v>1703</v>
      </c>
      <c r="L6" s="4" t="s">
        <v>1704</v>
      </c>
      <c r="M6" s="4" t="s">
        <v>2177</v>
      </c>
      <c r="N6" s="4" t="s">
        <v>2306</v>
      </c>
      <c r="O6" s="4" t="s">
        <v>2306</v>
      </c>
      <c r="P6" s="4" t="s">
        <v>270</v>
      </c>
      <c r="R6" s="11" t="s">
        <v>501</v>
      </c>
    </row>
    <row r="7" spans="1:18" ht="15" customHeight="1" x14ac:dyDescent="0.2">
      <c r="A7" s="23">
        <f t="shared" si="0"/>
        <v>5</v>
      </c>
      <c r="B7" s="4" t="s">
        <v>533</v>
      </c>
      <c r="C7" s="4" t="s">
        <v>264</v>
      </c>
      <c r="D7" s="4" t="s">
        <v>11</v>
      </c>
      <c r="E7" s="4" t="s">
        <v>226</v>
      </c>
      <c r="F7" s="4" t="s">
        <v>2431</v>
      </c>
      <c r="H7" s="4" t="s">
        <v>2431</v>
      </c>
      <c r="I7" s="4" t="s">
        <v>2424</v>
      </c>
      <c r="J7" s="4" t="s">
        <v>2431</v>
      </c>
      <c r="K7" s="4" t="s">
        <v>1697</v>
      </c>
      <c r="L7" s="4" t="s">
        <v>1816</v>
      </c>
      <c r="M7" s="4" t="s">
        <v>2177</v>
      </c>
      <c r="N7" s="4" t="s">
        <v>2300</v>
      </c>
      <c r="O7" s="4" t="s">
        <v>2300</v>
      </c>
      <c r="P7" s="4" t="s">
        <v>1698</v>
      </c>
      <c r="R7" s="11" t="s">
        <v>534</v>
      </c>
    </row>
    <row r="8" spans="1:18" ht="15" customHeight="1" x14ac:dyDescent="0.2">
      <c r="A8" s="23">
        <f t="shared" si="0"/>
        <v>6</v>
      </c>
      <c r="B8" s="4" t="s">
        <v>2217</v>
      </c>
      <c r="C8" s="4" t="s">
        <v>264</v>
      </c>
      <c r="D8" s="4" t="s">
        <v>11</v>
      </c>
      <c r="E8" s="4" t="s">
        <v>99</v>
      </c>
      <c r="F8" s="4" t="s">
        <v>2431</v>
      </c>
      <c r="G8" s="4" t="s">
        <v>2432</v>
      </c>
      <c r="H8" s="4" t="s">
        <v>2431</v>
      </c>
      <c r="I8" s="4" t="s">
        <v>2424</v>
      </c>
      <c r="J8" s="4" t="s">
        <v>2431</v>
      </c>
      <c r="K8" s="4" t="s">
        <v>269</v>
      </c>
      <c r="L8" s="4" t="s">
        <v>1699</v>
      </c>
      <c r="M8" s="4" t="s">
        <v>2180</v>
      </c>
      <c r="N8" s="4" t="s">
        <v>2306</v>
      </c>
      <c r="O8" s="4" t="s">
        <v>2306</v>
      </c>
      <c r="P8" s="4" t="s">
        <v>270</v>
      </c>
      <c r="R8" s="11" t="s">
        <v>502</v>
      </c>
    </row>
    <row r="9" spans="1:18" ht="15" customHeight="1" x14ac:dyDescent="0.2">
      <c r="A9" s="23">
        <f t="shared" si="0"/>
        <v>7</v>
      </c>
      <c r="B9" s="4" t="s">
        <v>271</v>
      </c>
      <c r="C9" s="4" t="s">
        <v>264</v>
      </c>
      <c r="D9" s="4" t="s">
        <v>11</v>
      </c>
      <c r="E9" s="4" t="s">
        <v>226</v>
      </c>
      <c r="I9" s="4" t="s">
        <v>2424</v>
      </c>
      <c r="K9" s="4" t="s">
        <v>1700</v>
      </c>
      <c r="L9" s="4" t="s">
        <v>1705</v>
      </c>
      <c r="M9" s="4" t="s">
        <v>2181</v>
      </c>
      <c r="N9" s="4" t="s">
        <v>2300</v>
      </c>
      <c r="O9" s="4" t="s">
        <v>2300</v>
      </c>
      <c r="P9" s="4" t="s">
        <v>1698</v>
      </c>
      <c r="R9" s="11" t="s">
        <v>503</v>
      </c>
    </row>
    <row r="10" spans="1:18" ht="15" customHeight="1" x14ac:dyDescent="0.2">
      <c r="A10" s="23">
        <f t="shared" si="0"/>
        <v>8</v>
      </c>
      <c r="B10" s="4" t="s">
        <v>505</v>
      </c>
      <c r="C10" s="4" t="s">
        <v>264</v>
      </c>
      <c r="D10" s="4" t="s">
        <v>11</v>
      </c>
      <c r="E10" s="4" t="s">
        <v>13</v>
      </c>
      <c r="I10" s="4" t="s">
        <v>2424</v>
      </c>
      <c r="K10" s="4" t="s">
        <v>1961</v>
      </c>
      <c r="L10" s="4" t="s">
        <v>1961</v>
      </c>
      <c r="M10" s="4" t="s">
        <v>2177</v>
      </c>
      <c r="N10" s="4" t="s">
        <v>2303</v>
      </c>
      <c r="O10" s="4" t="s">
        <v>2303</v>
      </c>
      <c r="P10" s="4" t="s">
        <v>1698</v>
      </c>
      <c r="R10" s="11" t="s">
        <v>506</v>
      </c>
    </row>
    <row r="11" spans="1:18" ht="15" customHeight="1" x14ac:dyDescent="0.2">
      <c r="A11" s="23">
        <f t="shared" si="0"/>
        <v>9</v>
      </c>
      <c r="B11" s="4" t="s">
        <v>507</v>
      </c>
      <c r="C11" s="4" t="s">
        <v>264</v>
      </c>
      <c r="D11" s="4" t="s">
        <v>11</v>
      </c>
      <c r="E11" s="4" t="s">
        <v>10</v>
      </c>
      <c r="I11" s="4" t="s">
        <v>2424</v>
      </c>
      <c r="K11" s="4" t="s">
        <v>297</v>
      </c>
      <c r="L11" s="4" t="s">
        <v>1713</v>
      </c>
      <c r="M11" s="4" t="s">
        <v>2177</v>
      </c>
      <c r="N11" s="4" t="s">
        <v>2295</v>
      </c>
      <c r="O11" s="4" t="s">
        <v>2295</v>
      </c>
      <c r="P11" s="4" t="s">
        <v>265</v>
      </c>
      <c r="R11" s="11" t="s">
        <v>1688</v>
      </c>
    </row>
    <row r="12" spans="1:18" ht="15" customHeight="1" x14ac:dyDescent="0.2">
      <c r="A12" s="23">
        <f t="shared" si="0"/>
        <v>10</v>
      </c>
      <c r="B12" s="4" t="s">
        <v>1822</v>
      </c>
      <c r="C12" s="4" t="s">
        <v>264</v>
      </c>
      <c r="D12" s="4" t="s">
        <v>11</v>
      </c>
      <c r="E12" s="4" t="s">
        <v>65</v>
      </c>
      <c r="I12" s="4" t="s">
        <v>2424</v>
      </c>
      <c r="K12" s="4" t="s">
        <v>1724</v>
      </c>
      <c r="L12" s="4" t="s">
        <v>1725</v>
      </c>
      <c r="M12" s="4" t="s">
        <v>2180</v>
      </c>
      <c r="N12" s="4" t="s">
        <v>475</v>
      </c>
      <c r="O12" s="4" t="s">
        <v>475</v>
      </c>
      <c r="P12" s="4" t="s">
        <v>1698</v>
      </c>
      <c r="R12" s="11" t="s">
        <v>504</v>
      </c>
    </row>
    <row r="13" spans="1:18" ht="15" customHeight="1" x14ac:dyDescent="0.2">
      <c r="A13" s="23">
        <f t="shared" si="0"/>
        <v>11</v>
      </c>
      <c r="B13" s="4" t="s">
        <v>272</v>
      </c>
      <c r="C13" s="4" t="s">
        <v>264</v>
      </c>
      <c r="D13" s="4" t="s">
        <v>11</v>
      </c>
      <c r="E13" s="4" t="s">
        <v>274</v>
      </c>
      <c r="F13" s="4" t="s">
        <v>2429</v>
      </c>
      <c r="G13" s="4" t="s">
        <v>2430</v>
      </c>
      <c r="H13" s="4" t="s">
        <v>2430</v>
      </c>
      <c r="I13" s="4" t="s">
        <v>2424</v>
      </c>
      <c r="J13" s="4" t="s">
        <v>2430</v>
      </c>
      <c r="K13" s="4" t="s">
        <v>273</v>
      </c>
      <c r="L13" s="4" t="s">
        <v>1722</v>
      </c>
      <c r="M13" s="4" t="s">
        <v>2180</v>
      </c>
      <c r="N13" s="4" t="s">
        <v>1723</v>
      </c>
      <c r="O13" s="4" t="s">
        <v>2002</v>
      </c>
      <c r="P13" s="4" t="s">
        <v>1698</v>
      </c>
      <c r="R13" s="11" t="s">
        <v>1689</v>
      </c>
    </row>
    <row r="14" spans="1:18" ht="15" customHeight="1" x14ac:dyDescent="0.2">
      <c r="A14" s="23">
        <f t="shared" si="0"/>
        <v>12</v>
      </c>
      <c r="B14" s="4" t="s">
        <v>279</v>
      </c>
      <c r="C14" s="4" t="s">
        <v>264</v>
      </c>
      <c r="D14" s="4" t="s">
        <v>11</v>
      </c>
      <c r="E14" s="4" t="s">
        <v>10</v>
      </c>
      <c r="I14" s="4" t="s">
        <v>2424</v>
      </c>
      <c r="K14" s="5" t="s">
        <v>280</v>
      </c>
      <c r="L14" s="5" t="s">
        <v>1726</v>
      </c>
      <c r="M14" s="5" t="s">
        <v>2176</v>
      </c>
      <c r="N14" s="5" t="s">
        <v>2295</v>
      </c>
      <c r="O14" s="5"/>
      <c r="P14" s="5" t="s">
        <v>281</v>
      </c>
      <c r="Q14" s="4" t="s">
        <v>2201</v>
      </c>
      <c r="R14" s="11" t="s">
        <v>280</v>
      </c>
    </row>
    <row r="15" spans="1:18" ht="15" customHeight="1" x14ac:dyDescent="0.2">
      <c r="A15" s="23">
        <f t="shared" si="0"/>
        <v>13</v>
      </c>
      <c r="B15" s="4" t="s">
        <v>283</v>
      </c>
      <c r="C15" s="4" t="s">
        <v>264</v>
      </c>
      <c r="D15" s="4" t="s">
        <v>11</v>
      </c>
      <c r="E15" s="4" t="s">
        <v>10</v>
      </c>
      <c r="I15" s="4" t="s">
        <v>2424</v>
      </c>
      <c r="K15" s="5"/>
      <c r="L15" s="5"/>
      <c r="M15" s="5"/>
      <c r="N15" s="5" t="s">
        <v>2295</v>
      </c>
      <c r="O15" s="5"/>
      <c r="P15" s="5"/>
      <c r="Q15" s="5"/>
      <c r="R15" s="12"/>
    </row>
    <row r="16" spans="1:18" ht="15" customHeight="1" x14ac:dyDescent="0.2">
      <c r="A16" s="23">
        <f t="shared" si="0"/>
        <v>14</v>
      </c>
      <c r="B16" s="4" t="s">
        <v>288</v>
      </c>
      <c r="C16" s="4" t="s">
        <v>264</v>
      </c>
      <c r="D16" s="4" t="s">
        <v>11</v>
      </c>
      <c r="E16" s="4" t="s">
        <v>10</v>
      </c>
      <c r="I16" s="4" t="s">
        <v>2424</v>
      </c>
      <c r="K16" s="4" t="s">
        <v>1959</v>
      </c>
      <c r="L16" s="4" t="s">
        <v>1959</v>
      </c>
      <c r="M16" s="4" t="s">
        <v>2180</v>
      </c>
      <c r="N16" s="4" t="s">
        <v>2295</v>
      </c>
      <c r="P16" s="4" t="s">
        <v>281</v>
      </c>
      <c r="Q16" s="4" t="s">
        <v>2202</v>
      </c>
      <c r="R16" s="11" t="s">
        <v>289</v>
      </c>
    </row>
    <row r="17" spans="1:18" ht="15" customHeight="1" x14ac:dyDescent="0.2">
      <c r="A17" s="23">
        <f t="shared" si="0"/>
        <v>15</v>
      </c>
      <c r="B17" s="4" t="s">
        <v>290</v>
      </c>
      <c r="C17" s="4" t="s">
        <v>264</v>
      </c>
      <c r="D17" s="4" t="s">
        <v>9</v>
      </c>
      <c r="E17" s="4" t="s">
        <v>10</v>
      </c>
      <c r="I17" s="4" t="s">
        <v>2424</v>
      </c>
      <c r="K17" s="4" t="s">
        <v>291</v>
      </c>
      <c r="L17" s="4" t="s">
        <v>291</v>
      </c>
      <c r="M17" s="4" t="s">
        <v>2180</v>
      </c>
      <c r="N17" s="4" t="s">
        <v>2295</v>
      </c>
      <c r="P17" s="4" t="s">
        <v>281</v>
      </c>
      <c r="Q17" s="4" t="s">
        <v>2203</v>
      </c>
      <c r="R17" s="11" t="s">
        <v>291</v>
      </c>
    </row>
    <row r="18" spans="1:18" ht="15" customHeight="1" x14ac:dyDescent="0.2">
      <c r="A18" s="23">
        <f t="shared" si="0"/>
        <v>16</v>
      </c>
      <c r="B18" s="4" t="s">
        <v>531</v>
      </c>
      <c r="C18" s="4" t="s">
        <v>264</v>
      </c>
      <c r="D18" s="4" t="s">
        <v>11</v>
      </c>
      <c r="E18" s="4" t="s">
        <v>226</v>
      </c>
      <c r="I18" s="4" t="s">
        <v>2424</v>
      </c>
      <c r="K18" s="4" t="s">
        <v>1720</v>
      </c>
      <c r="L18" s="4" t="s">
        <v>1721</v>
      </c>
      <c r="M18" s="5" t="s">
        <v>2176</v>
      </c>
      <c r="N18" s="4" t="s">
        <v>2300</v>
      </c>
      <c r="O18" s="4" t="s">
        <v>2300</v>
      </c>
      <c r="P18" s="4" t="s">
        <v>1698</v>
      </c>
      <c r="R18" s="11" t="s">
        <v>523</v>
      </c>
    </row>
    <row r="19" spans="1:18" ht="15" customHeight="1" x14ac:dyDescent="0.2">
      <c r="A19" s="23">
        <f t="shared" si="0"/>
        <v>17</v>
      </c>
      <c r="B19" s="4" t="s">
        <v>532</v>
      </c>
      <c r="C19" s="4" t="s">
        <v>264</v>
      </c>
      <c r="D19" s="4" t="s">
        <v>11</v>
      </c>
      <c r="E19" s="4" t="s">
        <v>226</v>
      </c>
      <c r="I19" s="4" t="s">
        <v>2424</v>
      </c>
      <c r="K19" s="4" t="s">
        <v>1697</v>
      </c>
      <c r="L19" s="4" t="s">
        <v>1962</v>
      </c>
      <c r="M19" s="4" t="s">
        <v>2176</v>
      </c>
      <c r="N19" s="4" t="s">
        <v>2300</v>
      </c>
      <c r="O19" s="4" t="s">
        <v>2300</v>
      </c>
      <c r="P19" s="4" t="s">
        <v>1698</v>
      </c>
      <c r="R19" s="11" t="s">
        <v>527</v>
      </c>
    </row>
    <row r="20" spans="1:18" ht="15" customHeight="1" x14ac:dyDescent="0.2">
      <c r="A20" s="23">
        <f t="shared" si="0"/>
        <v>18</v>
      </c>
      <c r="B20" s="4" t="s">
        <v>626</v>
      </c>
      <c r="C20" s="4" t="s">
        <v>264</v>
      </c>
      <c r="D20" s="4" t="s">
        <v>11</v>
      </c>
      <c r="E20" s="4" t="s">
        <v>10</v>
      </c>
      <c r="I20" s="4" t="s">
        <v>2424</v>
      </c>
      <c r="K20" s="4" t="s">
        <v>1748</v>
      </c>
      <c r="L20" s="4" t="s">
        <v>1750</v>
      </c>
      <c r="M20" s="4" t="s">
        <v>2178</v>
      </c>
      <c r="N20" s="4" t="s">
        <v>2295</v>
      </c>
      <c r="P20" s="4" t="s">
        <v>1698</v>
      </c>
      <c r="R20" s="11"/>
    </row>
    <row r="21" spans="1:18" ht="15" customHeight="1" x14ac:dyDescent="0.2">
      <c r="A21" s="23">
        <f t="shared" si="0"/>
        <v>19</v>
      </c>
      <c r="B21" s="4" t="s">
        <v>627</v>
      </c>
      <c r="C21" s="4" t="s">
        <v>264</v>
      </c>
      <c r="D21" s="4" t="s">
        <v>11</v>
      </c>
      <c r="E21" s="4" t="s">
        <v>10</v>
      </c>
      <c r="I21" s="4" t="s">
        <v>2424</v>
      </c>
      <c r="K21" s="4" t="s">
        <v>1749</v>
      </c>
      <c r="L21" s="4" t="s">
        <v>1751</v>
      </c>
      <c r="M21" s="4" t="s">
        <v>2178</v>
      </c>
      <c r="N21" s="4" t="s">
        <v>2295</v>
      </c>
      <c r="P21" s="4" t="s">
        <v>1698</v>
      </c>
      <c r="R21" s="11"/>
    </row>
    <row r="22" spans="1:18" ht="15" customHeight="1" x14ac:dyDescent="0.2">
      <c r="A22" s="23">
        <f t="shared" si="0"/>
        <v>20</v>
      </c>
      <c r="B22" s="4" t="s">
        <v>628</v>
      </c>
      <c r="C22" s="4" t="s">
        <v>264</v>
      </c>
      <c r="D22" s="4" t="s">
        <v>11</v>
      </c>
      <c r="I22" s="4" t="s">
        <v>2424</v>
      </c>
      <c r="R22" s="11"/>
    </row>
    <row r="23" spans="1:18" ht="15" customHeight="1" x14ac:dyDescent="0.2">
      <c r="A23" s="23">
        <f t="shared" si="0"/>
        <v>21</v>
      </c>
      <c r="B23" s="4" t="s">
        <v>629</v>
      </c>
      <c r="C23" s="4" t="s">
        <v>264</v>
      </c>
      <c r="D23" s="4" t="s">
        <v>11</v>
      </c>
      <c r="I23" s="4" t="s">
        <v>2424</v>
      </c>
      <c r="R23" s="11"/>
    </row>
    <row r="24" spans="1:18" ht="15" customHeight="1" x14ac:dyDescent="0.2">
      <c r="A24" s="23">
        <f t="shared" si="0"/>
        <v>22</v>
      </c>
      <c r="B24" s="4" t="s">
        <v>630</v>
      </c>
      <c r="C24" s="4" t="s">
        <v>264</v>
      </c>
      <c r="D24" s="4" t="s">
        <v>11</v>
      </c>
      <c r="E24" s="4" t="s">
        <v>10</v>
      </c>
      <c r="I24" s="4" t="s">
        <v>2424</v>
      </c>
      <c r="K24" s="4" t="s">
        <v>1752</v>
      </c>
      <c r="L24" s="4" t="s">
        <v>1753</v>
      </c>
      <c r="M24" s="4" t="s">
        <v>2178</v>
      </c>
      <c r="N24" s="4" t="s">
        <v>2295</v>
      </c>
      <c r="P24" s="4" t="s">
        <v>281</v>
      </c>
      <c r="Q24" s="4" t="s">
        <v>2204</v>
      </c>
      <c r="R24" s="11"/>
    </row>
    <row r="25" spans="1:18" ht="15" customHeight="1" x14ac:dyDescent="0.2">
      <c r="A25" s="23">
        <f t="shared" si="0"/>
        <v>23</v>
      </c>
      <c r="B25" s="4" t="s">
        <v>631</v>
      </c>
      <c r="C25" s="4" t="s">
        <v>264</v>
      </c>
      <c r="D25" s="4" t="s">
        <v>11</v>
      </c>
      <c r="E25" s="4" t="s">
        <v>10</v>
      </c>
      <c r="I25" s="4" t="s">
        <v>2424</v>
      </c>
      <c r="K25" s="4" t="s">
        <v>1754</v>
      </c>
      <c r="L25" s="4" t="s">
        <v>1755</v>
      </c>
      <c r="M25" s="4" t="s">
        <v>2178</v>
      </c>
      <c r="N25" s="4" t="s">
        <v>2295</v>
      </c>
      <c r="P25" s="4" t="s">
        <v>281</v>
      </c>
      <c r="Q25" s="4" t="s">
        <v>2205</v>
      </c>
      <c r="R25" s="11"/>
    </row>
    <row r="26" spans="1:18" ht="15" customHeight="1" x14ac:dyDescent="0.2">
      <c r="A26" s="23">
        <f t="shared" si="0"/>
        <v>24</v>
      </c>
      <c r="B26" s="4" t="s">
        <v>632</v>
      </c>
      <c r="C26" s="4" t="s">
        <v>264</v>
      </c>
      <c r="D26" s="4" t="s">
        <v>11</v>
      </c>
      <c r="E26" s="4" t="s">
        <v>10</v>
      </c>
      <c r="I26" s="4" t="s">
        <v>2424</v>
      </c>
      <c r="K26" s="4" t="s">
        <v>1760</v>
      </c>
      <c r="L26" s="4" t="s">
        <v>1756</v>
      </c>
      <c r="M26" s="4" t="s">
        <v>2178</v>
      </c>
      <c r="N26" s="4" t="s">
        <v>2295</v>
      </c>
      <c r="P26" s="4" t="s">
        <v>281</v>
      </c>
      <c r="Q26" s="4" t="s">
        <v>2205</v>
      </c>
      <c r="R26" s="11"/>
    </row>
    <row r="27" spans="1:18" ht="15" customHeight="1" x14ac:dyDescent="0.2">
      <c r="A27" s="23">
        <f t="shared" si="0"/>
        <v>25</v>
      </c>
      <c r="B27" s="4" t="s">
        <v>633</v>
      </c>
      <c r="C27" s="4" t="s">
        <v>264</v>
      </c>
      <c r="D27" s="4" t="s">
        <v>11</v>
      </c>
      <c r="E27" s="4" t="s">
        <v>10</v>
      </c>
      <c r="I27" s="4" t="s">
        <v>2424</v>
      </c>
      <c r="K27" s="4" t="s">
        <v>1761</v>
      </c>
      <c r="L27" s="4" t="s">
        <v>1757</v>
      </c>
      <c r="M27" s="4" t="s">
        <v>2178</v>
      </c>
      <c r="N27" s="4" t="s">
        <v>2295</v>
      </c>
      <c r="P27" s="4" t="s">
        <v>281</v>
      </c>
      <c r="Q27" s="4" t="s">
        <v>2205</v>
      </c>
      <c r="R27" s="11"/>
    </row>
    <row r="28" spans="1:18" ht="15" customHeight="1" x14ac:dyDescent="0.2">
      <c r="A28" s="23">
        <f t="shared" si="0"/>
        <v>26</v>
      </c>
      <c r="B28" s="4" t="s">
        <v>634</v>
      </c>
      <c r="C28" s="4" t="s">
        <v>264</v>
      </c>
      <c r="D28" s="4" t="s">
        <v>11</v>
      </c>
      <c r="E28" s="4" t="s">
        <v>10</v>
      </c>
      <c r="I28" s="4" t="s">
        <v>2424</v>
      </c>
      <c r="K28" s="4" t="s">
        <v>1762</v>
      </c>
      <c r="L28" s="4" t="s">
        <v>1758</v>
      </c>
      <c r="M28" s="4" t="s">
        <v>2178</v>
      </c>
      <c r="N28" s="4" t="s">
        <v>2295</v>
      </c>
      <c r="P28" s="4" t="s">
        <v>281</v>
      </c>
      <c r="Q28" s="4" t="s">
        <v>2205</v>
      </c>
      <c r="R28" s="11"/>
    </row>
    <row r="29" spans="1:18" ht="15" customHeight="1" x14ac:dyDescent="0.2">
      <c r="A29" s="23">
        <f t="shared" si="0"/>
        <v>27</v>
      </c>
      <c r="B29" s="4" t="s">
        <v>635</v>
      </c>
      <c r="C29" s="4" t="s">
        <v>264</v>
      </c>
      <c r="D29" s="4" t="s">
        <v>11</v>
      </c>
      <c r="E29" s="4" t="s">
        <v>10</v>
      </c>
      <c r="I29" s="4" t="s">
        <v>2424</v>
      </c>
      <c r="K29" s="4" t="s">
        <v>1763</v>
      </c>
      <c r="L29" s="4" t="s">
        <v>1759</v>
      </c>
      <c r="M29" s="4" t="s">
        <v>2178</v>
      </c>
      <c r="N29" s="4" t="s">
        <v>2295</v>
      </c>
      <c r="P29" s="4" t="s">
        <v>281</v>
      </c>
      <c r="Q29" s="4" t="s">
        <v>2205</v>
      </c>
      <c r="R29" s="11"/>
    </row>
    <row r="30" spans="1:18" ht="15" customHeight="1" x14ac:dyDescent="0.2">
      <c r="A30" s="23">
        <f t="shared" si="0"/>
        <v>28</v>
      </c>
      <c r="B30" s="4" t="s">
        <v>314</v>
      </c>
      <c r="C30" s="4" t="s">
        <v>264</v>
      </c>
      <c r="D30" s="4" t="s">
        <v>9</v>
      </c>
      <c r="E30" s="4" t="s">
        <v>10</v>
      </c>
      <c r="I30" s="4" t="s">
        <v>2424</v>
      </c>
      <c r="K30" s="4" t="s">
        <v>1955</v>
      </c>
      <c r="L30" s="4" t="s">
        <v>315</v>
      </c>
      <c r="M30" s="4" t="s">
        <v>316</v>
      </c>
      <c r="N30" s="4" t="s">
        <v>2296</v>
      </c>
      <c r="O30" s="4" t="s">
        <v>1987</v>
      </c>
      <c r="P30" s="4" t="s">
        <v>1791</v>
      </c>
      <c r="R30" s="11" t="s">
        <v>315</v>
      </c>
    </row>
    <row r="31" spans="1:18" ht="15" customHeight="1" x14ac:dyDescent="0.2">
      <c r="A31" s="23">
        <f t="shared" si="0"/>
        <v>29</v>
      </c>
      <c r="B31" s="4" t="s">
        <v>317</v>
      </c>
      <c r="C31" s="4" t="s">
        <v>264</v>
      </c>
      <c r="D31" s="4" t="s">
        <v>9</v>
      </c>
      <c r="E31" s="4" t="s">
        <v>10</v>
      </c>
      <c r="I31" s="4" t="s">
        <v>2424</v>
      </c>
      <c r="K31" s="4" t="s">
        <v>1958</v>
      </c>
      <c r="L31" s="4" t="s">
        <v>1956</v>
      </c>
      <c r="M31" s="4" t="s">
        <v>316</v>
      </c>
      <c r="N31" s="4" t="s">
        <v>2296</v>
      </c>
      <c r="O31" s="4" t="s">
        <v>1987</v>
      </c>
      <c r="P31" s="4" t="s">
        <v>1791</v>
      </c>
      <c r="R31" s="11" t="s">
        <v>2275</v>
      </c>
    </row>
    <row r="32" spans="1:18" ht="15" customHeight="1" x14ac:dyDescent="0.2">
      <c r="A32" s="23">
        <f t="shared" si="0"/>
        <v>30</v>
      </c>
      <c r="B32" s="4" t="s">
        <v>318</v>
      </c>
      <c r="C32" s="4" t="s">
        <v>264</v>
      </c>
      <c r="D32" s="4" t="s">
        <v>9</v>
      </c>
      <c r="E32" s="4" t="s">
        <v>10</v>
      </c>
      <c r="I32" s="4" t="s">
        <v>2424</v>
      </c>
      <c r="K32" s="4" t="s">
        <v>1957</v>
      </c>
      <c r="L32" s="4" t="s">
        <v>319</v>
      </c>
      <c r="M32" s="4" t="s">
        <v>316</v>
      </c>
      <c r="N32" s="4" t="s">
        <v>2296</v>
      </c>
      <c r="O32" s="4" t="s">
        <v>1987</v>
      </c>
      <c r="P32" s="4" t="s">
        <v>1791</v>
      </c>
      <c r="R32" s="11" t="s">
        <v>319</v>
      </c>
    </row>
    <row r="33" spans="1:18" ht="15" customHeight="1" x14ac:dyDescent="0.2">
      <c r="A33" s="23">
        <f t="shared" si="0"/>
        <v>31</v>
      </c>
      <c r="B33" s="4" t="s">
        <v>320</v>
      </c>
      <c r="C33" s="4" t="s">
        <v>264</v>
      </c>
      <c r="D33" s="4" t="s">
        <v>11</v>
      </c>
      <c r="E33" s="4" t="s">
        <v>99</v>
      </c>
      <c r="I33" s="4" t="s">
        <v>2424</v>
      </c>
      <c r="N33" s="4" t="s">
        <v>2306</v>
      </c>
      <c r="R33" s="11" t="s">
        <v>2276</v>
      </c>
    </row>
    <row r="34" spans="1:18" ht="15" customHeight="1" x14ac:dyDescent="0.2">
      <c r="A34" s="23">
        <f t="shared" si="0"/>
        <v>32</v>
      </c>
      <c r="B34" s="4" t="s">
        <v>321</v>
      </c>
      <c r="C34" s="4" t="s">
        <v>264</v>
      </c>
      <c r="D34" s="4" t="s">
        <v>9</v>
      </c>
      <c r="E34" s="4" t="s">
        <v>257</v>
      </c>
      <c r="I34" s="4" t="s">
        <v>2424</v>
      </c>
      <c r="K34" s="4" t="s">
        <v>322</v>
      </c>
      <c r="L34" s="4" t="s">
        <v>322</v>
      </c>
      <c r="M34" s="4" t="s">
        <v>323</v>
      </c>
      <c r="N34" s="4" t="s">
        <v>483</v>
      </c>
      <c r="O34" s="4" t="s">
        <v>2009</v>
      </c>
      <c r="P34" s="4" t="s">
        <v>1698</v>
      </c>
      <c r="R34" s="11" t="s">
        <v>322</v>
      </c>
    </row>
    <row r="35" spans="1:18" ht="15" customHeight="1" x14ac:dyDescent="0.2">
      <c r="A35" s="23">
        <f t="shared" si="0"/>
        <v>33</v>
      </c>
      <c r="B35" s="4" t="s">
        <v>324</v>
      </c>
      <c r="C35" s="4" t="s">
        <v>264</v>
      </c>
      <c r="D35" s="4" t="s">
        <v>9</v>
      </c>
      <c r="I35" s="4" t="s">
        <v>2424</v>
      </c>
      <c r="R35" s="11" t="s">
        <v>2277</v>
      </c>
    </row>
    <row r="36" spans="1:18" ht="15" customHeight="1" x14ac:dyDescent="0.2">
      <c r="A36" s="23">
        <f t="shared" si="0"/>
        <v>34</v>
      </c>
      <c r="B36" s="4" t="s">
        <v>325</v>
      </c>
      <c r="C36" s="4" t="s">
        <v>264</v>
      </c>
      <c r="D36" s="4" t="s">
        <v>9</v>
      </c>
      <c r="E36" s="4" t="s">
        <v>13</v>
      </c>
      <c r="I36" s="4" t="s">
        <v>2424</v>
      </c>
      <c r="K36" s="4" t="s">
        <v>1764</v>
      </c>
      <c r="L36" s="4" t="s">
        <v>1765</v>
      </c>
      <c r="M36" s="4" t="s">
        <v>323</v>
      </c>
      <c r="N36" s="4" t="s">
        <v>2303</v>
      </c>
      <c r="O36" s="4" t="s">
        <v>2303</v>
      </c>
      <c r="P36" s="4" t="s">
        <v>1698</v>
      </c>
      <c r="R36" s="11" t="s">
        <v>2278</v>
      </c>
    </row>
    <row r="37" spans="1:18" ht="15" customHeight="1" x14ac:dyDescent="0.2">
      <c r="A37" s="23">
        <f t="shared" si="0"/>
        <v>35</v>
      </c>
      <c r="B37" s="4" t="s">
        <v>326</v>
      </c>
      <c r="C37" s="4" t="s">
        <v>264</v>
      </c>
      <c r="D37" s="4" t="s">
        <v>9</v>
      </c>
      <c r="I37" s="4" t="s">
        <v>2424</v>
      </c>
      <c r="R37" s="11" t="s">
        <v>2279</v>
      </c>
    </row>
    <row r="38" spans="1:18" ht="15" customHeight="1" x14ac:dyDescent="0.2">
      <c r="A38" s="23">
        <f t="shared" si="0"/>
        <v>36</v>
      </c>
      <c r="B38" s="4" t="s">
        <v>327</v>
      </c>
      <c r="C38" s="4" t="s">
        <v>264</v>
      </c>
      <c r="D38" s="4" t="s">
        <v>11</v>
      </c>
      <c r="I38" s="4" t="s">
        <v>2424</v>
      </c>
      <c r="R38" s="11" t="s">
        <v>2280</v>
      </c>
    </row>
    <row r="39" spans="1:18" ht="15" customHeight="1" x14ac:dyDescent="0.2">
      <c r="A39" s="23">
        <f t="shared" si="0"/>
        <v>37</v>
      </c>
      <c r="B39" s="4" t="s">
        <v>328</v>
      </c>
      <c r="C39" s="4" t="s">
        <v>264</v>
      </c>
      <c r="D39" s="4" t="s">
        <v>9</v>
      </c>
      <c r="I39" s="4" t="s">
        <v>2424</v>
      </c>
      <c r="R39" s="11" t="s">
        <v>2281</v>
      </c>
    </row>
    <row r="40" spans="1:18" ht="15" customHeight="1" x14ac:dyDescent="0.2">
      <c r="A40" s="23">
        <f t="shared" si="0"/>
        <v>38</v>
      </c>
      <c r="B40" s="4" t="s">
        <v>329</v>
      </c>
      <c r="C40" s="4" t="s">
        <v>264</v>
      </c>
      <c r="D40" s="4" t="s">
        <v>9</v>
      </c>
      <c r="E40" s="4" t="s">
        <v>13</v>
      </c>
      <c r="I40" s="4" t="s">
        <v>2424</v>
      </c>
      <c r="K40" s="4" t="s">
        <v>330</v>
      </c>
      <c r="L40" s="4" t="s">
        <v>1798</v>
      </c>
      <c r="M40" s="4" t="s">
        <v>323</v>
      </c>
      <c r="N40" s="4" t="s">
        <v>2303</v>
      </c>
      <c r="O40" s="4" t="s">
        <v>2303</v>
      </c>
      <c r="P40" s="4" t="s">
        <v>1698</v>
      </c>
      <c r="R40" s="11" t="s">
        <v>2282</v>
      </c>
    </row>
    <row r="41" spans="1:18" ht="15" customHeight="1" x14ac:dyDescent="0.2">
      <c r="A41" s="23">
        <f t="shared" si="0"/>
        <v>39</v>
      </c>
      <c r="B41" s="4" t="s">
        <v>331</v>
      </c>
      <c r="C41" s="4" t="s">
        <v>264</v>
      </c>
      <c r="D41" s="4" t="s">
        <v>9</v>
      </c>
      <c r="I41" s="4" t="s">
        <v>2424</v>
      </c>
      <c r="R41" s="11" t="s">
        <v>2283</v>
      </c>
    </row>
    <row r="42" spans="1:18" ht="15" customHeight="1" x14ac:dyDescent="0.2">
      <c r="A42" s="23">
        <f t="shared" si="0"/>
        <v>40</v>
      </c>
      <c r="B42" s="4" t="s">
        <v>1036</v>
      </c>
      <c r="C42" s="4" t="s">
        <v>264</v>
      </c>
      <c r="D42" s="4" t="s">
        <v>9</v>
      </c>
      <c r="E42" s="4" t="s">
        <v>1747</v>
      </c>
      <c r="I42" s="4" t="s">
        <v>2424</v>
      </c>
      <c r="K42" s="4" t="s">
        <v>1912</v>
      </c>
      <c r="L42" s="4" t="s">
        <v>1913</v>
      </c>
      <c r="M42" s="4" t="s">
        <v>1914</v>
      </c>
      <c r="N42" s="4" t="s">
        <v>2317</v>
      </c>
      <c r="O42" s="4" t="s">
        <v>2317</v>
      </c>
      <c r="P42" s="4" t="s">
        <v>1698</v>
      </c>
      <c r="R42" s="11" t="s">
        <v>2284</v>
      </c>
    </row>
    <row r="43" spans="1:18" ht="15" customHeight="1" x14ac:dyDescent="0.2">
      <c r="A43" s="23">
        <f t="shared" si="0"/>
        <v>41</v>
      </c>
      <c r="B43" s="4" t="s">
        <v>1037</v>
      </c>
      <c r="C43" s="4" t="s">
        <v>264</v>
      </c>
      <c r="D43" s="4" t="s">
        <v>9</v>
      </c>
      <c r="E43" s="4" t="s">
        <v>1917</v>
      </c>
      <c r="I43" s="4" t="s">
        <v>2424</v>
      </c>
      <c r="K43" s="4" t="s">
        <v>1915</v>
      </c>
      <c r="L43" s="4" t="s">
        <v>1916</v>
      </c>
      <c r="M43" s="4" t="s">
        <v>1914</v>
      </c>
      <c r="N43" s="4" t="s">
        <v>2326</v>
      </c>
      <c r="O43" s="4" t="s">
        <v>2326</v>
      </c>
      <c r="P43" s="4" t="s">
        <v>1698</v>
      </c>
      <c r="R43" s="11" t="s">
        <v>1915</v>
      </c>
    </row>
    <row r="44" spans="1:18" ht="15" customHeight="1" x14ac:dyDescent="0.2">
      <c r="A44" s="23">
        <f t="shared" si="0"/>
        <v>42</v>
      </c>
      <c r="B44" s="4" t="s">
        <v>1038</v>
      </c>
      <c r="C44" s="4" t="s">
        <v>264</v>
      </c>
      <c r="D44" s="4" t="s">
        <v>9</v>
      </c>
      <c r="E44" s="4" t="s">
        <v>1917</v>
      </c>
      <c r="I44" s="4" t="s">
        <v>2424</v>
      </c>
      <c r="K44" s="4" t="s">
        <v>1918</v>
      </c>
      <c r="L44" s="4" t="s">
        <v>1919</v>
      </c>
      <c r="M44" s="4" t="s">
        <v>1914</v>
      </c>
      <c r="N44" s="4" t="s">
        <v>2326</v>
      </c>
      <c r="O44" s="4" t="s">
        <v>2326</v>
      </c>
      <c r="P44" s="4" t="s">
        <v>1698</v>
      </c>
      <c r="R44" s="11" t="s">
        <v>1919</v>
      </c>
    </row>
    <row r="45" spans="1:18" ht="15" customHeight="1" x14ac:dyDescent="0.2">
      <c r="A45" s="23">
        <f t="shared" si="0"/>
        <v>43</v>
      </c>
      <c r="B45" s="4" t="s">
        <v>1039</v>
      </c>
      <c r="C45" s="4" t="s">
        <v>264</v>
      </c>
      <c r="D45" s="4" t="s">
        <v>9</v>
      </c>
      <c r="E45" s="4" t="s">
        <v>10</v>
      </c>
      <c r="I45" s="4" t="s">
        <v>2424</v>
      </c>
      <c r="K45" s="5" t="s">
        <v>1766</v>
      </c>
      <c r="L45" s="5" t="s">
        <v>1767</v>
      </c>
      <c r="M45" s="4" t="s">
        <v>1817</v>
      </c>
      <c r="N45" s="4">
        <v>1</v>
      </c>
      <c r="P45" s="4" t="s">
        <v>281</v>
      </c>
      <c r="Q45" s="4" t="s">
        <v>2206</v>
      </c>
      <c r="R45" s="11" t="s">
        <v>2250</v>
      </c>
    </row>
    <row r="46" spans="1:18" ht="15" customHeight="1" x14ac:dyDescent="0.2">
      <c r="A46" s="23">
        <f t="shared" si="0"/>
        <v>44</v>
      </c>
      <c r="B46" s="4" t="s">
        <v>2013</v>
      </c>
      <c r="C46" s="4" t="s">
        <v>264</v>
      </c>
      <c r="D46" s="4" t="s">
        <v>11</v>
      </c>
      <c r="E46" s="4" t="s">
        <v>10</v>
      </c>
      <c r="I46" s="4" t="s">
        <v>2424</v>
      </c>
      <c r="K46" s="4" t="s">
        <v>2331</v>
      </c>
      <c r="L46" s="4" t="s">
        <v>2331</v>
      </c>
      <c r="M46" s="4" t="s">
        <v>2331</v>
      </c>
      <c r="Q46" s="5"/>
      <c r="R46" s="11" t="s">
        <v>2251</v>
      </c>
    </row>
    <row r="47" spans="1:18" ht="15" customHeight="1" x14ac:dyDescent="0.2">
      <c r="A47" s="23">
        <f t="shared" si="0"/>
        <v>45</v>
      </c>
      <c r="B47" s="4" t="s">
        <v>1040</v>
      </c>
      <c r="C47" s="4" t="s">
        <v>264</v>
      </c>
      <c r="D47" s="4" t="s">
        <v>9</v>
      </c>
      <c r="E47" s="4" t="s">
        <v>10</v>
      </c>
      <c r="I47" s="4" t="s">
        <v>2424</v>
      </c>
      <c r="K47" s="4" t="s">
        <v>1774</v>
      </c>
      <c r="L47" s="4" t="s">
        <v>1775</v>
      </c>
      <c r="M47" s="4" t="s">
        <v>1817</v>
      </c>
      <c r="N47" s="4" t="s">
        <v>2296</v>
      </c>
      <c r="O47" s="4" t="s">
        <v>1987</v>
      </c>
      <c r="P47" s="4" t="s">
        <v>265</v>
      </c>
      <c r="R47" s="11" t="s">
        <v>2285</v>
      </c>
    </row>
    <row r="48" spans="1:18" ht="15" customHeight="1" x14ac:dyDescent="0.2">
      <c r="A48" s="23">
        <f t="shared" si="0"/>
        <v>46</v>
      </c>
      <c r="B48" s="4" t="s">
        <v>1041</v>
      </c>
      <c r="C48" s="4" t="s">
        <v>264</v>
      </c>
      <c r="D48" s="4" t="s">
        <v>9</v>
      </c>
      <c r="E48" s="4" t="s">
        <v>10</v>
      </c>
      <c r="I48" s="4" t="s">
        <v>2424</v>
      </c>
      <c r="K48" s="4" t="s">
        <v>1773</v>
      </c>
      <c r="L48" s="4" t="s">
        <v>1776</v>
      </c>
      <c r="M48" s="4" t="s">
        <v>1817</v>
      </c>
      <c r="N48" s="4" t="s">
        <v>2296</v>
      </c>
      <c r="O48" s="4" t="s">
        <v>1987</v>
      </c>
      <c r="P48" s="4" t="s">
        <v>265</v>
      </c>
      <c r="R48" s="11" t="s">
        <v>2286</v>
      </c>
    </row>
    <row r="49" spans="1:18" ht="15" customHeight="1" x14ac:dyDescent="0.2">
      <c r="A49" s="23">
        <f t="shared" si="0"/>
        <v>47</v>
      </c>
      <c r="B49" s="4" t="s">
        <v>1042</v>
      </c>
      <c r="C49" s="4" t="s">
        <v>264</v>
      </c>
      <c r="D49" s="4" t="s">
        <v>9</v>
      </c>
      <c r="E49" s="4" t="s">
        <v>10</v>
      </c>
      <c r="I49" s="4" t="s">
        <v>2424</v>
      </c>
      <c r="R49" s="11" t="s">
        <v>2287</v>
      </c>
    </row>
    <row r="50" spans="1:18" ht="15" customHeight="1" x14ac:dyDescent="0.2">
      <c r="A50" s="23">
        <f t="shared" si="0"/>
        <v>48</v>
      </c>
      <c r="B50" s="4" t="s">
        <v>1043</v>
      </c>
      <c r="C50" s="4" t="s">
        <v>264</v>
      </c>
      <c r="D50" s="4" t="s">
        <v>9</v>
      </c>
      <c r="E50" s="4" t="s">
        <v>10</v>
      </c>
      <c r="I50" s="4" t="s">
        <v>2424</v>
      </c>
      <c r="R50" s="11" t="s">
        <v>2288</v>
      </c>
    </row>
    <row r="51" spans="1:18" ht="15" customHeight="1" x14ac:dyDescent="0.2">
      <c r="A51" s="23">
        <f t="shared" si="0"/>
        <v>49</v>
      </c>
      <c r="B51" s="4" t="s">
        <v>1044</v>
      </c>
      <c r="C51" s="4" t="s">
        <v>264</v>
      </c>
      <c r="D51" s="4" t="s">
        <v>9</v>
      </c>
      <c r="E51" s="4" t="s">
        <v>10</v>
      </c>
      <c r="I51" s="4" t="s">
        <v>2424</v>
      </c>
      <c r="K51" s="4" t="s">
        <v>1789</v>
      </c>
      <c r="L51" s="4" t="s">
        <v>1790</v>
      </c>
      <c r="M51" s="4" t="s">
        <v>1817</v>
      </c>
      <c r="N51" s="4" t="s">
        <v>2296</v>
      </c>
      <c r="O51" s="4" t="s">
        <v>1988</v>
      </c>
      <c r="P51" s="4" t="s">
        <v>265</v>
      </c>
      <c r="R51" s="11" t="s">
        <v>2289</v>
      </c>
    </row>
    <row r="52" spans="1:18" ht="15" customHeight="1" x14ac:dyDescent="0.2">
      <c r="A52" s="23">
        <f t="shared" si="0"/>
        <v>50</v>
      </c>
      <c r="B52" s="4" t="s">
        <v>1045</v>
      </c>
      <c r="C52" s="4" t="s">
        <v>264</v>
      </c>
      <c r="D52" s="4" t="s">
        <v>9</v>
      </c>
      <c r="E52" s="4" t="s">
        <v>226</v>
      </c>
      <c r="F52" s="4" t="s">
        <v>2427</v>
      </c>
      <c r="G52" s="4" t="s">
        <v>2433</v>
      </c>
      <c r="H52" s="4" t="s">
        <v>2434</v>
      </c>
      <c r="I52" s="4" t="s">
        <v>2424</v>
      </c>
      <c r="J52" s="4" t="s">
        <v>2434</v>
      </c>
      <c r="K52" s="4" t="s">
        <v>1768</v>
      </c>
      <c r="L52" s="4" t="s">
        <v>1769</v>
      </c>
      <c r="M52" s="4" t="s">
        <v>1817</v>
      </c>
      <c r="N52" s="4" t="s">
        <v>2300</v>
      </c>
      <c r="O52" s="4" t="s">
        <v>2300</v>
      </c>
      <c r="P52" s="4" t="s">
        <v>1698</v>
      </c>
      <c r="R52" s="11" t="s">
        <v>2290</v>
      </c>
    </row>
    <row r="53" spans="1:18" ht="15" customHeight="1" x14ac:dyDescent="0.2">
      <c r="A53" s="23">
        <f t="shared" si="0"/>
        <v>51</v>
      </c>
      <c r="B53" s="4" t="s">
        <v>1046</v>
      </c>
      <c r="C53" s="4" t="s">
        <v>264</v>
      </c>
      <c r="D53" s="4" t="s">
        <v>9</v>
      </c>
      <c r="E53" s="4" t="s">
        <v>226</v>
      </c>
      <c r="F53" s="4" t="s">
        <v>2427</v>
      </c>
      <c r="G53" s="4" t="s">
        <v>2433</v>
      </c>
      <c r="H53" s="4" t="s">
        <v>2434</v>
      </c>
      <c r="I53" s="4" t="s">
        <v>2424</v>
      </c>
      <c r="J53" s="4" t="s">
        <v>2434</v>
      </c>
      <c r="K53" s="4" t="s">
        <v>2331</v>
      </c>
      <c r="L53" s="4" t="s">
        <v>2331</v>
      </c>
      <c r="M53" s="4" t="s">
        <v>2331</v>
      </c>
      <c r="N53" s="4" t="s">
        <v>2300</v>
      </c>
      <c r="O53" s="4" t="s">
        <v>2331</v>
      </c>
      <c r="P53" s="4" t="s">
        <v>2331</v>
      </c>
      <c r="R53" s="11" t="s">
        <v>2412</v>
      </c>
    </row>
    <row r="54" spans="1:18" ht="15" customHeight="1" x14ac:dyDescent="0.2">
      <c r="A54" s="23">
        <f t="shared" si="0"/>
        <v>52</v>
      </c>
      <c r="B54" s="4" t="s">
        <v>1047</v>
      </c>
      <c r="C54" s="4" t="s">
        <v>264</v>
      </c>
      <c r="D54" s="4" t="s">
        <v>9</v>
      </c>
      <c r="I54" s="4" t="s">
        <v>2424</v>
      </c>
      <c r="R54" s="11" t="s">
        <v>2451</v>
      </c>
    </row>
    <row r="55" spans="1:18" ht="15" customHeight="1" x14ac:dyDescent="0.2">
      <c r="A55" s="23">
        <f t="shared" si="0"/>
        <v>53</v>
      </c>
      <c r="B55" s="4" t="s">
        <v>2059</v>
      </c>
      <c r="C55" s="4" t="s">
        <v>264</v>
      </c>
      <c r="D55" s="4" t="s">
        <v>9</v>
      </c>
      <c r="I55" s="4" t="s">
        <v>2424</v>
      </c>
      <c r="K55" s="4" t="s">
        <v>2331</v>
      </c>
      <c r="L55" s="4" t="s">
        <v>2331</v>
      </c>
      <c r="M55" s="4" t="s">
        <v>2331</v>
      </c>
      <c r="R55" s="11" t="s">
        <v>2453</v>
      </c>
    </row>
    <row r="56" spans="1:18" ht="15" customHeight="1" x14ac:dyDescent="0.2">
      <c r="A56" s="23">
        <f t="shared" si="0"/>
        <v>54</v>
      </c>
      <c r="B56" s="4" t="s">
        <v>1048</v>
      </c>
      <c r="C56" s="4" t="s">
        <v>264</v>
      </c>
      <c r="D56" s="4" t="s">
        <v>9</v>
      </c>
      <c r="I56" s="4" t="s">
        <v>2424</v>
      </c>
      <c r="K56" s="4" t="s">
        <v>2331</v>
      </c>
      <c r="L56" s="4" t="s">
        <v>2331</v>
      </c>
      <c r="M56" s="4" t="s">
        <v>2331</v>
      </c>
      <c r="R56" s="11" t="s">
        <v>2292</v>
      </c>
    </row>
    <row r="57" spans="1:18" ht="15" customHeight="1" x14ac:dyDescent="0.2">
      <c r="A57" s="23">
        <f t="shared" si="0"/>
        <v>55</v>
      </c>
      <c r="B57" s="4" t="s">
        <v>1049</v>
      </c>
      <c r="C57" s="4" t="s">
        <v>264</v>
      </c>
      <c r="D57" s="4" t="s">
        <v>9</v>
      </c>
      <c r="I57" s="4" t="s">
        <v>2424</v>
      </c>
      <c r="K57" s="4" t="s">
        <v>2331</v>
      </c>
      <c r="L57" s="4" t="s">
        <v>2331</v>
      </c>
      <c r="M57" s="4" t="s">
        <v>2331</v>
      </c>
      <c r="R57" s="11" t="s">
        <v>2293</v>
      </c>
    </row>
    <row r="58" spans="1:18" ht="15" customHeight="1" x14ac:dyDescent="0.2">
      <c r="A58" s="23">
        <f t="shared" si="0"/>
        <v>56</v>
      </c>
      <c r="B58" s="4" t="s">
        <v>1050</v>
      </c>
      <c r="C58" s="4" t="s">
        <v>264</v>
      </c>
      <c r="D58" s="4" t="s">
        <v>9</v>
      </c>
      <c r="I58" s="4" t="s">
        <v>2424</v>
      </c>
      <c r="K58" s="4" t="s">
        <v>2331</v>
      </c>
      <c r="L58" s="4" t="s">
        <v>2331</v>
      </c>
      <c r="M58" s="4" t="s">
        <v>2331</v>
      </c>
      <c r="R58" s="11" t="s">
        <v>2294</v>
      </c>
    </row>
    <row r="59" spans="1:18" ht="15" customHeight="1" x14ac:dyDescent="0.2">
      <c r="A59" s="23">
        <f t="shared" si="0"/>
        <v>57</v>
      </c>
      <c r="B59" s="4" t="s">
        <v>2119</v>
      </c>
      <c r="C59" s="4" t="s">
        <v>264</v>
      </c>
      <c r="D59" s="4" t="s">
        <v>9</v>
      </c>
      <c r="I59" s="4" t="s">
        <v>2424</v>
      </c>
      <c r="K59" s="4" t="s">
        <v>2331</v>
      </c>
      <c r="L59" s="4" t="s">
        <v>2331</v>
      </c>
      <c r="M59" s="4" t="s">
        <v>2331</v>
      </c>
      <c r="R59" s="11" t="s">
        <v>2389</v>
      </c>
    </row>
    <row r="60" spans="1:18" ht="15" customHeight="1" x14ac:dyDescent="0.2">
      <c r="A60" s="23">
        <f t="shared" si="0"/>
        <v>58</v>
      </c>
      <c r="B60" s="4" t="s">
        <v>1051</v>
      </c>
      <c r="C60" s="4" t="s">
        <v>264</v>
      </c>
      <c r="D60" s="4" t="s">
        <v>9</v>
      </c>
      <c r="E60" s="4" t="s">
        <v>10</v>
      </c>
      <c r="I60" s="4" t="s">
        <v>2424</v>
      </c>
      <c r="K60" s="4" t="s">
        <v>1777</v>
      </c>
      <c r="L60" s="4" t="s">
        <v>1778</v>
      </c>
      <c r="M60" s="4" t="s">
        <v>1818</v>
      </c>
      <c r="N60" s="4">
        <v>1</v>
      </c>
      <c r="P60" s="4" t="s">
        <v>281</v>
      </c>
      <c r="Q60" s="4" t="s">
        <v>2206</v>
      </c>
      <c r="R60" s="11" t="s">
        <v>2390</v>
      </c>
    </row>
    <row r="61" spans="1:18" ht="15" customHeight="1" x14ac:dyDescent="0.2">
      <c r="A61" s="23">
        <f t="shared" si="0"/>
        <v>59</v>
      </c>
      <c r="B61" s="4" t="s">
        <v>2031</v>
      </c>
      <c r="C61" s="4" t="s">
        <v>264</v>
      </c>
      <c r="D61" s="4" t="s">
        <v>9</v>
      </c>
      <c r="E61" s="5"/>
      <c r="I61" s="4" t="s">
        <v>2424</v>
      </c>
      <c r="K61" s="4" t="s">
        <v>2331</v>
      </c>
      <c r="L61" s="5"/>
      <c r="M61" s="5"/>
      <c r="N61" s="5"/>
      <c r="O61" s="5"/>
      <c r="P61" s="5"/>
      <c r="Q61" s="5"/>
      <c r="R61" s="11" t="s">
        <v>2251</v>
      </c>
    </row>
    <row r="62" spans="1:18" ht="15" customHeight="1" x14ac:dyDescent="0.2">
      <c r="A62" s="23">
        <f t="shared" si="0"/>
        <v>60</v>
      </c>
      <c r="B62" s="4" t="s">
        <v>1052</v>
      </c>
      <c r="C62" s="4" t="s">
        <v>264</v>
      </c>
      <c r="D62" s="4" t="s">
        <v>9</v>
      </c>
      <c r="E62" s="4" t="s">
        <v>10</v>
      </c>
      <c r="I62" s="4" t="s">
        <v>2424</v>
      </c>
      <c r="K62" s="4" t="s">
        <v>1774</v>
      </c>
      <c r="L62" s="4" t="s">
        <v>1779</v>
      </c>
      <c r="M62" s="4" t="s">
        <v>1818</v>
      </c>
      <c r="N62" s="4" t="s">
        <v>2296</v>
      </c>
      <c r="O62" s="4" t="s">
        <v>1987</v>
      </c>
      <c r="P62" s="4" t="s">
        <v>265</v>
      </c>
      <c r="R62" s="11" t="s">
        <v>2285</v>
      </c>
    </row>
    <row r="63" spans="1:18" ht="15" customHeight="1" x14ac:dyDescent="0.2">
      <c r="A63" s="23">
        <f t="shared" si="0"/>
        <v>61</v>
      </c>
      <c r="B63" s="4" t="s">
        <v>1053</v>
      </c>
      <c r="C63" s="4" t="s">
        <v>264</v>
      </c>
      <c r="D63" s="4" t="s">
        <v>9</v>
      </c>
      <c r="E63" s="4" t="s">
        <v>10</v>
      </c>
      <c r="I63" s="4" t="s">
        <v>2424</v>
      </c>
      <c r="K63" s="4" t="s">
        <v>1773</v>
      </c>
      <c r="L63" s="4" t="s">
        <v>1780</v>
      </c>
      <c r="M63" s="4" t="s">
        <v>1818</v>
      </c>
      <c r="N63" s="4" t="s">
        <v>2296</v>
      </c>
      <c r="O63" s="4" t="s">
        <v>1987</v>
      </c>
      <c r="P63" s="4" t="s">
        <v>265</v>
      </c>
      <c r="R63" s="11" t="s">
        <v>2286</v>
      </c>
    </row>
    <row r="64" spans="1:18" ht="15" customHeight="1" x14ac:dyDescent="0.2">
      <c r="A64" s="23">
        <f t="shared" si="0"/>
        <v>62</v>
      </c>
      <c r="B64" s="4" t="s">
        <v>1054</v>
      </c>
      <c r="C64" s="4" t="s">
        <v>264</v>
      </c>
      <c r="D64" s="4" t="s">
        <v>9</v>
      </c>
      <c r="I64" s="4" t="s">
        <v>2424</v>
      </c>
      <c r="R64" s="11" t="s">
        <v>2287</v>
      </c>
    </row>
    <row r="65" spans="1:18" ht="15" customHeight="1" x14ac:dyDescent="0.2">
      <c r="A65" s="23">
        <f t="shared" si="0"/>
        <v>63</v>
      </c>
      <c r="B65" s="4" t="s">
        <v>1055</v>
      </c>
      <c r="C65" s="4" t="s">
        <v>264</v>
      </c>
      <c r="D65" s="4" t="s">
        <v>9</v>
      </c>
      <c r="I65" s="4" t="s">
        <v>2424</v>
      </c>
      <c r="R65" s="11" t="s">
        <v>2288</v>
      </c>
    </row>
    <row r="66" spans="1:18" ht="15" customHeight="1" x14ac:dyDescent="0.2">
      <c r="A66" s="23">
        <f t="shared" si="0"/>
        <v>64</v>
      </c>
      <c r="B66" s="4" t="s">
        <v>1056</v>
      </c>
      <c r="C66" s="4" t="s">
        <v>264</v>
      </c>
      <c r="D66" s="4" t="s">
        <v>9</v>
      </c>
      <c r="E66" s="4" t="s">
        <v>10</v>
      </c>
      <c r="I66" s="4" t="s">
        <v>2424</v>
      </c>
      <c r="K66" s="4" t="s">
        <v>1789</v>
      </c>
      <c r="L66" s="4" t="s">
        <v>1790</v>
      </c>
      <c r="M66" s="4" t="s">
        <v>1818</v>
      </c>
      <c r="N66" s="4" t="s">
        <v>2296</v>
      </c>
      <c r="O66" s="4" t="s">
        <v>1988</v>
      </c>
      <c r="P66" s="4" t="s">
        <v>265</v>
      </c>
      <c r="R66" s="11" t="s">
        <v>2289</v>
      </c>
    </row>
    <row r="67" spans="1:18" ht="15" customHeight="1" x14ac:dyDescent="0.2">
      <c r="A67" s="23">
        <f t="shared" si="0"/>
        <v>65</v>
      </c>
      <c r="B67" s="4" t="s">
        <v>1057</v>
      </c>
      <c r="C67" s="4" t="s">
        <v>264</v>
      </c>
      <c r="D67" s="4" t="s">
        <v>9</v>
      </c>
      <c r="E67" s="4" t="s">
        <v>226</v>
      </c>
      <c r="F67" s="4" t="s">
        <v>2426</v>
      </c>
      <c r="G67" s="4" t="s">
        <v>2427</v>
      </c>
      <c r="H67" s="4" t="s">
        <v>2428</v>
      </c>
      <c r="I67" s="4" t="s">
        <v>2424</v>
      </c>
      <c r="J67" s="4" t="s">
        <v>2428</v>
      </c>
      <c r="K67" s="4" t="s">
        <v>1782</v>
      </c>
      <c r="L67" s="4" t="s">
        <v>1781</v>
      </c>
      <c r="M67" s="4" t="s">
        <v>1818</v>
      </c>
      <c r="N67" s="4" t="s">
        <v>2300</v>
      </c>
      <c r="O67" s="4" t="s">
        <v>2300</v>
      </c>
      <c r="P67" s="4" t="s">
        <v>1698</v>
      </c>
      <c r="R67" s="11" t="s">
        <v>2290</v>
      </c>
    </row>
    <row r="68" spans="1:18" ht="15" customHeight="1" x14ac:dyDescent="0.2">
      <c r="A68" s="23">
        <f t="shared" ref="A68:A131" si="1">A67+1</f>
        <v>66</v>
      </c>
      <c r="B68" s="4" t="s">
        <v>1058</v>
      </c>
      <c r="C68" s="4" t="s">
        <v>264</v>
      </c>
      <c r="D68" s="4" t="s">
        <v>9</v>
      </c>
      <c r="E68" s="4" t="s">
        <v>226</v>
      </c>
      <c r="F68" s="4" t="s">
        <v>2426</v>
      </c>
      <c r="G68" s="4" t="s">
        <v>2427</v>
      </c>
      <c r="H68" s="4" t="s">
        <v>2428</v>
      </c>
      <c r="I68" s="4" t="s">
        <v>2424</v>
      </c>
      <c r="J68" s="4" t="s">
        <v>2428</v>
      </c>
      <c r="K68" s="4" t="s">
        <v>2331</v>
      </c>
      <c r="L68" s="4" t="s">
        <v>2331</v>
      </c>
      <c r="M68" s="4" t="s">
        <v>2331</v>
      </c>
      <c r="N68" s="4" t="s">
        <v>2300</v>
      </c>
      <c r="O68" s="4" t="s">
        <v>2331</v>
      </c>
      <c r="P68" s="4" t="s">
        <v>2331</v>
      </c>
      <c r="R68" s="11" t="s">
        <v>2412</v>
      </c>
    </row>
    <row r="69" spans="1:18" ht="15" customHeight="1" x14ac:dyDescent="0.2">
      <c r="A69" s="23">
        <f t="shared" si="1"/>
        <v>67</v>
      </c>
      <c r="B69" s="4" t="s">
        <v>1059</v>
      </c>
      <c r="C69" s="4" t="s">
        <v>264</v>
      </c>
      <c r="I69" s="4" t="s">
        <v>2424</v>
      </c>
      <c r="R69" s="11" t="s">
        <v>2451</v>
      </c>
    </row>
    <row r="70" spans="1:18" ht="15" customHeight="1" x14ac:dyDescent="0.2">
      <c r="A70" s="23">
        <f t="shared" si="1"/>
        <v>68</v>
      </c>
      <c r="B70" s="4" t="s">
        <v>2060</v>
      </c>
      <c r="C70" s="4" t="s">
        <v>264</v>
      </c>
      <c r="I70" s="4" t="s">
        <v>2424</v>
      </c>
      <c r="K70" s="4" t="s">
        <v>2331</v>
      </c>
      <c r="L70" s="4" t="s">
        <v>2331</v>
      </c>
      <c r="M70" s="4" t="s">
        <v>2331</v>
      </c>
      <c r="R70" s="11" t="s">
        <v>2453</v>
      </c>
    </row>
    <row r="71" spans="1:18" ht="15" customHeight="1" x14ac:dyDescent="0.2">
      <c r="A71" s="23">
        <f t="shared" si="1"/>
        <v>69</v>
      </c>
      <c r="B71" s="4" t="s">
        <v>1060</v>
      </c>
      <c r="C71" s="4" t="s">
        <v>264</v>
      </c>
      <c r="I71" s="4" t="s">
        <v>2424</v>
      </c>
      <c r="K71" s="4" t="s">
        <v>2331</v>
      </c>
      <c r="L71" s="4" t="s">
        <v>2331</v>
      </c>
      <c r="M71" s="4" t="s">
        <v>2331</v>
      </c>
      <c r="R71" s="11" t="s">
        <v>2292</v>
      </c>
    </row>
    <row r="72" spans="1:18" ht="15" customHeight="1" x14ac:dyDescent="0.2">
      <c r="A72" s="23">
        <f t="shared" si="1"/>
        <v>70</v>
      </c>
      <c r="B72" s="4" t="s">
        <v>1061</v>
      </c>
      <c r="C72" s="4" t="s">
        <v>264</v>
      </c>
      <c r="I72" s="4" t="s">
        <v>2424</v>
      </c>
      <c r="K72" s="4" t="s">
        <v>2331</v>
      </c>
      <c r="L72" s="4" t="s">
        <v>2331</v>
      </c>
      <c r="M72" s="4" t="s">
        <v>2331</v>
      </c>
      <c r="R72" s="11" t="s">
        <v>2293</v>
      </c>
    </row>
    <row r="73" spans="1:18" ht="15" customHeight="1" x14ac:dyDescent="0.2">
      <c r="A73" s="23">
        <f t="shared" si="1"/>
        <v>71</v>
      </c>
      <c r="B73" s="4" t="s">
        <v>1062</v>
      </c>
      <c r="C73" s="4" t="s">
        <v>264</v>
      </c>
      <c r="I73" s="4" t="s">
        <v>2424</v>
      </c>
      <c r="K73" s="4" t="s">
        <v>2331</v>
      </c>
      <c r="L73" s="4" t="s">
        <v>2331</v>
      </c>
      <c r="M73" s="4" t="s">
        <v>2331</v>
      </c>
      <c r="R73" s="11" t="s">
        <v>2294</v>
      </c>
    </row>
    <row r="74" spans="1:18" ht="15" customHeight="1" x14ac:dyDescent="0.2">
      <c r="A74" s="23">
        <f t="shared" si="1"/>
        <v>72</v>
      </c>
      <c r="B74" s="4" t="s">
        <v>2120</v>
      </c>
      <c r="C74" s="4" t="s">
        <v>264</v>
      </c>
      <c r="I74" s="4" t="s">
        <v>2424</v>
      </c>
      <c r="K74" s="4" t="s">
        <v>2331</v>
      </c>
      <c r="L74" s="4" t="s">
        <v>2331</v>
      </c>
      <c r="M74" s="4" t="s">
        <v>2331</v>
      </c>
      <c r="R74" s="11" t="s">
        <v>2389</v>
      </c>
    </row>
    <row r="75" spans="1:18" ht="15" customHeight="1" x14ac:dyDescent="0.2">
      <c r="A75" s="23">
        <f t="shared" si="1"/>
        <v>73</v>
      </c>
      <c r="B75" s="4" t="s">
        <v>1063</v>
      </c>
      <c r="C75" s="4" t="s">
        <v>264</v>
      </c>
      <c r="D75" s="4" t="s">
        <v>9</v>
      </c>
      <c r="E75" s="4" t="s">
        <v>10</v>
      </c>
      <c r="I75" s="4" t="s">
        <v>2424</v>
      </c>
      <c r="K75" s="4" t="s">
        <v>1783</v>
      </c>
      <c r="L75" s="4" t="s">
        <v>1784</v>
      </c>
      <c r="M75" s="4" t="s">
        <v>1819</v>
      </c>
      <c r="N75" s="4">
        <v>1</v>
      </c>
      <c r="P75" s="4" t="s">
        <v>281</v>
      </c>
      <c r="Q75" s="4" t="s">
        <v>2206</v>
      </c>
      <c r="R75" s="11" t="s">
        <v>2391</v>
      </c>
    </row>
    <row r="76" spans="1:18" ht="15" customHeight="1" x14ac:dyDescent="0.2">
      <c r="A76" s="23">
        <f t="shared" si="1"/>
        <v>74</v>
      </c>
      <c r="B76" s="4" t="s">
        <v>2032</v>
      </c>
      <c r="C76" s="4" t="s">
        <v>264</v>
      </c>
      <c r="D76" s="5"/>
      <c r="E76" s="5"/>
      <c r="I76" s="4" t="s">
        <v>2424</v>
      </c>
      <c r="K76" s="4" t="s">
        <v>2331</v>
      </c>
      <c r="L76" s="4" t="s">
        <v>2331</v>
      </c>
      <c r="M76" s="4" t="s">
        <v>2331</v>
      </c>
      <c r="N76" s="5"/>
      <c r="O76" s="5"/>
      <c r="P76" s="5"/>
      <c r="Q76" s="5"/>
      <c r="R76" s="11" t="s">
        <v>2251</v>
      </c>
    </row>
    <row r="77" spans="1:18" ht="15" customHeight="1" x14ac:dyDescent="0.2">
      <c r="A77" s="23">
        <f t="shared" si="1"/>
        <v>75</v>
      </c>
      <c r="B77" s="4" t="s">
        <v>1064</v>
      </c>
      <c r="C77" s="4" t="s">
        <v>264</v>
      </c>
      <c r="D77" s="4" t="s">
        <v>9</v>
      </c>
      <c r="E77" s="4" t="s">
        <v>10</v>
      </c>
      <c r="I77" s="4" t="s">
        <v>2424</v>
      </c>
      <c r="K77" s="4" t="s">
        <v>1774</v>
      </c>
      <c r="L77" s="4" t="s">
        <v>1788</v>
      </c>
      <c r="M77" s="4" t="s">
        <v>1819</v>
      </c>
      <c r="N77" s="4" t="s">
        <v>2296</v>
      </c>
      <c r="O77" s="4" t="s">
        <v>1987</v>
      </c>
      <c r="P77" s="4" t="s">
        <v>265</v>
      </c>
      <c r="R77" s="11" t="s">
        <v>2285</v>
      </c>
    </row>
    <row r="78" spans="1:18" ht="15" customHeight="1" x14ac:dyDescent="0.2">
      <c r="A78" s="23">
        <f t="shared" si="1"/>
        <v>76</v>
      </c>
      <c r="B78" s="4" t="s">
        <v>1065</v>
      </c>
      <c r="C78" s="4" t="s">
        <v>264</v>
      </c>
      <c r="D78" s="4" t="s">
        <v>9</v>
      </c>
      <c r="E78" s="4" t="s">
        <v>10</v>
      </c>
      <c r="I78" s="4" t="s">
        <v>2424</v>
      </c>
      <c r="K78" s="4" t="s">
        <v>1773</v>
      </c>
      <c r="L78" s="4" t="s">
        <v>1787</v>
      </c>
      <c r="M78" s="4" t="s">
        <v>1819</v>
      </c>
      <c r="N78" s="4" t="s">
        <v>2296</v>
      </c>
      <c r="O78" s="4" t="s">
        <v>1987</v>
      </c>
      <c r="P78" s="4" t="s">
        <v>265</v>
      </c>
      <c r="R78" s="11" t="s">
        <v>2286</v>
      </c>
    </row>
    <row r="79" spans="1:18" ht="15" customHeight="1" x14ac:dyDescent="0.2">
      <c r="A79" s="23">
        <f t="shared" si="1"/>
        <v>77</v>
      </c>
      <c r="B79" s="4" t="s">
        <v>1066</v>
      </c>
      <c r="C79" s="4" t="s">
        <v>264</v>
      </c>
      <c r="I79" s="4" t="s">
        <v>2424</v>
      </c>
      <c r="R79" s="11" t="s">
        <v>2287</v>
      </c>
    </row>
    <row r="80" spans="1:18" ht="15" customHeight="1" x14ac:dyDescent="0.2">
      <c r="A80" s="23">
        <f t="shared" si="1"/>
        <v>78</v>
      </c>
      <c r="B80" s="4" t="s">
        <v>1067</v>
      </c>
      <c r="C80" s="4" t="s">
        <v>264</v>
      </c>
      <c r="I80" s="4" t="s">
        <v>2424</v>
      </c>
      <c r="R80" s="11" t="s">
        <v>2288</v>
      </c>
    </row>
    <row r="81" spans="1:18" ht="15" customHeight="1" x14ac:dyDescent="0.2">
      <c r="A81" s="23">
        <f t="shared" si="1"/>
        <v>79</v>
      </c>
      <c r="B81" s="4" t="s">
        <v>1068</v>
      </c>
      <c r="C81" s="4" t="s">
        <v>264</v>
      </c>
      <c r="D81" s="4" t="s">
        <v>9</v>
      </c>
      <c r="E81" s="4" t="s">
        <v>10</v>
      </c>
      <c r="I81" s="4" t="s">
        <v>2424</v>
      </c>
      <c r="K81" s="4" t="s">
        <v>1789</v>
      </c>
      <c r="L81" s="4" t="s">
        <v>1790</v>
      </c>
      <c r="M81" s="4" t="s">
        <v>1819</v>
      </c>
      <c r="N81" s="4" t="s">
        <v>2296</v>
      </c>
      <c r="O81" s="4" t="s">
        <v>1988</v>
      </c>
      <c r="P81" s="4" t="s">
        <v>265</v>
      </c>
      <c r="R81" s="11" t="s">
        <v>2289</v>
      </c>
    </row>
    <row r="82" spans="1:18" ht="15" customHeight="1" x14ac:dyDescent="0.2">
      <c r="A82" s="23">
        <f t="shared" si="1"/>
        <v>80</v>
      </c>
      <c r="B82" s="4" t="s">
        <v>1069</v>
      </c>
      <c r="C82" s="4" t="s">
        <v>264</v>
      </c>
      <c r="D82" s="4" t="s">
        <v>9</v>
      </c>
      <c r="E82" s="4" t="s">
        <v>226</v>
      </c>
      <c r="I82" s="4" t="s">
        <v>2424</v>
      </c>
      <c r="K82" s="4" t="s">
        <v>1785</v>
      </c>
      <c r="L82" s="4" t="s">
        <v>1786</v>
      </c>
      <c r="M82" s="4" t="s">
        <v>1819</v>
      </c>
      <c r="N82" s="4" t="s">
        <v>2300</v>
      </c>
      <c r="O82" s="4" t="s">
        <v>2300</v>
      </c>
      <c r="P82" s="4" t="s">
        <v>1698</v>
      </c>
      <c r="R82" s="11" t="s">
        <v>2290</v>
      </c>
    </row>
    <row r="83" spans="1:18" ht="15" customHeight="1" x14ac:dyDescent="0.2">
      <c r="A83" s="23">
        <f t="shared" si="1"/>
        <v>81</v>
      </c>
      <c r="B83" s="4" t="s">
        <v>1070</v>
      </c>
      <c r="C83" s="4" t="s">
        <v>264</v>
      </c>
      <c r="I83" s="4" t="s">
        <v>2424</v>
      </c>
      <c r="R83" s="11" t="s">
        <v>2412</v>
      </c>
    </row>
    <row r="84" spans="1:18" ht="15" customHeight="1" x14ac:dyDescent="0.2">
      <c r="A84" s="23">
        <f t="shared" si="1"/>
        <v>82</v>
      </c>
      <c r="B84" s="4" t="s">
        <v>1071</v>
      </c>
      <c r="C84" s="4" t="s">
        <v>264</v>
      </c>
      <c r="I84" s="4" t="s">
        <v>2424</v>
      </c>
      <c r="R84" s="11" t="s">
        <v>2451</v>
      </c>
    </row>
    <row r="85" spans="1:18" ht="15" customHeight="1" x14ac:dyDescent="0.2">
      <c r="A85" s="23">
        <f t="shared" si="1"/>
        <v>83</v>
      </c>
      <c r="B85" s="4" t="s">
        <v>2061</v>
      </c>
      <c r="C85" s="4" t="s">
        <v>264</v>
      </c>
      <c r="I85" s="4" t="s">
        <v>2424</v>
      </c>
      <c r="R85" s="11" t="s">
        <v>2453</v>
      </c>
    </row>
    <row r="86" spans="1:18" ht="15" customHeight="1" x14ac:dyDescent="0.2">
      <c r="A86" s="23">
        <f t="shared" si="1"/>
        <v>84</v>
      </c>
      <c r="B86" s="4" t="s">
        <v>1072</v>
      </c>
      <c r="C86" s="4" t="s">
        <v>264</v>
      </c>
      <c r="I86" s="4" t="s">
        <v>2424</v>
      </c>
      <c r="K86" s="4" t="s">
        <v>2331</v>
      </c>
      <c r="L86" s="4" t="s">
        <v>2331</v>
      </c>
      <c r="M86" s="4" t="s">
        <v>2331</v>
      </c>
      <c r="R86" s="11" t="s">
        <v>2292</v>
      </c>
    </row>
    <row r="87" spans="1:18" ht="15" customHeight="1" x14ac:dyDescent="0.2">
      <c r="A87" s="23">
        <f t="shared" si="1"/>
        <v>85</v>
      </c>
      <c r="B87" s="4" t="s">
        <v>1073</v>
      </c>
      <c r="C87" s="4" t="s">
        <v>264</v>
      </c>
      <c r="I87" s="4" t="s">
        <v>2424</v>
      </c>
      <c r="K87" s="4" t="s">
        <v>2331</v>
      </c>
      <c r="L87" s="4" t="s">
        <v>2331</v>
      </c>
      <c r="M87" s="4" t="s">
        <v>2331</v>
      </c>
      <c r="R87" s="11" t="s">
        <v>2293</v>
      </c>
    </row>
    <row r="88" spans="1:18" ht="15" customHeight="1" x14ac:dyDescent="0.2">
      <c r="A88" s="23">
        <f t="shared" si="1"/>
        <v>86</v>
      </c>
      <c r="B88" s="4" t="s">
        <v>1074</v>
      </c>
      <c r="C88" s="4" t="s">
        <v>264</v>
      </c>
      <c r="I88" s="4" t="s">
        <v>2424</v>
      </c>
      <c r="K88" s="4" t="s">
        <v>2331</v>
      </c>
      <c r="L88" s="4" t="s">
        <v>2331</v>
      </c>
      <c r="M88" s="4" t="s">
        <v>2331</v>
      </c>
      <c r="R88" s="11" t="s">
        <v>2294</v>
      </c>
    </row>
    <row r="89" spans="1:18" ht="15" customHeight="1" x14ac:dyDescent="0.2">
      <c r="A89" s="23">
        <f t="shared" si="1"/>
        <v>87</v>
      </c>
      <c r="B89" s="4" t="s">
        <v>2121</v>
      </c>
      <c r="C89" s="4" t="s">
        <v>264</v>
      </c>
      <c r="I89" s="4" t="s">
        <v>2424</v>
      </c>
      <c r="K89" s="4" t="s">
        <v>2331</v>
      </c>
      <c r="L89" s="4" t="s">
        <v>2331</v>
      </c>
      <c r="M89" s="4" t="s">
        <v>2331</v>
      </c>
      <c r="R89" s="11" t="s">
        <v>2389</v>
      </c>
    </row>
    <row r="90" spans="1:18" ht="15" customHeight="1" x14ac:dyDescent="0.2">
      <c r="A90" s="23">
        <f t="shared" si="1"/>
        <v>88</v>
      </c>
      <c r="B90" s="4" t="s">
        <v>1075</v>
      </c>
      <c r="C90" s="4" t="s">
        <v>264</v>
      </c>
      <c r="I90" s="4" t="s">
        <v>2424</v>
      </c>
      <c r="R90" s="11" t="s">
        <v>2392</v>
      </c>
    </row>
    <row r="91" spans="1:18" ht="15" customHeight="1" x14ac:dyDescent="0.2">
      <c r="A91" s="23">
        <f t="shared" si="1"/>
        <v>89</v>
      </c>
      <c r="B91" s="4" t="s">
        <v>2033</v>
      </c>
      <c r="C91" s="4" t="s">
        <v>264</v>
      </c>
      <c r="I91" s="4" t="s">
        <v>2424</v>
      </c>
      <c r="K91" s="4" t="s">
        <v>2331</v>
      </c>
      <c r="L91" s="4" t="s">
        <v>2331</v>
      </c>
      <c r="M91" s="4" t="s">
        <v>2331</v>
      </c>
      <c r="R91" s="11" t="s">
        <v>2251</v>
      </c>
    </row>
    <row r="92" spans="1:18" ht="15" customHeight="1" x14ac:dyDescent="0.2">
      <c r="A92" s="23">
        <f t="shared" si="1"/>
        <v>90</v>
      </c>
      <c r="B92" s="4" t="s">
        <v>1076</v>
      </c>
      <c r="C92" s="4" t="s">
        <v>264</v>
      </c>
      <c r="I92" s="4" t="s">
        <v>2424</v>
      </c>
      <c r="R92" s="11" t="s">
        <v>2285</v>
      </c>
    </row>
    <row r="93" spans="1:18" ht="15" customHeight="1" x14ac:dyDescent="0.2">
      <c r="A93" s="23">
        <f t="shared" si="1"/>
        <v>91</v>
      </c>
      <c r="B93" s="4" t="s">
        <v>1077</v>
      </c>
      <c r="C93" s="4" t="s">
        <v>264</v>
      </c>
      <c r="I93" s="4" t="s">
        <v>2424</v>
      </c>
      <c r="R93" s="11" t="s">
        <v>2286</v>
      </c>
    </row>
    <row r="94" spans="1:18" ht="15" customHeight="1" x14ac:dyDescent="0.2">
      <c r="A94" s="23">
        <f t="shared" si="1"/>
        <v>92</v>
      </c>
      <c r="B94" s="4" t="s">
        <v>1078</v>
      </c>
      <c r="C94" s="4" t="s">
        <v>264</v>
      </c>
      <c r="I94" s="4" t="s">
        <v>2424</v>
      </c>
      <c r="R94" s="11" t="s">
        <v>2287</v>
      </c>
    </row>
    <row r="95" spans="1:18" ht="15" customHeight="1" x14ac:dyDescent="0.2">
      <c r="A95" s="23">
        <f t="shared" si="1"/>
        <v>93</v>
      </c>
      <c r="B95" s="4" t="s">
        <v>1079</v>
      </c>
      <c r="C95" s="4" t="s">
        <v>264</v>
      </c>
      <c r="I95" s="4" t="s">
        <v>2424</v>
      </c>
      <c r="R95" s="11" t="s">
        <v>2288</v>
      </c>
    </row>
    <row r="96" spans="1:18" ht="15" customHeight="1" x14ac:dyDescent="0.2">
      <c r="A96" s="23">
        <f t="shared" si="1"/>
        <v>94</v>
      </c>
      <c r="B96" s="4" t="s">
        <v>1080</v>
      </c>
      <c r="C96" s="4" t="s">
        <v>264</v>
      </c>
      <c r="I96" s="4" t="s">
        <v>2424</v>
      </c>
      <c r="R96" s="11" t="s">
        <v>2289</v>
      </c>
    </row>
    <row r="97" spans="1:18" ht="15" customHeight="1" x14ac:dyDescent="0.2">
      <c r="A97" s="23">
        <f t="shared" si="1"/>
        <v>95</v>
      </c>
      <c r="B97" s="4" t="s">
        <v>1081</v>
      </c>
      <c r="C97" s="4" t="s">
        <v>264</v>
      </c>
      <c r="I97" s="4" t="s">
        <v>2424</v>
      </c>
      <c r="R97" s="11" t="s">
        <v>2290</v>
      </c>
    </row>
    <row r="98" spans="1:18" ht="15" customHeight="1" x14ac:dyDescent="0.2">
      <c r="A98" s="23">
        <f t="shared" si="1"/>
        <v>96</v>
      </c>
      <c r="B98" s="4" t="s">
        <v>1082</v>
      </c>
      <c r="C98" s="4" t="s">
        <v>264</v>
      </c>
      <c r="I98" s="4" t="s">
        <v>2424</v>
      </c>
      <c r="R98" s="11" t="s">
        <v>2412</v>
      </c>
    </row>
    <row r="99" spans="1:18" ht="15" customHeight="1" x14ac:dyDescent="0.2">
      <c r="A99" s="23">
        <f t="shared" si="1"/>
        <v>97</v>
      </c>
      <c r="B99" s="4" t="s">
        <v>1083</v>
      </c>
      <c r="C99" s="4" t="s">
        <v>264</v>
      </c>
      <c r="I99" s="4" t="s">
        <v>2424</v>
      </c>
      <c r="R99" s="11" t="s">
        <v>2291</v>
      </c>
    </row>
    <row r="100" spans="1:18" ht="15" customHeight="1" x14ac:dyDescent="0.2">
      <c r="A100" s="23">
        <f t="shared" si="1"/>
        <v>98</v>
      </c>
      <c r="B100" s="4" t="s">
        <v>2062</v>
      </c>
      <c r="C100" s="4" t="s">
        <v>264</v>
      </c>
      <c r="I100" s="4" t="s">
        <v>2424</v>
      </c>
      <c r="K100" s="4" t="s">
        <v>2331</v>
      </c>
      <c r="L100" s="4" t="s">
        <v>2331</v>
      </c>
      <c r="M100" s="4" t="s">
        <v>2331</v>
      </c>
      <c r="R100" s="11" t="s">
        <v>2453</v>
      </c>
    </row>
    <row r="101" spans="1:18" ht="15" customHeight="1" x14ac:dyDescent="0.2">
      <c r="A101" s="23">
        <f t="shared" si="1"/>
        <v>99</v>
      </c>
      <c r="B101" s="4" t="s">
        <v>1084</v>
      </c>
      <c r="C101" s="4" t="s">
        <v>264</v>
      </c>
      <c r="I101" s="4" t="s">
        <v>2424</v>
      </c>
      <c r="K101" s="4" t="s">
        <v>2331</v>
      </c>
      <c r="L101" s="4" t="s">
        <v>2331</v>
      </c>
      <c r="M101" s="4" t="s">
        <v>2331</v>
      </c>
      <c r="R101" s="11" t="s">
        <v>2292</v>
      </c>
    </row>
    <row r="102" spans="1:18" ht="15" customHeight="1" x14ac:dyDescent="0.2">
      <c r="A102" s="23">
        <f t="shared" si="1"/>
        <v>100</v>
      </c>
      <c r="B102" s="4" t="s">
        <v>1085</v>
      </c>
      <c r="C102" s="4" t="s">
        <v>264</v>
      </c>
      <c r="I102" s="4" t="s">
        <v>2424</v>
      </c>
      <c r="K102" s="4" t="s">
        <v>2331</v>
      </c>
      <c r="L102" s="4" t="s">
        <v>2331</v>
      </c>
      <c r="M102" s="4" t="s">
        <v>2331</v>
      </c>
      <c r="R102" s="11" t="s">
        <v>2293</v>
      </c>
    </row>
    <row r="103" spans="1:18" ht="15" customHeight="1" x14ac:dyDescent="0.2">
      <c r="A103" s="23">
        <f t="shared" si="1"/>
        <v>101</v>
      </c>
      <c r="B103" s="4" t="s">
        <v>1086</v>
      </c>
      <c r="C103" s="4" t="s">
        <v>264</v>
      </c>
      <c r="I103" s="4" t="s">
        <v>2424</v>
      </c>
      <c r="K103" s="4" t="s">
        <v>2331</v>
      </c>
      <c r="L103" s="4" t="s">
        <v>2331</v>
      </c>
      <c r="M103" s="4" t="s">
        <v>2331</v>
      </c>
      <c r="R103" s="11" t="s">
        <v>2294</v>
      </c>
    </row>
    <row r="104" spans="1:18" ht="15" customHeight="1" x14ac:dyDescent="0.2">
      <c r="A104" s="23">
        <f t="shared" si="1"/>
        <v>102</v>
      </c>
      <c r="B104" s="4" t="s">
        <v>2122</v>
      </c>
      <c r="C104" s="4" t="s">
        <v>264</v>
      </c>
      <c r="I104" s="4" t="s">
        <v>2424</v>
      </c>
      <c r="K104" s="4" t="s">
        <v>2331</v>
      </c>
      <c r="L104" s="4" t="s">
        <v>2331</v>
      </c>
      <c r="M104" s="4" t="s">
        <v>2331</v>
      </c>
      <c r="R104" s="11" t="s">
        <v>2389</v>
      </c>
    </row>
    <row r="105" spans="1:18" ht="15" customHeight="1" x14ac:dyDescent="0.2">
      <c r="A105" s="23">
        <f t="shared" si="1"/>
        <v>103</v>
      </c>
      <c r="B105" s="4" t="s">
        <v>1087</v>
      </c>
      <c r="C105" s="4" t="s">
        <v>264</v>
      </c>
      <c r="I105" s="4" t="s">
        <v>2424</v>
      </c>
      <c r="R105" s="11" t="s">
        <v>2393</v>
      </c>
    </row>
    <row r="106" spans="1:18" ht="15" customHeight="1" x14ac:dyDescent="0.2">
      <c r="A106" s="23">
        <f t="shared" si="1"/>
        <v>104</v>
      </c>
      <c r="B106" s="4" t="s">
        <v>2034</v>
      </c>
      <c r="C106" s="4" t="s">
        <v>264</v>
      </c>
      <c r="I106" s="4" t="s">
        <v>2424</v>
      </c>
      <c r="K106" s="4" t="s">
        <v>2331</v>
      </c>
      <c r="L106" s="4" t="s">
        <v>2331</v>
      </c>
      <c r="M106" s="4" t="s">
        <v>2331</v>
      </c>
      <c r="R106" s="11" t="s">
        <v>2251</v>
      </c>
    </row>
    <row r="107" spans="1:18" ht="15" customHeight="1" x14ac:dyDescent="0.2">
      <c r="A107" s="23">
        <f t="shared" si="1"/>
        <v>105</v>
      </c>
      <c r="B107" s="4" t="s">
        <v>1088</v>
      </c>
      <c r="C107" s="4" t="s">
        <v>264</v>
      </c>
      <c r="I107" s="4" t="s">
        <v>2424</v>
      </c>
      <c r="R107" s="11" t="s">
        <v>2285</v>
      </c>
    </row>
    <row r="108" spans="1:18" ht="15" customHeight="1" x14ac:dyDescent="0.2">
      <c r="A108" s="23">
        <f t="shared" si="1"/>
        <v>106</v>
      </c>
      <c r="B108" s="4" t="s">
        <v>1089</v>
      </c>
      <c r="C108" s="4" t="s">
        <v>264</v>
      </c>
      <c r="I108" s="4" t="s">
        <v>2424</v>
      </c>
      <c r="R108" s="11" t="s">
        <v>2286</v>
      </c>
    </row>
    <row r="109" spans="1:18" ht="15" customHeight="1" x14ac:dyDescent="0.2">
      <c r="A109" s="23">
        <f t="shared" si="1"/>
        <v>107</v>
      </c>
      <c r="B109" s="4" t="s">
        <v>1090</v>
      </c>
      <c r="C109" s="4" t="s">
        <v>264</v>
      </c>
      <c r="I109" s="4" t="s">
        <v>2424</v>
      </c>
      <c r="R109" s="11" t="s">
        <v>2287</v>
      </c>
    </row>
    <row r="110" spans="1:18" ht="15" customHeight="1" x14ac:dyDescent="0.2">
      <c r="A110" s="23">
        <f t="shared" si="1"/>
        <v>108</v>
      </c>
      <c r="B110" s="4" t="s">
        <v>1091</v>
      </c>
      <c r="C110" s="4" t="s">
        <v>264</v>
      </c>
      <c r="I110" s="4" t="s">
        <v>2424</v>
      </c>
      <c r="R110" s="11" t="s">
        <v>2288</v>
      </c>
    </row>
    <row r="111" spans="1:18" ht="15" customHeight="1" x14ac:dyDescent="0.2">
      <c r="A111" s="23">
        <f t="shared" si="1"/>
        <v>109</v>
      </c>
      <c r="B111" s="4" t="s">
        <v>1092</v>
      </c>
      <c r="C111" s="4" t="s">
        <v>264</v>
      </c>
      <c r="I111" s="4" t="s">
        <v>2424</v>
      </c>
      <c r="R111" s="11" t="s">
        <v>2289</v>
      </c>
    </row>
    <row r="112" spans="1:18" ht="15" customHeight="1" x14ac:dyDescent="0.2">
      <c r="A112" s="23">
        <f t="shared" si="1"/>
        <v>110</v>
      </c>
      <c r="B112" s="4" t="s">
        <v>1093</v>
      </c>
      <c r="C112" s="4" t="s">
        <v>264</v>
      </c>
      <c r="I112" s="4" t="s">
        <v>2424</v>
      </c>
      <c r="R112" s="11" t="s">
        <v>2290</v>
      </c>
    </row>
    <row r="113" spans="1:18" ht="15" customHeight="1" x14ac:dyDescent="0.2">
      <c r="A113" s="23">
        <f t="shared" si="1"/>
        <v>111</v>
      </c>
      <c r="B113" s="4" t="s">
        <v>1094</v>
      </c>
      <c r="C113" s="4" t="s">
        <v>264</v>
      </c>
      <c r="I113" s="4" t="s">
        <v>2424</v>
      </c>
      <c r="R113" s="11" t="s">
        <v>2412</v>
      </c>
    </row>
    <row r="114" spans="1:18" ht="15" customHeight="1" x14ac:dyDescent="0.2">
      <c r="A114" s="23">
        <f t="shared" si="1"/>
        <v>112</v>
      </c>
      <c r="B114" s="4" t="s">
        <v>1095</v>
      </c>
      <c r="C114" s="4" t="s">
        <v>264</v>
      </c>
      <c r="I114" s="4" t="s">
        <v>2424</v>
      </c>
      <c r="R114" s="11" t="s">
        <v>2291</v>
      </c>
    </row>
    <row r="115" spans="1:18" ht="15" customHeight="1" x14ac:dyDescent="0.2">
      <c r="A115" s="23">
        <f t="shared" si="1"/>
        <v>113</v>
      </c>
      <c r="B115" s="4" t="s">
        <v>2063</v>
      </c>
      <c r="C115" s="4" t="s">
        <v>264</v>
      </c>
      <c r="I115" s="4" t="s">
        <v>2424</v>
      </c>
      <c r="K115" s="4" t="s">
        <v>2331</v>
      </c>
      <c r="L115" s="4" t="s">
        <v>2331</v>
      </c>
      <c r="M115" s="4" t="s">
        <v>2331</v>
      </c>
      <c r="R115" s="11" t="s">
        <v>2453</v>
      </c>
    </row>
    <row r="116" spans="1:18" ht="15" customHeight="1" x14ac:dyDescent="0.2">
      <c r="A116" s="23">
        <f t="shared" si="1"/>
        <v>114</v>
      </c>
      <c r="B116" s="4" t="s">
        <v>1096</v>
      </c>
      <c r="C116" s="4" t="s">
        <v>264</v>
      </c>
      <c r="I116" s="4" t="s">
        <v>2424</v>
      </c>
      <c r="K116" s="4" t="s">
        <v>2331</v>
      </c>
      <c r="L116" s="4" t="s">
        <v>2331</v>
      </c>
      <c r="M116" s="4" t="s">
        <v>2331</v>
      </c>
      <c r="R116" s="11" t="s">
        <v>2292</v>
      </c>
    </row>
    <row r="117" spans="1:18" ht="15" customHeight="1" x14ac:dyDescent="0.2">
      <c r="A117" s="23">
        <f t="shared" si="1"/>
        <v>115</v>
      </c>
      <c r="B117" s="4" t="s">
        <v>1097</v>
      </c>
      <c r="C117" s="4" t="s">
        <v>264</v>
      </c>
      <c r="I117" s="4" t="s">
        <v>2424</v>
      </c>
      <c r="K117" s="4" t="s">
        <v>2331</v>
      </c>
      <c r="L117" s="4" t="s">
        <v>2331</v>
      </c>
      <c r="M117" s="4" t="s">
        <v>2331</v>
      </c>
      <c r="R117" s="11" t="s">
        <v>2293</v>
      </c>
    </row>
    <row r="118" spans="1:18" ht="15" customHeight="1" x14ac:dyDescent="0.2">
      <c r="A118" s="23">
        <f t="shared" si="1"/>
        <v>116</v>
      </c>
      <c r="B118" s="4" t="s">
        <v>1098</v>
      </c>
      <c r="C118" s="4" t="s">
        <v>264</v>
      </c>
      <c r="I118" s="4" t="s">
        <v>2424</v>
      </c>
      <c r="K118" s="4" t="s">
        <v>2331</v>
      </c>
      <c r="L118" s="4" t="s">
        <v>2331</v>
      </c>
      <c r="M118" s="4" t="s">
        <v>2331</v>
      </c>
      <c r="R118" s="11" t="s">
        <v>2294</v>
      </c>
    </row>
    <row r="119" spans="1:18" ht="15" customHeight="1" x14ac:dyDescent="0.2">
      <c r="A119" s="23">
        <f t="shared" si="1"/>
        <v>117</v>
      </c>
      <c r="B119" s="4" t="s">
        <v>2123</v>
      </c>
      <c r="C119" s="4" t="s">
        <v>264</v>
      </c>
      <c r="I119" s="4" t="s">
        <v>2424</v>
      </c>
      <c r="K119" s="4" t="s">
        <v>2331</v>
      </c>
      <c r="L119" s="4" t="s">
        <v>2331</v>
      </c>
      <c r="M119" s="4" t="s">
        <v>2331</v>
      </c>
      <c r="R119" s="11" t="s">
        <v>2389</v>
      </c>
    </row>
    <row r="120" spans="1:18" ht="15" customHeight="1" x14ac:dyDescent="0.2">
      <c r="A120" s="23">
        <f t="shared" si="1"/>
        <v>118</v>
      </c>
      <c r="B120" s="4" t="s">
        <v>1099</v>
      </c>
      <c r="C120" s="4" t="s">
        <v>264</v>
      </c>
      <c r="D120" s="4" t="s">
        <v>9</v>
      </c>
      <c r="E120" s="4" t="s">
        <v>10</v>
      </c>
      <c r="I120" s="4" t="s">
        <v>2424</v>
      </c>
      <c r="K120" s="4" t="s">
        <v>1799</v>
      </c>
      <c r="L120" s="4" t="s">
        <v>1802</v>
      </c>
      <c r="M120" s="24" t="s">
        <v>1820</v>
      </c>
      <c r="N120" s="4" t="s">
        <v>2295</v>
      </c>
      <c r="O120" s="4" t="s">
        <v>281</v>
      </c>
      <c r="P120" s="4" t="s">
        <v>281</v>
      </c>
      <c r="Q120" s="4" t="s">
        <v>2206</v>
      </c>
      <c r="R120" s="11" t="s">
        <v>2394</v>
      </c>
    </row>
    <row r="121" spans="1:18" ht="15" customHeight="1" x14ac:dyDescent="0.2">
      <c r="A121" s="23">
        <f t="shared" si="1"/>
        <v>119</v>
      </c>
      <c r="B121" s="4" t="s">
        <v>2035</v>
      </c>
      <c r="C121" s="4" t="s">
        <v>264</v>
      </c>
      <c r="D121" s="4" t="s">
        <v>9</v>
      </c>
      <c r="E121" s="5" t="s">
        <v>2479</v>
      </c>
      <c r="I121" s="4" t="s">
        <v>2424</v>
      </c>
      <c r="K121" s="4" t="s">
        <v>2331</v>
      </c>
      <c r="L121" s="4" t="s">
        <v>2331</v>
      </c>
      <c r="M121" s="4" t="s">
        <v>2331</v>
      </c>
      <c r="N121" s="4" t="s">
        <v>2295</v>
      </c>
      <c r="O121" s="5" t="s">
        <v>2331</v>
      </c>
      <c r="P121" s="5" t="s">
        <v>2331</v>
      </c>
      <c r="Q121" s="5"/>
      <c r="R121" s="11" t="s">
        <v>2251</v>
      </c>
    </row>
    <row r="122" spans="1:18" ht="15" customHeight="1" x14ac:dyDescent="0.2">
      <c r="A122" s="23">
        <f t="shared" si="1"/>
        <v>120</v>
      </c>
      <c r="B122" s="4" t="s">
        <v>1100</v>
      </c>
      <c r="C122" s="4" t="s">
        <v>264</v>
      </c>
      <c r="D122" s="4" t="s">
        <v>9</v>
      </c>
      <c r="E122" s="4" t="s">
        <v>10</v>
      </c>
      <c r="I122" s="4" t="s">
        <v>2424</v>
      </c>
      <c r="K122" s="4" t="s">
        <v>1774</v>
      </c>
      <c r="L122" s="4" t="s">
        <v>1843</v>
      </c>
      <c r="M122" s="24" t="s">
        <v>1820</v>
      </c>
      <c r="N122" s="4" t="s">
        <v>2296</v>
      </c>
      <c r="O122" s="4" t="s">
        <v>1987</v>
      </c>
      <c r="P122" s="4" t="s">
        <v>265</v>
      </c>
      <c r="R122" s="11" t="s">
        <v>2285</v>
      </c>
    </row>
    <row r="123" spans="1:18" ht="15" customHeight="1" x14ac:dyDescent="0.2">
      <c r="A123" s="23">
        <f t="shared" si="1"/>
        <v>121</v>
      </c>
      <c r="B123" s="4" t="s">
        <v>1101</v>
      </c>
      <c r="C123" s="4" t="s">
        <v>264</v>
      </c>
      <c r="D123" s="4" t="s">
        <v>9</v>
      </c>
      <c r="E123" s="4" t="s">
        <v>10</v>
      </c>
      <c r="I123" s="4" t="s">
        <v>2424</v>
      </c>
      <c r="K123" s="4" t="s">
        <v>1773</v>
      </c>
      <c r="L123" s="4" t="s">
        <v>1844</v>
      </c>
      <c r="M123" s="24" t="s">
        <v>1820</v>
      </c>
      <c r="N123" s="4" t="s">
        <v>2296</v>
      </c>
      <c r="O123" s="4" t="s">
        <v>1987</v>
      </c>
      <c r="P123" s="4" t="s">
        <v>265</v>
      </c>
      <c r="R123" s="11" t="s">
        <v>2286</v>
      </c>
    </row>
    <row r="124" spans="1:18" ht="15" customHeight="1" x14ac:dyDescent="0.2">
      <c r="A124" s="23">
        <f t="shared" si="1"/>
        <v>122</v>
      </c>
      <c r="B124" s="4" t="s">
        <v>1102</v>
      </c>
      <c r="C124" s="4" t="s">
        <v>264</v>
      </c>
      <c r="D124" s="4" t="s">
        <v>9</v>
      </c>
      <c r="E124" s="4" t="s">
        <v>10</v>
      </c>
      <c r="I124" s="4" t="s">
        <v>2424</v>
      </c>
      <c r="K124" s="4" t="s">
        <v>1837</v>
      </c>
      <c r="L124" s="4" t="s">
        <v>1845</v>
      </c>
      <c r="M124" s="24" t="s">
        <v>1820</v>
      </c>
      <c r="N124" s="4" t="s">
        <v>2296</v>
      </c>
      <c r="O124" s="4" t="s">
        <v>1988</v>
      </c>
      <c r="P124" s="4" t="s">
        <v>265</v>
      </c>
      <c r="R124" s="11" t="s">
        <v>2287</v>
      </c>
    </row>
    <row r="125" spans="1:18" ht="15" customHeight="1" x14ac:dyDescent="0.2">
      <c r="A125" s="23">
        <f t="shared" si="1"/>
        <v>123</v>
      </c>
      <c r="B125" s="4" t="s">
        <v>1103</v>
      </c>
      <c r="C125" s="4" t="s">
        <v>264</v>
      </c>
      <c r="D125" s="4" t="s">
        <v>9</v>
      </c>
      <c r="E125" s="4" t="s">
        <v>10</v>
      </c>
      <c r="I125" s="4" t="s">
        <v>2424</v>
      </c>
      <c r="K125" s="4" t="s">
        <v>1838</v>
      </c>
      <c r="L125" s="4" t="s">
        <v>1842</v>
      </c>
      <c r="M125" s="24" t="s">
        <v>1820</v>
      </c>
      <c r="N125" s="4" t="s">
        <v>2295</v>
      </c>
      <c r="O125" s="4" t="s">
        <v>2295</v>
      </c>
      <c r="P125" s="4" t="s">
        <v>1698</v>
      </c>
      <c r="R125" s="11" t="s">
        <v>2288</v>
      </c>
    </row>
    <row r="126" spans="1:18" ht="15" customHeight="1" x14ac:dyDescent="0.2">
      <c r="A126" s="23">
        <f t="shared" si="1"/>
        <v>124</v>
      </c>
      <c r="B126" s="4" t="s">
        <v>1104</v>
      </c>
      <c r="C126" s="4" t="s">
        <v>264</v>
      </c>
      <c r="D126" s="4" t="s">
        <v>9</v>
      </c>
      <c r="E126" s="4" t="s">
        <v>10</v>
      </c>
      <c r="I126" s="4" t="s">
        <v>2424</v>
      </c>
      <c r="K126" s="4" t="s">
        <v>1839</v>
      </c>
      <c r="L126" s="4" t="s">
        <v>1841</v>
      </c>
      <c r="M126" s="24" t="s">
        <v>1820</v>
      </c>
      <c r="N126" s="4" t="s">
        <v>2296</v>
      </c>
      <c r="O126" s="4" t="s">
        <v>1988</v>
      </c>
      <c r="P126" s="4" t="s">
        <v>265</v>
      </c>
      <c r="R126" s="11" t="s">
        <v>2289</v>
      </c>
    </row>
    <row r="127" spans="1:18" ht="15" customHeight="1" x14ac:dyDescent="0.2">
      <c r="A127" s="23">
        <f t="shared" si="1"/>
        <v>125</v>
      </c>
      <c r="B127" s="4" t="s">
        <v>1105</v>
      </c>
      <c r="C127" s="4" t="s">
        <v>264</v>
      </c>
      <c r="D127" s="4" t="s">
        <v>9</v>
      </c>
      <c r="E127" s="4" t="s">
        <v>226</v>
      </c>
      <c r="F127" s="4">
        <v>50</v>
      </c>
      <c r="G127" s="4">
        <v>150</v>
      </c>
      <c r="H127" s="4">
        <v>110</v>
      </c>
      <c r="I127" s="4" t="s">
        <v>2424</v>
      </c>
      <c r="J127" s="4">
        <v>110</v>
      </c>
      <c r="K127" s="4" t="s">
        <v>1800</v>
      </c>
      <c r="L127" s="4" t="s">
        <v>1801</v>
      </c>
      <c r="M127" s="24" t="s">
        <v>1820</v>
      </c>
      <c r="N127" s="4" t="s">
        <v>2300</v>
      </c>
      <c r="O127" s="4" t="s">
        <v>2300</v>
      </c>
      <c r="P127" s="4" t="s">
        <v>1698</v>
      </c>
      <c r="R127" s="11" t="s">
        <v>2290</v>
      </c>
    </row>
    <row r="128" spans="1:18" ht="15" customHeight="1" x14ac:dyDescent="0.2">
      <c r="A128" s="23">
        <f t="shared" si="1"/>
        <v>126</v>
      </c>
      <c r="B128" s="4" t="s">
        <v>1106</v>
      </c>
      <c r="C128" s="4" t="s">
        <v>264</v>
      </c>
      <c r="D128" s="4" t="s">
        <v>9</v>
      </c>
      <c r="E128" s="4" t="s">
        <v>226</v>
      </c>
      <c r="I128" s="4" t="s">
        <v>2424</v>
      </c>
      <c r="R128" s="11" t="s">
        <v>2412</v>
      </c>
    </row>
    <row r="129" spans="1:18" ht="15" customHeight="1" x14ac:dyDescent="0.2">
      <c r="A129" s="23">
        <f t="shared" si="1"/>
        <v>127</v>
      </c>
      <c r="B129" s="4" t="s">
        <v>1107</v>
      </c>
      <c r="C129" s="4" t="s">
        <v>264</v>
      </c>
      <c r="D129" s="4" t="s">
        <v>9</v>
      </c>
      <c r="E129" s="4" t="s">
        <v>10</v>
      </c>
      <c r="I129" s="4" t="s">
        <v>2424</v>
      </c>
      <c r="R129" s="11" t="s">
        <v>2291</v>
      </c>
    </row>
    <row r="130" spans="1:18" ht="15" customHeight="1" x14ac:dyDescent="0.2">
      <c r="A130" s="23">
        <f t="shared" si="1"/>
        <v>128</v>
      </c>
      <c r="B130" s="4" t="s">
        <v>2064</v>
      </c>
      <c r="C130" s="4" t="s">
        <v>264</v>
      </c>
      <c r="D130" s="4" t="s">
        <v>9</v>
      </c>
      <c r="E130" s="4" t="s">
        <v>10</v>
      </c>
      <c r="I130" s="4" t="s">
        <v>2424</v>
      </c>
      <c r="K130" s="4" t="s">
        <v>2331</v>
      </c>
      <c r="L130" s="4" t="s">
        <v>2331</v>
      </c>
      <c r="M130" s="4" t="s">
        <v>2331</v>
      </c>
      <c r="R130" s="11" t="s">
        <v>2453</v>
      </c>
    </row>
    <row r="131" spans="1:18" ht="15" customHeight="1" x14ac:dyDescent="0.2">
      <c r="A131" s="23">
        <f t="shared" si="1"/>
        <v>129</v>
      </c>
      <c r="B131" s="4" t="s">
        <v>1108</v>
      </c>
      <c r="C131" s="4" t="s">
        <v>264</v>
      </c>
      <c r="D131" s="4" t="s">
        <v>9</v>
      </c>
      <c r="E131" s="4" t="s">
        <v>10</v>
      </c>
      <c r="I131" s="4" t="s">
        <v>2424</v>
      </c>
      <c r="K131" s="4" t="s">
        <v>2331</v>
      </c>
      <c r="L131" s="4" t="s">
        <v>2331</v>
      </c>
      <c r="M131" s="4" t="s">
        <v>2331</v>
      </c>
      <c r="R131" s="11" t="s">
        <v>2292</v>
      </c>
    </row>
    <row r="132" spans="1:18" ht="15" customHeight="1" x14ac:dyDescent="0.2">
      <c r="A132" s="23">
        <f t="shared" ref="A132:A195" si="2">A131+1</f>
        <v>130</v>
      </c>
      <c r="B132" s="4" t="s">
        <v>1109</v>
      </c>
      <c r="C132" s="4" t="s">
        <v>264</v>
      </c>
      <c r="D132" s="4" t="s">
        <v>9</v>
      </c>
      <c r="E132" s="4" t="s">
        <v>10</v>
      </c>
      <c r="I132" s="4" t="s">
        <v>2424</v>
      </c>
      <c r="K132" s="4" t="s">
        <v>2331</v>
      </c>
      <c r="L132" s="4" t="s">
        <v>2331</v>
      </c>
      <c r="M132" s="4" t="s">
        <v>2331</v>
      </c>
      <c r="R132" s="11" t="s">
        <v>2293</v>
      </c>
    </row>
    <row r="133" spans="1:18" ht="15" customHeight="1" x14ac:dyDescent="0.2">
      <c r="A133" s="23">
        <f t="shared" si="2"/>
        <v>131</v>
      </c>
      <c r="B133" s="4" t="s">
        <v>1110</v>
      </c>
      <c r="C133" s="4" t="s">
        <v>264</v>
      </c>
      <c r="D133" s="4" t="s">
        <v>9</v>
      </c>
      <c r="E133" s="4" t="s">
        <v>10</v>
      </c>
      <c r="I133" s="4" t="s">
        <v>2424</v>
      </c>
      <c r="K133" s="4" t="s">
        <v>2331</v>
      </c>
      <c r="L133" s="4" t="s">
        <v>2331</v>
      </c>
      <c r="M133" s="4" t="s">
        <v>2331</v>
      </c>
      <c r="R133" s="11" t="s">
        <v>2294</v>
      </c>
    </row>
    <row r="134" spans="1:18" ht="15" customHeight="1" x14ac:dyDescent="0.2">
      <c r="A134" s="23">
        <f t="shared" si="2"/>
        <v>132</v>
      </c>
      <c r="B134" s="4" t="s">
        <v>2124</v>
      </c>
      <c r="C134" s="4" t="s">
        <v>264</v>
      </c>
      <c r="D134" s="4" t="s">
        <v>9</v>
      </c>
      <c r="E134" s="4" t="s">
        <v>44</v>
      </c>
      <c r="I134" s="4" t="s">
        <v>2424</v>
      </c>
      <c r="K134" s="4" t="s">
        <v>2331</v>
      </c>
      <c r="L134" s="4" t="s">
        <v>2331</v>
      </c>
      <c r="M134" s="4" t="s">
        <v>2331</v>
      </c>
      <c r="R134" s="11" t="s">
        <v>2389</v>
      </c>
    </row>
    <row r="135" spans="1:18" ht="15" customHeight="1" x14ac:dyDescent="0.2">
      <c r="A135" s="23">
        <f t="shared" si="2"/>
        <v>133</v>
      </c>
      <c r="B135" s="4" t="s">
        <v>1111</v>
      </c>
      <c r="C135" s="4" t="s">
        <v>264</v>
      </c>
      <c r="D135" s="4" t="s">
        <v>9</v>
      </c>
      <c r="E135" s="4" t="s">
        <v>10</v>
      </c>
      <c r="F135" s="4" t="s">
        <v>2431</v>
      </c>
      <c r="G135" s="4" t="s">
        <v>2459</v>
      </c>
      <c r="H135" s="4" t="s">
        <v>2455</v>
      </c>
      <c r="I135" s="4" t="s">
        <v>2424</v>
      </c>
      <c r="J135" s="4" t="s">
        <v>2455</v>
      </c>
      <c r="K135" s="4" t="s">
        <v>1840</v>
      </c>
      <c r="L135" s="4" t="s">
        <v>1846</v>
      </c>
      <c r="M135" s="24" t="s">
        <v>1847</v>
      </c>
      <c r="N135" s="4" t="s">
        <v>2295</v>
      </c>
      <c r="O135" s="4" t="s">
        <v>281</v>
      </c>
      <c r="P135" s="4" t="s">
        <v>281</v>
      </c>
      <c r="Q135" s="4" t="s">
        <v>2206</v>
      </c>
      <c r="R135" s="11" t="s">
        <v>2240</v>
      </c>
    </row>
    <row r="136" spans="1:18" ht="15" customHeight="1" x14ac:dyDescent="0.2">
      <c r="A136" s="23">
        <f t="shared" si="2"/>
        <v>134</v>
      </c>
      <c r="B136" s="4" t="s">
        <v>2036</v>
      </c>
      <c r="C136" s="4" t="s">
        <v>264</v>
      </c>
      <c r="D136" s="5" t="s">
        <v>9</v>
      </c>
      <c r="E136" s="5" t="s">
        <v>2479</v>
      </c>
      <c r="F136" s="4" t="s">
        <v>2431</v>
      </c>
      <c r="G136" s="4" t="s">
        <v>2455</v>
      </c>
      <c r="H136" s="4" t="s">
        <v>2431</v>
      </c>
      <c r="I136" s="4" t="s">
        <v>2424</v>
      </c>
      <c r="J136" s="4" t="s">
        <v>2431</v>
      </c>
      <c r="K136" s="4" t="s">
        <v>2331</v>
      </c>
      <c r="L136" s="4" t="s">
        <v>2331</v>
      </c>
      <c r="M136" s="4" t="s">
        <v>2331</v>
      </c>
      <c r="N136" s="4" t="s">
        <v>2295</v>
      </c>
      <c r="O136" s="5" t="s">
        <v>2331</v>
      </c>
      <c r="P136" s="5" t="s">
        <v>2331</v>
      </c>
      <c r="Q136" s="5"/>
      <c r="R136" s="11" t="s">
        <v>2251</v>
      </c>
    </row>
    <row r="137" spans="1:18" ht="15" customHeight="1" x14ac:dyDescent="0.2">
      <c r="A137" s="23">
        <f t="shared" si="2"/>
        <v>135</v>
      </c>
      <c r="B137" s="4" t="s">
        <v>1112</v>
      </c>
      <c r="C137" s="4" t="s">
        <v>264</v>
      </c>
      <c r="D137" s="4" t="s">
        <v>9</v>
      </c>
      <c r="E137" s="4" t="s">
        <v>10</v>
      </c>
      <c r="F137" s="4" t="s">
        <v>2431</v>
      </c>
      <c r="G137" s="4" t="s">
        <v>2484</v>
      </c>
      <c r="H137" s="4" t="s">
        <v>2483</v>
      </c>
      <c r="I137" s="4" t="s">
        <v>2424</v>
      </c>
      <c r="J137" s="4" t="s">
        <v>2483</v>
      </c>
      <c r="K137" s="4" t="s">
        <v>1774</v>
      </c>
      <c r="L137" s="4" t="s">
        <v>1850</v>
      </c>
      <c r="M137" s="24" t="s">
        <v>1847</v>
      </c>
      <c r="N137" s="4" t="s">
        <v>2296</v>
      </c>
      <c r="O137" s="4" t="s">
        <v>1987</v>
      </c>
      <c r="P137" s="4" t="s">
        <v>265</v>
      </c>
      <c r="R137" s="11" t="s">
        <v>2285</v>
      </c>
    </row>
    <row r="138" spans="1:18" ht="15" customHeight="1" x14ac:dyDescent="0.2">
      <c r="A138" s="23">
        <f t="shared" si="2"/>
        <v>136</v>
      </c>
      <c r="B138" s="4" t="s">
        <v>1113</v>
      </c>
      <c r="C138" s="4" t="s">
        <v>264</v>
      </c>
      <c r="D138" s="4" t="s">
        <v>9</v>
      </c>
      <c r="E138" s="4" t="s">
        <v>10</v>
      </c>
      <c r="F138" s="4" t="s">
        <v>2431</v>
      </c>
      <c r="G138" s="4" t="s">
        <v>2482</v>
      </c>
      <c r="H138" s="4" t="s">
        <v>2456</v>
      </c>
      <c r="I138" s="4" t="s">
        <v>2424</v>
      </c>
      <c r="J138" s="4" t="s">
        <v>2456</v>
      </c>
      <c r="K138" s="4" t="s">
        <v>1773</v>
      </c>
      <c r="L138" s="4" t="s">
        <v>1851</v>
      </c>
      <c r="M138" s="24" t="s">
        <v>1847</v>
      </c>
      <c r="N138" s="4" t="s">
        <v>2296</v>
      </c>
      <c r="O138" s="4" t="s">
        <v>1987</v>
      </c>
      <c r="P138" s="4" t="s">
        <v>265</v>
      </c>
      <c r="R138" s="11" t="s">
        <v>2286</v>
      </c>
    </row>
    <row r="139" spans="1:18" ht="15" customHeight="1" x14ac:dyDescent="0.2">
      <c r="A139" s="23">
        <f t="shared" si="2"/>
        <v>137</v>
      </c>
      <c r="B139" s="4" t="s">
        <v>1114</v>
      </c>
      <c r="C139" s="4" t="s">
        <v>264</v>
      </c>
      <c r="D139" s="4" t="s">
        <v>9</v>
      </c>
      <c r="E139" s="4" t="s">
        <v>10</v>
      </c>
      <c r="F139" s="4" t="s">
        <v>2462</v>
      </c>
      <c r="G139" s="4" t="s">
        <v>2485</v>
      </c>
      <c r="H139" s="4" t="s">
        <v>2486</v>
      </c>
      <c r="I139" s="4" t="s">
        <v>2424</v>
      </c>
      <c r="J139" s="4" t="s">
        <v>2486</v>
      </c>
      <c r="K139" s="4" t="s">
        <v>1837</v>
      </c>
      <c r="L139" s="4" t="s">
        <v>1852</v>
      </c>
      <c r="M139" s="24" t="s">
        <v>1847</v>
      </c>
      <c r="N139" s="4" t="s">
        <v>2296</v>
      </c>
      <c r="O139" s="4" t="s">
        <v>1988</v>
      </c>
      <c r="P139" s="4" t="s">
        <v>265</v>
      </c>
      <c r="R139" s="11" t="s">
        <v>2287</v>
      </c>
    </row>
    <row r="140" spans="1:18" ht="15" customHeight="1" x14ac:dyDescent="0.2">
      <c r="A140" s="23">
        <f t="shared" si="2"/>
        <v>138</v>
      </c>
      <c r="B140" s="4" t="s">
        <v>1115</v>
      </c>
      <c r="C140" s="4" t="s">
        <v>264</v>
      </c>
      <c r="D140" s="4" t="s">
        <v>9</v>
      </c>
      <c r="E140" s="4" t="s">
        <v>10</v>
      </c>
      <c r="F140" s="4" t="s">
        <v>2455</v>
      </c>
      <c r="G140" s="4" t="s">
        <v>2487</v>
      </c>
      <c r="H140" s="4" t="s">
        <v>2459</v>
      </c>
      <c r="I140" s="4" t="s">
        <v>2424</v>
      </c>
      <c r="J140" s="4" t="s">
        <v>2459</v>
      </c>
      <c r="K140" s="4" t="s">
        <v>1838</v>
      </c>
      <c r="L140" s="4" t="s">
        <v>1853</v>
      </c>
      <c r="M140" s="24" t="s">
        <v>1847</v>
      </c>
      <c r="N140" s="4" t="s">
        <v>2295</v>
      </c>
      <c r="O140" s="4" t="s">
        <v>2295</v>
      </c>
      <c r="P140" s="4" t="s">
        <v>1698</v>
      </c>
      <c r="R140" s="11" t="s">
        <v>2288</v>
      </c>
    </row>
    <row r="141" spans="1:18" ht="15" customHeight="1" x14ac:dyDescent="0.2">
      <c r="A141" s="23">
        <f t="shared" si="2"/>
        <v>139</v>
      </c>
      <c r="B141" s="4" t="s">
        <v>1116</v>
      </c>
      <c r="C141" s="4" t="s">
        <v>264</v>
      </c>
      <c r="D141" s="4" t="s">
        <v>9</v>
      </c>
      <c r="E141" s="4" t="s">
        <v>10</v>
      </c>
      <c r="F141" s="4" t="s">
        <v>2462</v>
      </c>
      <c r="G141" s="4" t="s">
        <v>2485</v>
      </c>
      <c r="H141" s="4" t="s">
        <v>2488</v>
      </c>
      <c r="I141" s="4" t="s">
        <v>2424</v>
      </c>
      <c r="J141" s="4" t="s">
        <v>2488</v>
      </c>
      <c r="K141" s="4" t="s">
        <v>1854</v>
      </c>
      <c r="L141" s="4" t="s">
        <v>1855</v>
      </c>
      <c r="M141" s="24" t="s">
        <v>1847</v>
      </c>
      <c r="N141" s="4" t="s">
        <v>2296</v>
      </c>
      <c r="O141" s="4" t="s">
        <v>1988</v>
      </c>
      <c r="P141" s="4" t="s">
        <v>265</v>
      </c>
      <c r="R141" s="11" t="s">
        <v>2289</v>
      </c>
    </row>
    <row r="142" spans="1:18" ht="15" customHeight="1" x14ac:dyDescent="0.2">
      <c r="A142" s="23">
        <f t="shared" si="2"/>
        <v>140</v>
      </c>
      <c r="B142" s="4" t="s">
        <v>1117</v>
      </c>
      <c r="C142" s="4" t="s">
        <v>264</v>
      </c>
      <c r="D142" s="4" t="s">
        <v>9</v>
      </c>
      <c r="E142" s="4" t="s">
        <v>226</v>
      </c>
      <c r="F142" s="4" t="s">
        <v>2431</v>
      </c>
      <c r="G142" s="4" t="s">
        <v>2427</v>
      </c>
      <c r="H142" s="4" t="s">
        <v>2462</v>
      </c>
      <c r="I142" s="4" t="s">
        <v>2424</v>
      </c>
      <c r="J142" s="4" t="s">
        <v>2462</v>
      </c>
      <c r="K142" s="4" t="s">
        <v>1848</v>
      </c>
      <c r="L142" s="4" t="s">
        <v>1849</v>
      </c>
      <c r="M142" s="24" t="s">
        <v>1847</v>
      </c>
      <c r="N142" s="4" t="s">
        <v>2300</v>
      </c>
      <c r="O142" s="4" t="s">
        <v>2300</v>
      </c>
      <c r="P142" s="4" t="s">
        <v>1698</v>
      </c>
      <c r="R142" s="11" t="s">
        <v>2290</v>
      </c>
    </row>
    <row r="143" spans="1:18" ht="15" customHeight="1" x14ac:dyDescent="0.2">
      <c r="A143" s="23">
        <f t="shared" si="2"/>
        <v>141</v>
      </c>
      <c r="B143" s="4" t="s">
        <v>1118</v>
      </c>
      <c r="C143" s="4" t="s">
        <v>264</v>
      </c>
      <c r="D143" s="4" t="s">
        <v>9</v>
      </c>
      <c r="E143" s="4" t="s">
        <v>226</v>
      </c>
      <c r="F143" s="4" t="s">
        <v>2431</v>
      </c>
      <c r="G143" s="4" t="s">
        <v>2427</v>
      </c>
      <c r="H143" s="4" t="s">
        <v>2462</v>
      </c>
      <c r="I143" s="4" t="s">
        <v>2424</v>
      </c>
      <c r="J143" s="4" t="s">
        <v>2462</v>
      </c>
      <c r="K143" s="4" t="s">
        <v>2331</v>
      </c>
      <c r="L143" s="4" t="s">
        <v>2331</v>
      </c>
      <c r="M143" s="4" t="s">
        <v>2331</v>
      </c>
      <c r="N143" s="4" t="s">
        <v>2300</v>
      </c>
      <c r="O143" s="4" t="s">
        <v>2331</v>
      </c>
      <c r="P143" s="4" t="s">
        <v>2331</v>
      </c>
      <c r="R143" s="11" t="s">
        <v>2412</v>
      </c>
    </row>
    <row r="144" spans="1:18" ht="15" customHeight="1" x14ac:dyDescent="0.2">
      <c r="A144" s="23">
        <f t="shared" si="2"/>
        <v>142</v>
      </c>
      <c r="B144" s="4" t="s">
        <v>1119</v>
      </c>
      <c r="C144" s="4" t="s">
        <v>264</v>
      </c>
      <c r="D144" s="4" t="s">
        <v>9</v>
      </c>
      <c r="E144" s="4" t="s">
        <v>10</v>
      </c>
      <c r="F144" s="4" t="s">
        <v>2431</v>
      </c>
      <c r="G144" s="4" t="s">
        <v>2455</v>
      </c>
      <c r="H144" s="4" t="s">
        <v>2431</v>
      </c>
      <c r="I144" s="4" t="s">
        <v>2424</v>
      </c>
      <c r="J144" s="4" t="s">
        <v>2431</v>
      </c>
      <c r="K144" s="4" t="s">
        <v>2492</v>
      </c>
      <c r="L144" s="4" t="s">
        <v>2493</v>
      </c>
      <c r="M144" s="4" t="s">
        <v>1847</v>
      </c>
      <c r="N144" s="4" t="s">
        <v>2295</v>
      </c>
      <c r="O144" s="4" t="s">
        <v>281</v>
      </c>
      <c r="P144" s="4" t="s">
        <v>281</v>
      </c>
      <c r="Q144" s="4" t="s">
        <v>2207</v>
      </c>
      <c r="R144" s="11" t="s">
        <v>2291</v>
      </c>
    </row>
    <row r="145" spans="1:18" ht="15" customHeight="1" x14ac:dyDescent="0.2">
      <c r="A145" s="23">
        <f t="shared" si="2"/>
        <v>143</v>
      </c>
      <c r="B145" s="4" t="s">
        <v>2065</v>
      </c>
      <c r="C145" s="4" t="s">
        <v>264</v>
      </c>
      <c r="D145" s="4" t="s">
        <v>9</v>
      </c>
      <c r="E145" s="4" t="s">
        <v>10</v>
      </c>
      <c r="F145" s="4" t="s">
        <v>2431</v>
      </c>
      <c r="G145" s="4" t="s">
        <v>2455</v>
      </c>
      <c r="H145" s="4" t="s">
        <v>2431</v>
      </c>
      <c r="I145" s="4" t="s">
        <v>2424</v>
      </c>
      <c r="J145" s="4" t="s">
        <v>2431</v>
      </c>
      <c r="K145" s="4" t="s">
        <v>2331</v>
      </c>
      <c r="L145" s="4" t="s">
        <v>2331</v>
      </c>
      <c r="M145" s="4" t="s">
        <v>2331</v>
      </c>
      <c r="N145" s="4" t="s">
        <v>2295</v>
      </c>
      <c r="O145" s="4" t="s">
        <v>2331</v>
      </c>
      <c r="P145" s="4" t="s">
        <v>2331</v>
      </c>
      <c r="R145" s="11" t="s">
        <v>2453</v>
      </c>
    </row>
    <row r="146" spans="1:18" ht="15" customHeight="1" x14ac:dyDescent="0.2">
      <c r="A146" s="23">
        <f t="shared" si="2"/>
        <v>144</v>
      </c>
      <c r="B146" s="4" t="s">
        <v>1120</v>
      </c>
      <c r="C146" s="4" t="s">
        <v>264</v>
      </c>
      <c r="D146" s="4" t="s">
        <v>9</v>
      </c>
      <c r="E146" s="4" t="s">
        <v>10</v>
      </c>
      <c r="F146" s="4" t="s">
        <v>2431</v>
      </c>
      <c r="G146" s="4" t="s">
        <v>2458</v>
      </c>
      <c r="H146" s="4" t="s">
        <v>2458</v>
      </c>
      <c r="I146" s="4" t="s">
        <v>2424</v>
      </c>
      <c r="J146" s="4" t="s">
        <v>2458</v>
      </c>
      <c r="K146" s="4" t="s">
        <v>2331</v>
      </c>
      <c r="L146" s="4" t="s">
        <v>2331</v>
      </c>
      <c r="M146" s="4" t="s">
        <v>2331</v>
      </c>
      <c r="N146" s="4" t="s">
        <v>2295</v>
      </c>
      <c r="O146" s="4" t="s">
        <v>2331</v>
      </c>
      <c r="P146" s="4" t="s">
        <v>2331</v>
      </c>
      <c r="R146" s="11" t="s">
        <v>2292</v>
      </c>
    </row>
    <row r="147" spans="1:18" s="23" customFormat="1" ht="15" customHeight="1" x14ac:dyDescent="0.2">
      <c r="A147" s="23">
        <f t="shared" si="2"/>
        <v>145</v>
      </c>
      <c r="B147" s="23" t="s">
        <v>1121</v>
      </c>
      <c r="C147" s="23" t="s">
        <v>264</v>
      </c>
      <c r="D147" s="23" t="s">
        <v>9</v>
      </c>
      <c r="E147" s="23" t="s">
        <v>10</v>
      </c>
      <c r="F147" s="23">
        <v>0</v>
      </c>
      <c r="G147" s="23">
        <v>4294967296</v>
      </c>
      <c r="H147" s="23">
        <v>0</v>
      </c>
      <c r="I147" s="23" t="s">
        <v>2424</v>
      </c>
      <c r="J147" s="23">
        <v>0</v>
      </c>
      <c r="K147" s="23" t="s">
        <v>2331</v>
      </c>
      <c r="L147" s="23" t="s">
        <v>2331</v>
      </c>
      <c r="M147" s="23" t="s">
        <v>2331</v>
      </c>
      <c r="N147" s="23" t="s">
        <v>2296</v>
      </c>
      <c r="O147" s="23" t="s">
        <v>2331</v>
      </c>
      <c r="P147" s="23" t="s">
        <v>2331</v>
      </c>
      <c r="R147" s="36" t="s">
        <v>2293</v>
      </c>
    </row>
    <row r="148" spans="1:18" ht="15" customHeight="1" x14ac:dyDescent="0.2">
      <c r="A148" s="23">
        <f t="shared" si="2"/>
        <v>146</v>
      </c>
      <c r="B148" s="4" t="s">
        <v>1122</v>
      </c>
      <c r="C148" s="4" t="s">
        <v>264</v>
      </c>
      <c r="D148" s="4" t="s">
        <v>9</v>
      </c>
      <c r="E148" s="4" t="s">
        <v>2479</v>
      </c>
      <c r="F148" s="4" t="s">
        <v>2431</v>
      </c>
      <c r="G148" s="4" t="s">
        <v>2487</v>
      </c>
      <c r="H148" s="4" t="s">
        <v>2431</v>
      </c>
      <c r="I148" s="4" t="s">
        <v>2424</v>
      </c>
      <c r="J148" s="4" t="s">
        <v>2431</v>
      </c>
      <c r="K148" s="4" t="s">
        <v>2331</v>
      </c>
      <c r="L148" s="4" t="s">
        <v>2331</v>
      </c>
      <c r="M148" s="4" t="s">
        <v>2331</v>
      </c>
      <c r="N148" s="4" t="s">
        <v>2295</v>
      </c>
      <c r="O148" s="4" t="s">
        <v>2331</v>
      </c>
      <c r="P148" s="4" t="s">
        <v>2331</v>
      </c>
      <c r="R148" s="11" t="s">
        <v>2294</v>
      </c>
    </row>
    <row r="149" spans="1:18" ht="15" customHeight="1" x14ac:dyDescent="0.2">
      <c r="A149" s="23">
        <f t="shared" si="2"/>
        <v>147</v>
      </c>
      <c r="B149" s="4" t="s">
        <v>2125</v>
      </c>
      <c r="C149" s="4" t="s">
        <v>264</v>
      </c>
      <c r="D149" s="4" t="s">
        <v>9</v>
      </c>
      <c r="E149" s="4" t="s">
        <v>44</v>
      </c>
      <c r="F149" s="23">
        <v>0</v>
      </c>
      <c r="G149" s="23">
        <v>4294967296</v>
      </c>
      <c r="H149" s="23">
        <v>0</v>
      </c>
      <c r="I149" s="4" t="s">
        <v>2424</v>
      </c>
      <c r="J149" s="4">
        <v>0</v>
      </c>
      <c r="K149" s="4" t="s">
        <v>2331</v>
      </c>
      <c r="L149" s="4" t="s">
        <v>2331</v>
      </c>
      <c r="M149" s="4" t="s">
        <v>2331</v>
      </c>
      <c r="N149" s="4" t="s">
        <v>2296</v>
      </c>
      <c r="O149" s="4" t="s">
        <v>2331</v>
      </c>
      <c r="P149" s="4" t="s">
        <v>2331</v>
      </c>
      <c r="R149" s="11" t="s">
        <v>2389</v>
      </c>
    </row>
    <row r="150" spans="1:18" ht="15" customHeight="1" x14ac:dyDescent="0.2">
      <c r="A150" s="23">
        <f t="shared" si="2"/>
        <v>148</v>
      </c>
      <c r="B150" s="4" t="s">
        <v>2015</v>
      </c>
      <c r="C150" s="4" t="s">
        <v>264</v>
      </c>
      <c r="D150" s="4" t="s">
        <v>9</v>
      </c>
      <c r="E150" s="4" t="s">
        <v>10</v>
      </c>
      <c r="F150" s="4" t="s">
        <v>2455</v>
      </c>
      <c r="G150" s="4" t="s">
        <v>2459</v>
      </c>
      <c r="H150" s="4" t="s">
        <v>2455</v>
      </c>
      <c r="I150" s="4" t="s">
        <v>2424</v>
      </c>
      <c r="J150" s="4" t="s">
        <v>2455</v>
      </c>
      <c r="K150" s="4" t="s">
        <v>2496</v>
      </c>
      <c r="L150" s="4" t="s">
        <v>2497</v>
      </c>
      <c r="M150" s="4" t="s">
        <v>2498</v>
      </c>
      <c r="N150" s="4" t="s">
        <v>2295</v>
      </c>
      <c r="O150" s="4" t="s">
        <v>281</v>
      </c>
      <c r="P150" s="4" t="s">
        <v>281</v>
      </c>
      <c r="Q150" s="4" t="s">
        <v>2499</v>
      </c>
      <c r="R150" s="11" t="s">
        <v>2500</v>
      </c>
    </row>
    <row r="151" spans="1:18" ht="15" customHeight="1" x14ac:dyDescent="0.2">
      <c r="A151" s="23">
        <f t="shared" si="2"/>
        <v>149</v>
      </c>
      <c r="B151" s="4" t="s">
        <v>2016</v>
      </c>
      <c r="C151" s="4" t="s">
        <v>264</v>
      </c>
      <c r="D151" s="4" t="s">
        <v>9</v>
      </c>
      <c r="E151" s="5" t="s">
        <v>2479</v>
      </c>
      <c r="F151" s="4" t="s">
        <v>2431</v>
      </c>
      <c r="G151" s="4" t="s">
        <v>2455</v>
      </c>
      <c r="H151" s="4" t="s">
        <v>2431</v>
      </c>
      <c r="I151" s="4" t="s">
        <v>2424</v>
      </c>
      <c r="J151" s="4" t="s">
        <v>2431</v>
      </c>
      <c r="K151" s="4" t="s">
        <v>2331</v>
      </c>
      <c r="L151" s="4" t="s">
        <v>2331</v>
      </c>
      <c r="M151" s="4" t="s">
        <v>2331</v>
      </c>
      <c r="N151" s="4" t="s">
        <v>2295</v>
      </c>
      <c r="O151" s="5" t="s">
        <v>2331</v>
      </c>
      <c r="P151" s="5" t="s">
        <v>2331</v>
      </c>
      <c r="R151" s="11" t="s">
        <v>2251</v>
      </c>
    </row>
    <row r="152" spans="1:18" ht="15" customHeight="1" x14ac:dyDescent="0.2">
      <c r="A152" s="23">
        <f t="shared" si="2"/>
        <v>150</v>
      </c>
      <c r="B152" s="4" t="s">
        <v>2017</v>
      </c>
      <c r="C152" s="4" t="s">
        <v>264</v>
      </c>
      <c r="D152" s="4" t="s">
        <v>9</v>
      </c>
      <c r="E152" s="4" t="s">
        <v>10</v>
      </c>
      <c r="F152" s="4" t="s">
        <v>2431</v>
      </c>
      <c r="G152" s="4" t="s">
        <v>2431</v>
      </c>
      <c r="H152" s="4" t="s">
        <v>2431</v>
      </c>
      <c r="I152" s="4" t="s">
        <v>2424</v>
      </c>
      <c r="J152" s="4" t="s">
        <v>2431</v>
      </c>
      <c r="K152" s="4" t="s">
        <v>2331</v>
      </c>
      <c r="L152" s="4" t="s">
        <v>2331</v>
      </c>
      <c r="M152" s="4" t="s">
        <v>2331</v>
      </c>
      <c r="N152" s="4" t="s">
        <v>2296</v>
      </c>
      <c r="O152" s="5" t="s">
        <v>2331</v>
      </c>
      <c r="P152" s="5" t="s">
        <v>2331</v>
      </c>
      <c r="R152" s="11" t="s">
        <v>2285</v>
      </c>
    </row>
    <row r="153" spans="1:18" ht="15" customHeight="1" x14ac:dyDescent="0.2">
      <c r="A153" s="23">
        <f t="shared" si="2"/>
        <v>151</v>
      </c>
      <c r="B153" s="4" t="s">
        <v>2018</v>
      </c>
      <c r="C153" s="4" t="s">
        <v>264</v>
      </c>
      <c r="D153" s="4" t="s">
        <v>9</v>
      </c>
      <c r="E153" s="4" t="s">
        <v>10</v>
      </c>
      <c r="F153" s="4" t="s">
        <v>2431</v>
      </c>
      <c r="G153" s="4" t="s">
        <v>2431</v>
      </c>
      <c r="H153" s="4" t="s">
        <v>2431</v>
      </c>
      <c r="I153" s="4" t="s">
        <v>2424</v>
      </c>
      <c r="J153" s="4" t="s">
        <v>2431</v>
      </c>
      <c r="K153" s="4" t="s">
        <v>2331</v>
      </c>
      <c r="L153" s="4" t="s">
        <v>2331</v>
      </c>
      <c r="M153" s="4" t="s">
        <v>2331</v>
      </c>
      <c r="N153" s="4" t="s">
        <v>2296</v>
      </c>
      <c r="O153" s="4" t="s">
        <v>2331</v>
      </c>
      <c r="P153" s="4" t="s">
        <v>2331</v>
      </c>
      <c r="R153" s="11" t="s">
        <v>2286</v>
      </c>
    </row>
    <row r="154" spans="1:18" ht="15" customHeight="1" x14ac:dyDescent="0.2">
      <c r="A154" s="23">
        <f t="shared" si="2"/>
        <v>152</v>
      </c>
      <c r="B154" s="4" t="s">
        <v>2019</v>
      </c>
      <c r="C154" s="4" t="s">
        <v>264</v>
      </c>
      <c r="D154" s="4" t="s">
        <v>9</v>
      </c>
      <c r="E154" s="4" t="s">
        <v>10</v>
      </c>
      <c r="I154" s="4" t="s">
        <v>2424</v>
      </c>
      <c r="R154" s="11" t="s">
        <v>2287</v>
      </c>
    </row>
    <row r="155" spans="1:18" ht="15" customHeight="1" x14ac:dyDescent="0.2">
      <c r="A155" s="23">
        <f t="shared" si="2"/>
        <v>153</v>
      </c>
      <c r="B155" s="4" t="s">
        <v>2020</v>
      </c>
      <c r="C155" s="4" t="s">
        <v>264</v>
      </c>
      <c r="D155" s="4" t="s">
        <v>9</v>
      </c>
      <c r="E155" s="4" t="s">
        <v>10</v>
      </c>
      <c r="I155" s="4" t="s">
        <v>2424</v>
      </c>
      <c r="R155" s="11" t="s">
        <v>2288</v>
      </c>
    </row>
    <row r="156" spans="1:18" ht="15" customHeight="1" x14ac:dyDescent="0.2">
      <c r="A156" s="23">
        <f t="shared" si="2"/>
        <v>154</v>
      </c>
      <c r="B156" s="4" t="s">
        <v>2021</v>
      </c>
      <c r="C156" s="4" t="s">
        <v>264</v>
      </c>
      <c r="D156" s="4" t="s">
        <v>9</v>
      </c>
      <c r="E156" s="4" t="s">
        <v>10</v>
      </c>
      <c r="I156" s="4" t="s">
        <v>2424</v>
      </c>
      <c r="R156" s="11" t="s">
        <v>2289</v>
      </c>
    </row>
    <row r="157" spans="1:18" ht="15" customHeight="1" x14ac:dyDescent="0.2">
      <c r="A157" s="23">
        <f t="shared" si="2"/>
        <v>155</v>
      </c>
      <c r="B157" s="4" t="s">
        <v>2022</v>
      </c>
      <c r="C157" s="4" t="s">
        <v>264</v>
      </c>
      <c r="D157" s="4" t="s">
        <v>9</v>
      </c>
      <c r="E157" s="4" t="s">
        <v>226</v>
      </c>
      <c r="I157" s="4" t="s">
        <v>2424</v>
      </c>
      <c r="R157" s="11" t="s">
        <v>2290</v>
      </c>
    </row>
    <row r="158" spans="1:18" ht="15" customHeight="1" x14ac:dyDescent="0.2">
      <c r="A158" s="23">
        <f t="shared" si="2"/>
        <v>156</v>
      </c>
      <c r="B158" s="4" t="s">
        <v>2023</v>
      </c>
      <c r="C158" s="4" t="s">
        <v>264</v>
      </c>
      <c r="D158" s="4" t="s">
        <v>9</v>
      </c>
      <c r="E158" s="4" t="s">
        <v>226</v>
      </c>
      <c r="I158" s="4" t="s">
        <v>2424</v>
      </c>
      <c r="R158" s="11" t="s">
        <v>2412</v>
      </c>
    </row>
    <row r="159" spans="1:18" ht="15" customHeight="1" x14ac:dyDescent="0.2">
      <c r="A159" s="23">
        <f t="shared" si="2"/>
        <v>157</v>
      </c>
      <c r="B159" s="4" t="s">
        <v>2024</v>
      </c>
      <c r="C159" s="4" t="s">
        <v>264</v>
      </c>
      <c r="D159" s="4" t="s">
        <v>9</v>
      </c>
      <c r="E159" s="4" t="s">
        <v>226</v>
      </c>
      <c r="I159" s="4" t="s">
        <v>2424</v>
      </c>
      <c r="R159" s="11" t="s">
        <v>2291</v>
      </c>
    </row>
    <row r="160" spans="1:18" ht="15" customHeight="1" x14ac:dyDescent="0.2">
      <c r="A160" s="23">
        <f t="shared" si="2"/>
        <v>158</v>
      </c>
      <c r="B160" s="4" t="s">
        <v>2066</v>
      </c>
      <c r="C160" s="4" t="s">
        <v>264</v>
      </c>
      <c r="D160" s="4" t="s">
        <v>9</v>
      </c>
      <c r="E160" s="4" t="s">
        <v>10</v>
      </c>
      <c r="I160" s="4" t="s">
        <v>2424</v>
      </c>
      <c r="K160" s="4" t="s">
        <v>2331</v>
      </c>
      <c r="L160" s="4" t="s">
        <v>2331</v>
      </c>
      <c r="M160" s="4" t="s">
        <v>2331</v>
      </c>
      <c r="R160" s="11" t="s">
        <v>2453</v>
      </c>
    </row>
    <row r="161" spans="1:18" ht="15" customHeight="1" x14ac:dyDescent="0.2">
      <c r="A161" s="23">
        <f t="shared" si="2"/>
        <v>159</v>
      </c>
      <c r="B161" s="4" t="s">
        <v>2025</v>
      </c>
      <c r="C161" s="4" t="s">
        <v>264</v>
      </c>
      <c r="D161" s="4" t="s">
        <v>9</v>
      </c>
      <c r="E161" s="4" t="s">
        <v>10</v>
      </c>
      <c r="I161" s="4" t="s">
        <v>2424</v>
      </c>
      <c r="K161" s="4" t="s">
        <v>2331</v>
      </c>
      <c r="L161" s="4" t="s">
        <v>2331</v>
      </c>
      <c r="M161" s="4" t="s">
        <v>2331</v>
      </c>
      <c r="R161" s="11" t="s">
        <v>2292</v>
      </c>
    </row>
    <row r="162" spans="1:18" ht="15" customHeight="1" x14ac:dyDescent="0.2">
      <c r="A162" s="23">
        <f t="shared" si="2"/>
        <v>160</v>
      </c>
      <c r="B162" s="4" t="s">
        <v>2026</v>
      </c>
      <c r="C162" s="4" t="s">
        <v>264</v>
      </c>
      <c r="D162" s="4" t="s">
        <v>9</v>
      </c>
      <c r="E162" s="23" t="s">
        <v>10</v>
      </c>
      <c r="I162" s="4" t="s">
        <v>2424</v>
      </c>
      <c r="K162" s="4" t="s">
        <v>2331</v>
      </c>
      <c r="L162" s="4" t="s">
        <v>2331</v>
      </c>
      <c r="M162" s="4" t="s">
        <v>2331</v>
      </c>
      <c r="R162" s="11" t="s">
        <v>2293</v>
      </c>
    </row>
    <row r="163" spans="1:18" ht="15" customHeight="1" x14ac:dyDescent="0.2">
      <c r="A163" s="23">
        <f t="shared" si="2"/>
        <v>161</v>
      </c>
      <c r="B163" s="4" t="s">
        <v>2027</v>
      </c>
      <c r="C163" s="4" t="s">
        <v>264</v>
      </c>
      <c r="D163" s="4" t="s">
        <v>9</v>
      </c>
      <c r="E163" s="4" t="s">
        <v>2479</v>
      </c>
      <c r="I163" s="4" t="s">
        <v>2424</v>
      </c>
      <c r="K163" s="4" t="s">
        <v>2331</v>
      </c>
      <c r="L163" s="4" t="s">
        <v>2331</v>
      </c>
      <c r="M163" s="4" t="s">
        <v>2331</v>
      </c>
      <c r="R163" s="11" t="s">
        <v>2294</v>
      </c>
    </row>
    <row r="164" spans="1:18" ht="15" customHeight="1" x14ac:dyDescent="0.2">
      <c r="A164" s="23">
        <f t="shared" si="2"/>
        <v>162</v>
      </c>
      <c r="B164" s="4" t="s">
        <v>2126</v>
      </c>
      <c r="C164" s="4" t="s">
        <v>264</v>
      </c>
      <c r="D164" s="4" t="s">
        <v>9</v>
      </c>
      <c r="E164" s="4" t="s">
        <v>44</v>
      </c>
      <c r="I164" s="4" t="s">
        <v>2424</v>
      </c>
      <c r="K164" s="4" t="s">
        <v>2331</v>
      </c>
      <c r="L164" s="4" t="s">
        <v>2331</v>
      </c>
      <c r="M164" s="4" t="s">
        <v>2331</v>
      </c>
      <c r="R164" s="11" t="s">
        <v>2389</v>
      </c>
    </row>
    <row r="165" spans="1:18" ht="15" customHeight="1" x14ac:dyDescent="0.2">
      <c r="A165" s="23">
        <f t="shared" si="2"/>
        <v>163</v>
      </c>
      <c r="B165" s="4" t="s">
        <v>1123</v>
      </c>
      <c r="C165" s="4" t="s">
        <v>264</v>
      </c>
      <c r="D165" s="4" t="s">
        <v>9</v>
      </c>
      <c r="E165" s="4" t="s">
        <v>10</v>
      </c>
      <c r="I165" s="4" t="s">
        <v>2424</v>
      </c>
      <c r="K165" s="4" t="s">
        <v>1859</v>
      </c>
      <c r="L165" s="4" t="s">
        <v>1862</v>
      </c>
      <c r="M165" s="4" t="s">
        <v>1868</v>
      </c>
      <c r="N165" s="4">
        <v>1</v>
      </c>
      <c r="P165" s="4" t="s">
        <v>281</v>
      </c>
      <c r="Q165" s="4" t="s">
        <v>2206</v>
      </c>
      <c r="R165" s="11" t="s">
        <v>2239</v>
      </c>
    </row>
    <row r="166" spans="1:18" ht="15" customHeight="1" x14ac:dyDescent="0.2">
      <c r="A166" s="23">
        <f t="shared" si="2"/>
        <v>164</v>
      </c>
      <c r="B166" s="4" t="s">
        <v>2037</v>
      </c>
      <c r="C166" s="4" t="s">
        <v>264</v>
      </c>
      <c r="D166" s="5"/>
      <c r="E166" s="5"/>
      <c r="I166" s="4" t="s">
        <v>2424</v>
      </c>
      <c r="K166" s="4" t="s">
        <v>2331</v>
      </c>
      <c r="L166" s="4" t="s">
        <v>2331</v>
      </c>
      <c r="M166" s="4" t="s">
        <v>2331</v>
      </c>
      <c r="N166" s="5"/>
      <c r="O166" s="5"/>
      <c r="P166" s="5"/>
      <c r="Q166" s="5"/>
      <c r="R166" s="11" t="s">
        <v>2251</v>
      </c>
    </row>
    <row r="167" spans="1:18" ht="15" customHeight="1" x14ac:dyDescent="0.2">
      <c r="A167" s="23">
        <f t="shared" si="2"/>
        <v>165</v>
      </c>
      <c r="B167" s="4" t="s">
        <v>1124</v>
      </c>
      <c r="C167" s="4" t="s">
        <v>264</v>
      </c>
      <c r="D167" s="4" t="s">
        <v>9</v>
      </c>
      <c r="E167" s="4" t="s">
        <v>10</v>
      </c>
      <c r="I167" s="4" t="s">
        <v>2424</v>
      </c>
      <c r="K167" s="4" t="s">
        <v>1774</v>
      </c>
      <c r="L167" s="4" t="s">
        <v>1863</v>
      </c>
      <c r="M167" s="4" t="s">
        <v>1868</v>
      </c>
      <c r="N167" s="4" t="s">
        <v>2296</v>
      </c>
      <c r="O167" s="4" t="s">
        <v>1987</v>
      </c>
      <c r="P167" s="4" t="s">
        <v>265</v>
      </c>
      <c r="R167" s="11" t="s">
        <v>2285</v>
      </c>
    </row>
    <row r="168" spans="1:18" ht="15" customHeight="1" x14ac:dyDescent="0.2">
      <c r="A168" s="23">
        <f t="shared" si="2"/>
        <v>166</v>
      </c>
      <c r="B168" s="4" t="s">
        <v>1125</v>
      </c>
      <c r="C168" s="4" t="s">
        <v>264</v>
      </c>
      <c r="D168" s="4" t="s">
        <v>9</v>
      </c>
      <c r="E168" s="4" t="s">
        <v>10</v>
      </c>
      <c r="I168" s="4" t="s">
        <v>2424</v>
      </c>
      <c r="K168" s="4" t="s">
        <v>1773</v>
      </c>
      <c r="L168" s="4" t="s">
        <v>1864</v>
      </c>
      <c r="M168" s="4" t="s">
        <v>1868</v>
      </c>
      <c r="N168" s="4" t="s">
        <v>2296</v>
      </c>
      <c r="O168" s="4" t="s">
        <v>1987</v>
      </c>
      <c r="P168" s="4" t="s">
        <v>265</v>
      </c>
      <c r="R168" s="11" t="s">
        <v>2286</v>
      </c>
    </row>
    <row r="169" spans="1:18" ht="15" customHeight="1" x14ac:dyDescent="0.2">
      <c r="A169" s="23">
        <f t="shared" si="2"/>
        <v>167</v>
      </c>
      <c r="B169" s="4" t="s">
        <v>1126</v>
      </c>
      <c r="C169" s="4" t="s">
        <v>264</v>
      </c>
      <c r="D169" s="4" t="s">
        <v>9</v>
      </c>
      <c r="E169" s="4" t="s">
        <v>10</v>
      </c>
      <c r="I169" s="4" t="s">
        <v>2424</v>
      </c>
      <c r="K169" s="4" t="s">
        <v>1837</v>
      </c>
      <c r="L169" s="4" t="s">
        <v>1865</v>
      </c>
      <c r="M169" s="4" t="s">
        <v>1868</v>
      </c>
      <c r="N169" s="4" t="s">
        <v>2296</v>
      </c>
      <c r="O169" s="4" t="s">
        <v>1988</v>
      </c>
      <c r="P169" s="4" t="s">
        <v>265</v>
      </c>
      <c r="R169" s="11" t="s">
        <v>2287</v>
      </c>
    </row>
    <row r="170" spans="1:18" ht="15" customHeight="1" x14ac:dyDescent="0.2">
      <c r="A170" s="23">
        <f t="shared" si="2"/>
        <v>168</v>
      </c>
      <c r="B170" s="4" t="s">
        <v>1127</v>
      </c>
      <c r="C170" s="4" t="s">
        <v>264</v>
      </c>
      <c r="I170" s="4" t="s">
        <v>2424</v>
      </c>
      <c r="R170" s="11" t="s">
        <v>2288</v>
      </c>
    </row>
    <row r="171" spans="1:18" ht="15" customHeight="1" x14ac:dyDescent="0.2">
      <c r="A171" s="23">
        <f t="shared" si="2"/>
        <v>169</v>
      </c>
      <c r="B171" s="4" t="s">
        <v>1128</v>
      </c>
      <c r="C171" s="4" t="s">
        <v>264</v>
      </c>
      <c r="D171" s="4" t="s">
        <v>9</v>
      </c>
      <c r="E171" s="4" t="s">
        <v>10</v>
      </c>
      <c r="I171" s="4" t="s">
        <v>2424</v>
      </c>
      <c r="K171" s="4" t="s">
        <v>1860</v>
      </c>
      <c r="L171" s="4" t="s">
        <v>1866</v>
      </c>
      <c r="M171" s="4" t="s">
        <v>1868</v>
      </c>
      <c r="N171" s="4" t="s">
        <v>2296</v>
      </c>
      <c r="O171" s="4" t="s">
        <v>1988</v>
      </c>
      <c r="P171" s="4" t="s">
        <v>265</v>
      </c>
      <c r="R171" s="11" t="s">
        <v>2289</v>
      </c>
    </row>
    <row r="172" spans="1:18" ht="15" customHeight="1" x14ac:dyDescent="0.2">
      <c r="A172" s="23">
        <f t="shared" si="2"/>
        <v>170</v>
      </c>
      <c r="B172" s="4" t="s">
        <v>1129</v>
      </c>
      <c r="C172" s="4" t="s">
        <v>264</v>
      </c>
      <c r="D172" s="4" t="s">
        <v>9</v>
      </c>
      <c r="E172" s="4" t="s">
        <v>226</v>
      </c>
      <c r="I172" s="4" t="s">
        <v>2424</v>
      </c>
      <c r="K172" s="4" t="s">
        <v>1861</v>
      </c>
      <c r="L172" s="4" t="s">
        <v>1867</v>
      </c>
      <c r="M172" s="4" t="s">
        <v>1868</v>
      </c>
      <c r="N172" s="4" t="s">
        <v>2300</v>
      </c>
      <c r="O172" s="4" t="s">
        <v>2300</v>
      </c>
      <c r="P172" s="4" t="s">
        <v>1698</v>
      </c>
      <c r="R172" s="11" t="s">
        <v>2290</v>
      </c>
    </row>
    <row r="173" spans="1:18" ht="15" customHeight="1" x14ac:dyDescent="0.2">
      <c r="A173" s="23">
        <f t="shared" si="2"/>
        <v>171</v>
      </c>
      <c r="B173" s="4" t="s">
        <v>1130</v>
      </c>
      <c r="C173" s="4" t="s">
        <v>264</v>
      </c>
      <c r="I173" s="4" t="s">
        <v>2424</v>
      </c>
      <c r="R173" s="11" t="s">
        <v>2412</v>
      </c>
    </row>
    <row r="174" spans="1:18" ht="15" customHeight="1" x14ac:dyDescent="0.2">
      <c r="A174" s="23">
        <f t="shared" si="2"/>
        <v>172</v>
      </c>
      <c r="B174" s="4" t="s">
        <v>1131</v>
      </c>
      <c r="C174" s="4" t="s">
        <v>264</v>
      </c>
      <c r="I174" s="4" t="s">
        <v>2424</v>
      </c>
      <c r="R174" s="11" t="s">
        <v>2291</v>
      </c>
    </row>
    <row r="175" spans="1:18" ht="15" customHeight="1" x14ac:dyDescent="0.2">
      <c r="A175" s="23">
        <f t="shared" si="2"/>
        <v>173</v>
      </c>
      <c r="B175" s="4" t="s">
        <v>2067</v>
      </c>
      <c r="C175" s="4" t="s">
        <v>264</v>
      </c>
      <c r="I175" s="4" t="s">
        <v>2424</v>
      </c>
      <c r="K175" s="4" t="s">
        <v>2331</v>
      </c>
      <c r="L175" s="4" t="s">
        <v>2331</v>
      </c>
      <c r="M175" s="4" t="s">
        <v>2331</v>
      </c>
      <c r="R175" s="11" t="s">
        <v>2453</v>
      </c>
    </row>
    <row r="176" spans="1:18" ht="15" customHeight="1" x14ac:dyDescent="0.2">
      <c r="A176" s="23">
        <f t="shared" si="2"/>
        <v>174</v>
      </c>
      <c r="B176" s="4" t="s">
        <v>1132</v>
      </c>
      <c r="C176" s="4" t="s">
        <v>264</v>
      </c>
      <c r="I176" s="4" t="s">
        <v>2424</v>
      </c>
      <c r="K176" s="4" t="s">
        <v>2331</v>
      </c>
      <c r="L176" s="4" t="s">
        <v>2331</v>
      </c>
      <c r="M176" s="4" t="s">
        <v>2331</v>
      </c>
      <c r="R176" s="11" t="s">
        <v>2292</v>
      </c>
    </row>
    <row r="177" spans="1:18" ht="15" customHeight="1" x14ac:dyDescent="0.2">
      <c r="A177" s="23">
        <f t="shared" si="2"/>
        <v>175</v>
      </c>
      <c r="B177" s="4" t="s">
        <v>1133</v>
      </c>
      <c r="C177" s="4" t="s">
        <v>264</v>
      </c>
      <c r="I177" s="4" t="s">
        <v>2424</v>
      </c>
      <c r="K177" s="4" t="s">
        <v>2331</v>
      </c>
      <c r="L177" s="4" t="s">
        <v>2331</v>
      </c>
      <c r="M177" s="4" t="s">
        <v>2331</v>
      </c>
      <c r="R177" s="11" t="s">
        <v>2293</v>
      </c>
    </row>
    <row r="178" spans="1:18" ht="15" customHeight="1" x14ac:dyDescent="0.2">
      <c r="A178" s="23">
        <f t="shared" si="2"/>
        <v>176</v>
      </c>
      <c r="B178" s="4" t="s">
        <v>1134</v>
      </c>
      <c r="C178" s="4" t="s">
        <v>264</v>
      </c>
      <c r="I178" s="4" t="s">
        <v>2424</v>
      </c>
      <c r="K178" s="4" t="s">
        <v>2331</v>
      </c>
      <c r="L178" s="4" t="s">
        <v>2331</v>
      </c>
      <c r="M178" s="4" t="s">
        <v>2331</v>
      </c>
      <c r="R178" s="11" t="s">
        <v>2294</v>
      </c>
    </row>
    <row r="179" spans="1:18" ht="15" customHeight="1" x14ac:dyDescent="0.2">
      <c r="A179" s="23">
        <f t="shared" si="2"/>
        <v>177</v>
      </c>
      <c r="B179" s="4" t="s">
        <v>2127</v>
      </c>
      <c r="C179" s="4" t="s">
        <v>264</v>
      </c>
      <c r="I179" s="4" t="s">
        <v>2424</v>
      </c>
      <c r="K179" s="4" t="s">
        <v>2331</v>
      </c>
      <c r="L179" s="4" t="s">
        <v>2331</v>
      </c>
      <c r="M179" s="4" t="s">
        <v>2331</v>
      </c>
      <c r="R179" s="11" t="s">
        <v>2389</v>
      </c>
    </row>
    <row r="180" spans="1:18" ht="15" customHeight="1" x14ac:dyDescent="0.2">
      <c r="A180" s="23">
        <f t="shared" si="2"/>
        <v>178</v>
      </c>
      <c r="B180" s="4" t="s">
        <v>1135</v>
      </c>
      <c r="C180" s="4" t="s">
        <v>264</v>
      </c>
      <c r="D180" s="4" t="s">
        <v>9</v>
      </c>
      <c r="E180" s="4" t="s">
        <v>10</v>
      </c>
      <c r="I180" s="4" t="s">
        <v>2424</v>
      </c>
      <c r="K180" s="4" t="s">
        <v>1874</v>
      </c>
      <c r="L180" s="4" t="s">
        <v>1875</v>
      </c>
      <c r="M180" s="4" t="s">
        <v>1876</v>
      </c>
      <c r="P180" s="4" t="s">
        <v>281</v>
      </c>
      <c r="Q180" s="4" t="s">
        <v>2207</v>
      </c>
      <c r="R180" s="11" t="s">
        <v>2413</v>
      </c>
    </row>
    <row r="181" spans="1:18" ht="15" customHeight="1" x14ac:dyDescent="0.2">
      <c r="A181" s="23">
        <f t="shared" si="2"/>
        <v>179</v>
      </c>
      <c r="B181" s="4" t="s">
        <v>2038</v>
      </c>
      <c r="C181" s="4" t="s">
        <v>264</v>
      </c>
      <c r="D181" s="5"/>
      <c r="E181" s="5"/>
      <c r="I181" s="4" t="s">
        <v>2424</v>
      </c>
      <c r="K181" s="4" t="s">
        <v>2331</v>
      </c>
      <c r="L181" s="5"/>
      <c r="M181" s="5"/>
      <c r="N181" s="5"/>
      <c r="O181" s="5"/>
      <c r="P181" s="5"/>
      <c r="Q181" s="5"/>
      <c r="R181" s="11" t="s">
        <v>2251</v>
      </c>
    </row>
    <row r="182" spans="1:18" ht="15" customHeight="1" x14ac:dyDescent="0.2">
      <c r="A182" s="23">
        <f t="shared" si="2"/>
        <v>180</v>
      </c>
      <c r="B182" s="4" t="s">
        <v>1136</v>
      </c>
      <c r="C182" s="4" t="s">
        <v>264</v>
      </c>
      <c r="I182" s="4" t="s">
        <v>2424</v>
      </c>
      <c r="R182" s="11" t="s">
        <v>2285</v>
      </c>
    </row>
    <row r="183" spans="1:18" ht="15" customHeight="1" x14ac:dyDescent="0.2">
      <c r="A183" s="23">
        <f t="shared" si="2"/>
        <v>181</v>
      </c>
      <c r="B183" s="4" t="s">
        <v>1137</v>
      </c>
      <c r="C183" s="4" t="s">
        <v>264</v>
      </c>
      <c r="I183" s="4" t="s">
        <v>2424</v>
      </c>
      <c r="R183" s="11" t="s">
        <v>2286</v>
      </c>
    </row>
    <row r="184" spans="1:18" ht="15" customHeight="1" x14ac:dyDescent="0.2">
      <c r="A184" s="23">
        <f t="shared" si="2"/>
        <v>182</v>
      </c>
      <c r="B184" s="4" t="s">
        <v>1138</v>
      </c>
      <c r="C184" s="4" t="s">
        <v>264</v>
      </c>
      <c r="I184" s="4" t="s">
        <v>2424</v>
      </c>
      <c r="R184" s="11" t="s">
        <v>2287</v>
      </c>
    </row>
    <row r="185" spans="1:18" ht="15" customHeight="1" x14ac:dyDescent="0.2">
      <c r="A185" s="23">
        <f t="shared" si="2"/>
        <v>183</v>
      </c>
      <c r="B185" s="4" t="s">
        <v>1139</v>
      </c>
      <c r="C185" s="4" t="s">
        <v>264</v>
      </c>
      <c r="I185" s="4" t="s">
        <v>2424</v>
      </c>
      <c r="R185" s="11" t="s">
        <v>2288</v>
      </c>
    </row>
    <row r="186" spans="1:18" ht="15" customHeight="1" x14ac:dyDescent="0.2">
      <c r="A186" s="23">
        <f t="shared" si="2"/>
        <v>184</v>
      </c>
      <c r="B186" s="4" t="s">
        <v>1140</v>
      </c>
      <c r="C186" s="4" t="s">
        <v>264</v>
      </c>
      <c r="I186" s="4" t="s">
        <v>2424</v>
      </c>
      <c r="R186" s="11" t="s">
        <v>2289</v>
      </c>
    </row>
    <row r="187" spans="1:18" ht="15" customHeight="1" x14ac:dyDescent="0.2">
      <c r="A187" s="23">
        <f t="shared" si="2"/>
        <v>185</v>
      </c>
      <c r="B187" s="4" t="s">
        <v>1141</v>
      </c>
      <c r="C187" s="4" t="s">
        <v>264</v>
      </c>
      <c r="D187" s="4" t="s">
        <v>9</v>
      </c>
      <c r="E187" s="4" t="s">
        <v>65</v>
      </c>
      <c r="I187" s="4" t="s">
        <v>2424</v>
      </c>
      <c r="K187" s="4" t="s">
        <v>1724</v>
      </c>
      <c r="L187" s="4" t="s">
        <v>1877</v>
      </c>
      <c r="M187" s="4" t="s">
        <v>1876</v>
      </c>
      <c r="N187" s="4" t="s">
        <v>475</v>
      </c>
      <c r="O187" s="4" t="s">
        <v>475</v>
      </c>
      <c r="P187" s="4" t="s">
        <v>1698</v>
      </c>
      <c r="R187" s="11" t="s">
        <v>2290</v>
      </c>
    </row>
    <row r="188" spans="1:18" ht="15" customHeight="1" x14ac:dyDescent="0.2">
      <c r="A188" s="23">
        <f t="shared" si="2"/>
        <v>186</v>
      </c>
      <c r="B188" s="4" t="s">
        <v>1142</v>
      </c>
      <c r="C188" s="4" t="s">
        <v>264</v>
      </c>
      <c r="I188" s="4" t="s">
        <v>2424</v>
      </c>
      <c r="R188" s="11" t="s">
        <v>2412</v>
      </c>
    </row>
    <row r="189" spans="1:18" ht="15" customHeight="1" x14ac:dyDescent="0.2">
      <c r="A189" s="23">
        <f t="shared" si="2"/>
        <v>187</v>
      </c>
      <c r="B189" s="4" t="s">
        <v>1143</v>
      </c>
      <c r="C189" s="4" t="s">
        <v>264</v>
      </c>
      <c r="I189" s="4" t="s">
        <v>2424</v>
      </c>
      <c r="R189" s="11" t="s">
        <v>2291</v>
      </c>
    </row>
    <row r="190" spans="1:18" ht="15" customHeight="1" x14ac:dyDescent="0.2">
      <c r="A190" s="23">
        <f t="shared" si="2"/>
        <v>188</v>
      </c>
      <c r="B190" s="4" t="s">
        <v>2068</v>
      </c>
      <c r="C190" s="4" t="s">
        <v>264</v>
      </c>
      <c r="I190" s="4" t="s">
        <v>2424</v>
      </c>
      <c r="K190" s="4" t="s">
        <v>2331</v>
      </c>
      <c r="L190" s="4" t="s">
        <v>2331</v>
      </c>
      <c r="M190" s="4" t="s">
        <v>2331</v>
      </c>
      <c r="R190" s="11" t="s">
        <v>2453</v>
      </c>
    </row>
    <row r="191" spans="1:18" ht="15" customHeight="1" x14ac:dyDescent="0.2">
      <c r="A191" s="23">
        <f t="shared" si="2"/>
        <v>189</v>
      </c>
      <c r="B191" s="4" t="s">
        <v>1144</v>
      </c>
      <c r="C191" s="4" t="s">
        <v>264</v>
      </c>
      <c r="I191" s="4" t="s">
        <v>2424</v>
      </c>
      <c r="K191" s="4" t="s">
        <v>2331</v>
      </c>
      <c r="L191" s="4" t="s">
        <v>2331</v>
      </c>
      <c r="M191" s="4" t="s">
        <v>2331</v>
      </c>
      <c r="R191" s="11" t="s">
        <v>2292</v>
      </c>
    </row>
    <row r="192" spans="1:18" ht="15" customHeight="1" x14ac:dyDescent="0.2">
      <c r="A192" s="23">
        <f t="shared" si="2"/>
        <v>190</v>
      </c>
      <c r="B192" s="4" t="s">
        <v>1145</v>
      </c>
      <c r="C192" s="4" t="s">
        <v>264</v>
      </c>
      <c r="I192" s="4" t="s">
        <v>2424</v>
      </c>
      <c r="K192" s="4" t="s">
        <v>2331</v>
      </c>
      <c r="L192" s="4" t="s">
        <v>2331</v>
      </c>
      <c r="M192" s="4" t="s">
        <v>2331</v>
      </c>
      <c r="R192" s="11" t="s">
        <v>2293</v>
      </c>
    </row>
    <row r="193" spans="1:18" ht="15" customHeight="1" x14ac:dyDescent="0.2">
      <c r="A193" s="23">
        <f t="shared" si="2"/>
        <v>191</v>
      </c>
      <c r="B193" s="4" t="s">
        <v>1146</v>
      </c>
      <c r="C193" s="4" t="s">
        <v>264</v>
      </c>
      <c r="I193" s="4" t="s">
        <v>2424</v>
      </c>
      <c r="K193" s="4" t="s">
        <v>2331</v>
      </c>
      <c r="L193" s="4" t="s">
        <v>2331</v>
      </c>
      <c r="M193" s="4" t="s">
        <v>2331</v>
      </c>
      <c r="R193" s="11" t="s">
        <v>2294</v>
      </c>
    </row>
    <row r="194" spans="1:18" ht="15" customHeight="1" x14ac:dyDescent="0.2">
      <c r="A194" s="23">
        <f t="shared" si="2"/>
        <v>192</v>
      </c>
      <c r="B194" s="4" t="s">
        <v>2128</v>
      </c>
      <c r="C194" s="4" t="s">
        <v>264</v>
      </c>
      <c r="I194" s="4" t="s">
        <v>2424</v>
      </c>
      <c r="K194" s="4" t="s">
        <v>2331</v>
      </c>
      <c r="L194" s="4" t="s">
        <v>2331</v>
      </c>
      <c r="M194" s="4" t="s">
        <v>2331</v>
      </c>
      <c r="R194" s="11" t="s">
        <v>2389</v>
      </c>
    </row>
    <row r="195" spans="1:18" ht="15" customHeight="1" x14ac:dyDescent="0.2">
      <c r="A195" s="23">
        <f t="shared" si="2"/>
        <v>193</v>
      </c>
      <c r="B195" s="4" t="s">
        <v>1147</v>
      </c>
      <c r="C195" s="4" t="s">
        <v>264</v>
      </c>
      <c r="I195" s="4" t="s">
        <v>2424</v>
      </c>
      <c r="R195" s="11" t="s">
        <v>2395</v>
      </c>
    </row>
    <row r="196" spans="1:18" ht="15" customHeight="1" x14ac:dyDescent="0.2">
      <c r="A196" s="23">
        <f t="shared" ref="A196:A259" si="3">A195+1</f>
        <v>194</v>
      </c>
      <c r="B196" s="4" t="s">
        <v>2039</v>
      </c>
      <c r="C196" s="4" t="s">
        <v>264</v>
      </c>
      <c r="I196" s="4" t="s">
        <v>2424</v>
      </c>
      <c r="K196" s="4" t="s">
        <v>2331</v>
      </c>
      <c r="L196" s="4" t="s">
        <v>2331</v>
      </c>
      <c r="M196" s="4" t="s">
        <v>2331</v>
      </c>
      <c r="R196" s="11" t="s">
        <v>2251</v>
      </c>
    </row>
    <row r="197" spans="1:18" ht="15" customHeight="1" x14ac:dyDescent="0.2">
      <c r="A197" s="23">
        <f t="shared" si="3"/>
        <v>195</v>
      </c>
      <c r="B197" s="4" t="s">
        <v>1148</v>
      </c>
      <c r="C197" s="4" t="s">
        <v>264</v>
      </c>
      <c r="I197" s="4" t="s">
        <v>2424</v>
      </c>
      <c r="R197" s="11" t="s">
        <v>2285</v>
      </c>
    </row>
    <row r="198" spans="1:18" ht="15" customHeight="1" x14ac:dyDescent="0.2">
      <c r="A198" s="23">
        <f t="shared" si="3"/>
        <v>196</v>
      </c>
      <c r="B198" s="4" t="s">
        <v>1149</v>
      </c>
      <c r="C198" s="4" t="s">
        <v>264</v>
      </c>
      <c r="I198" s="4" t="s">
        <v>2424</v>
      </c>
      <c r="R198" s="11" t="s">
        <v>2286</v>
      </c>
    </row>
    <row r="199" spans="1:18" ht="15" customHeight="1" x14ac:dyDescent="0.2">
      <c r="A199" s="23">
        <f t="shared" si="3"/>
        <v>197</v>
      </c>
      <c r="B199" s="4" t="s">
        <v>1150</v>
      </c>
      <c r="C199" s="4" t="s">
        <v>264</v>
      </c>
      <c r="I199" s="4" t="s">
        <v>2424</v>
      </c>
      <c r="R199" s="11" t="s">
        <v>2287</v>
      </c>
    </row>
    <row r="200" spans="1:18" ht="15" customHeight="1" x14ac:dyDescent="0.2">
      <c r="A200" s="23">
        <f t="shared" si="3"/>
        <v>198</v>
      </c>
      <c r="B200" s="4" t="s">
        <v>1151</v>
      </c>
      <c r="C200" s="4" t="s">
        <v>264</v>
      </c>
      <c r="I200" s="4" t="s">
        <v>2424</v>
      </c>
      <c r="R200" s="11" t="s">
        <v>2288</v>
      </c>
    </row>
    <row r="201" spans="1:18" ht="15" customHeight="1" x14ac:dyDescent="0.2">
      <c r="A201" s="23">
        <f t="shared" si="3"/>
        <v>199</v>
      </c>
      <c r="B201" s="4" t="s">
        <v>1152</v>
      </c>
      <c r="C201" s="4" t="s">
        <v>264</v>
      </c>
      <c r="I201" s="4" t="s">
        <v>2424</v>
      </c>
      <c r="R201" s="11" t="s">
        <v>2289</v>
      </c>
    </row>
    <row r="202" spans="1:18" ht="15" customHeight="1" x14ac:dyDescent="0.2">
      <c r="A202" s="23">
        <f t="shared" si="3"/>
        <v>200</v>
      </c>
      <c r="B202" s="4" t="s">
        <v>1153</v>
      </c>
      <c r="C202" s="4" t="s">
        <v>264</v>
      </c>
      <c r="I202" s="4" t="s">
        <v>2424</v>
      </c>
      <c r="R202" s="11" t="s">
        <v>2290</v>
      </c>
    </row>
    <row r="203" spans="1:18" ht="15" customHeight="1" x14ac:dyDescent="0.2">
      <c r="A203" s="23">
        <f t="shared" si="3"/>
        <v>201</v>
      </c>
      <c r="B203" s="4" t="s">
        <v>1154</v>
      </c>
      <c r="C203" s="4" t="s">
        <v>264</v>
      </c>
      <c r="I203" s="4" t="s">
        <v>2424</v>
      </c>
      <c r="R203" s="11" t="s">
        <v>2412</v>
      </c>
    </row>
    <row r="204" spans="1:18" ht="15" customHeight="1" x14ac:dyDescent="0.2">
      <c r="A204" s="23">
        <f t="shared" si="3"/>
        <v>202</v>
      </c>
      <c r="B204" s="4" t="s">
        <v>1155</v>
      </c>
      <c r="C204" s="4" t="s">
        <v>264</v>
      </c>
      <c r="I204" s="4" t="s">
        <v>2424</v>
      </c>
      <c r="R204" s="11" t="s">
        <v>2291</v>
      </c>
    </row>
    <row r="205" spans="1:18" ht="15" customHeight="1" x14ac:dyDescent="0.2">
      <c r="A205" s="23">
        <f t="shared" si="3"/>
        <v>203</v>
      </c>
      <c r="B205" s="4" t="s">
        <v>2069</v>
      </c>
      <c r="C205" s="4" t="s">
        <v>264</v>
      </c>
      <c r="I205" s="4" t="s">
        <v>2424</v>
      </c>
      <c r="K205" s="4" t="s">
        <v>2331</v>
      </c>
      <c r="L205" s="4" t="s">
        <v>2331</v>
      </c>
      <c r="M205" s="4" t="s">
        <v>2331</v>
      </c>
      <c r="R205" s="11" t="s">
        <v>2291</v>
      </c>
    </row>
    <row r="206" spans="1:18" ht="15" customHeight="1" x14ac:dyDescent="0.2">
      <c r="A206" s="23">
        <f t="shared" si="3"/>
        <v>204</v>
      </c>
      <c r="B206" s="4" t="s">
        <v>1156</v>
      </c>
      <c r="C206" s="4" t="s">
        <v>264</v>
      </c>
      <c r="I206" s="4" t="s">
        <v>2424</v>
      </c>
      <c r="K206" s="4" t="s">
        <v>2331</v>
      </c>
      <c r="L206" s="4" t="s">
        <v>2331</v>
      </c>
      <c r="M206" s="4" t="s">
        <v>2331</v>
      </c>
      <c r="R206" s="11" t="s">
        <v>2292</v>
      </c>
    </row>
    <row r="207" spans="1:18" ht="15" customHeight="1" x14ac:dyDescent="0.2">
      <c r="A207" s="23">
        <f t="shared" si="3"/>
        <v>205</v>
      </c>
      <c r="B207" s="4" t="s">
        <v>1157</v>
      </c>
      <c r="C207" s="4" t="s">
        <v>264</v>
      </c>
      <c r="I207" s="4" t="s">
        <v>2424</v>
      </c>
      <c r="K207" s="4" t="s">
        <v>2331</v>
      </c>
      <c r="L207" s="4" t="s">
        <v>2331</v>
      </c>
      <c r="M207" s="4" t="s">
        <v>2331</v>
      </c>
      <c r="R207" s="11" t="s">
        <v>2293</v>
      </c>
    </row>
    <row r="208" spans="1:18" ht="15" customHeight="1" x14ac:dyDescent="0.2">
      <c r="A208" s="23">
        <f t="shared" si="3"/>
        <v>206</v>
      </c>
      <c r="B208" s="4" t="s">
        <v>1158</v>
      </c>
      <c r="C208" s="4" t="s">
        <v>264</v>
      </c>
      <c r="I208" s="4" t="s">
        <v>2424</v>
      </c>
      <c r="K208" s="4" t="s">
        <v>2331</v>
      </c>
      <c r="L208" s="4" t="s">
        <v>2331</v>
      </c>
      <c r="M208" s="4" t="s">
        <v>2331</v>
      </c>
      <c r="R208" s="11" t="s">
        <v>2294</v>
      </c>
    </row>
    <row r="209" spans="1:18" ht="15" customHeight="1" x14ac:dyDescent="0.2">
      <c r="A209" s="23">
        <f t="shared" si="3"/>
        <v>207</v>
      </c>
      <c r="B209" s="4" t="s">
        <v>2129</v>
      </c>
      <c r="C209" s="4" t="s">
        <v>264</v>
      </c>
      <c r="I209" s="4" t="s">
        <v>2424</v>
      </c>
      <c r="K209" s="4" t="s">
        <v>2331</v>
      </c>
      <c r="L209" s="4" t="s">
        <v>2331</v>
      </c>
      <c r="M209" s="4" t="s">
        <v>2331</v>
      </c>
      <c r="R209" s="11" t="s">
        <v>2389</v>
      </c>
    </row>
    <row r="210" spans="1:18" ht="15" customHeight="1" x14ac:dyDescent="0.2">
      <c r="A210" s="23">
        <f t="shared" si="3"/>
        <v>208</v>
      </c>
      <c r="B210" s="4" t="s">
        <v>1159</v>
      </c>
      <c r="C210" s="4" t="s">
        <v>264</v>
      </c>
      <c r="D210" s="4" t="s">
        <v>9</v>
      </c>
      <c r="E210" s="4" t="s">
        <v>10</v>
      </c>
      <c r="F210" s="4" t="s">
        <v>2431</v>
      </c>
      <c r="G210" s="4" t="s">
        <v>2459</v>
      </c>
      <c r="H210" s="4" t="s">
        <v>2431</v>
      </c>
      <c r="I210" s="4" t="s">
        <v>2424</v>
      </c>
      <c r="J210" s="4" t="s">
        <v>2455</v>
      </c>
      <c r="K210" s="4" t="s">
        <v>2056</v>
      </c>
      <c r="L210" s="4" t="s">
        <v>2057</v>
      </c>
      <c r="M210" s="4" t="s">
        <v>2058</v>
      </c>
      <c r="N210" s="4" t="s">
        <v>2295</v>
      </c>
      <c r="O210" s="4" t="s">
        <v>281</v>
      </c>
      <c r="P210" s="4" t="s">
        <v>281</v>
      </c>
      <c r="Q210" s="4" t="s">
        <v>2206</v>
      </c>
      <c r="R210" s="11" t="s">
        <v>2396</v>
      </c>
    </row>
    <row r="211" spans="1:18" ht="15" customHeight="1" x14ac:dyDescent="0.2">
      <c r="A211" s="23">
        <f t="shared" si="3"/>
        <v>209</v>
      </c>
      <c r="B211" s="4" t="s">
        <v>2040</v>
      </c>
      <c r="C211" s="4" t="s">
        <v>264</v>
      </c>
      <c r="D211" s="4" t="s">
        <v>2460</v>
      </c>
      <c r="E211" s="4" t="s">
        <v>10</v>
      </c>
      <c r="F211" s="4" t="s">
        <v>2431</v>
      </c>
      <c r="G211" s="4" t="s">
        <v>2455</v>
      </c>
      <c r="H211" s="4" t="s">
        <v>2431</v>
      </c>
      <c r="I211" s="4" t="s">
        <v>2424</v>
      </c>
      <c r="J211" s="4" t="s">
        <v>2431</v>
      </c>
      <c r="K211" s="4" t="s">
        <v>2331</v>
      </c>
      <c r="L211" s="4" t="s">
        <v>2331</v>
      </c>
      <c r="M211" s="4" t="s">
        <v>2331</v>
      </c>
      <c r="N211" s="4" t="s">
        <v>2295</v>
      </c>
      <c r="O211" s="4" t="s">
        <v>281</v>
      </c>
      <c r="P211" s="4" t="s">
        <v>281</v>
      </c>
      <c r="Q211" s="4" t="s">
        <v>2461</v>
      </c>
      <c r="R211" s="11" t="s">
        <v>2251</v>
      </c>
    </row>
    <row r="212" spans="1:18" ht="15" customHeight="1" x14ac:dyDescent="0.2">
      <c r="A212" s="23">
        <f t="shared" si="3"/>
        <v>210</v>
      </c>
      <c r="B212" s="4" t="s">
        <v>1160</v>
      </c>
      <c r="C212" s="4" t="s">
        <v>264</v>
      </c>
      <c r="D212" s="4" t="s">
        <v>9</v>
      </c>
      <c r="E212" s="4" t="s">
        <v>10</v>
      </c>
      <c r="F212" s="4" t="s">
        <v>2431</v>
      </c>
      <c r="G212" s="4" t="s">
        <v>2464</v>
      </c>
      <c r="H212" s="4" t="s">
        <v>2463</v>
      </c>
      <c r="I212" s="4" t="s">
        <v>2424</v>
      </c>
      <c r="J212" s="4" t="s">
        <v>2463</v>
      </c>
      <c r="K212" s="4" t="s">
        <v>1774</v>
      </c>
      <c r="L212" s="4" t="s">
        <v>2470</v>
      </c>
      <c r="M212" s="4" t="s">
        <v>2058</v>
      </c>
      <c r="N212" s="4" t="s">
        <v>2296</v>
      </c>
      <c r="O212" s="4" t="s">
        <v>1987</v>
      </c>
      <c r="P212" s="4" t="s">
        <v>1791</v>
      </c>
      <c r="R212" s="11" t="s">
        <v>2285</v>
      </c>
    </row>
    <row r="213" spans="1:18" ht="15" customHeight="1" x14ac:dyDescent="0.2">
      <c r="A213" s="23">
        <f t="shared" si="3"/>
        <v>211</v>
      </c>
      <c r="B213" s="4" t="s">
        <v>1161</v>
      </c>
      <c r="C213" s="4" t="s">
        <v>264</v>
      </c>
      <c r="D213" s="4" t="s">
        <v>9</v>
      </c>
      <c r="E213" s="4" t="s">
        <v>10</v>
      </c>
      <c r="F213" s="4" t="s">
        <v>2431</v>
      </c>
      <c r="G213" s="4" t="s">
        <v>2462</v>
      </c>
      <c r="H213" s="4" t="s">
        <v>2463</v>
      </c>
      <c r="I213" s="4" t="s">
        <v>2424</v>
      </c>
      <c r="J213" s="4" t="s">
        <v>2463</v>
      </c>
      <c r="K213" s="4" t="s">
        <v>1773</v>
      </c>
      <c r="L213" s="4" t="s">
        <v>1773</v>
      </c>
      <c r="M213" s="4" t="s">
        <v>2058</v>
      </c>
      <c r="N213" s="4" t="s">
        <v>2296</v>
      </c>
      <c r="O213" s="4" t="s">
        <v>2296</v>
      </c>
      <c r="P213" s="4" t="s">
        <v>1698</v>
      </c>
      <c r="R213" s="11" t="s">
        <v>2286</v>
      </c>
    </row>
    <row r="214" spans="1:18" ht="15" customHeight="1" x14ac:dyDescent="0.2">
      <c r="A214" s="23">
        <f t="shared" si="3"/>
        <v>212</v>
      </c>
      <c r="B214" s="4" t="s">
        <v>1162</v>
      </c>
      <c r="C214" s="4" t="s">
        <v>264</v>
      </c>
      <c r="D214" s="4" t="s">
        <v>9</v>
      </c>
      <c r="E214" s="4" t="s">
        <v>10</v>
      </c>
      <c r="F214" s="4" t="s">
        <v>2431</v>
      </c>
      <c r="G214" s="4" t="s">
        <v>2465</v>
      </c>
      <c r="H214" s="4" t="s">
        <v>2466</v>
      </c>
      <c r="I214" s="4" t="s">
        <v>2424</v>
      </c>
      <c r="J214" s="4" t="s">
        <v>2466</v>
      </c>
      <c r="K214" s="4" t="s">
        <v>1837</v>
      </c>
      <c r="L214" s="4" t="s">
        <v>1837</v>
      </c>
      <c r="M214" s="4" t="s">
        <v>2058</v>
      </c>
      <c r="N214" s="4" t="s">
        <v>2296</v>
      </c>
      <c r="O214" s="4" t="s">
        <v>1988</v>
      </c>
      <c r="P214" s="4" t="s">
        <v>1791</v>
      </c>
      <c r="R214" s="11" t="s">
        <v>2287</v>
      </c>
    </row>
    <row r="215" spans="1:18" ht="15" customHeight="1" x14ac:dyDescent="0.2">
      <c r="A215" s="23">
        <f t="shared" si="3"/>
        <v>213</v>
      </c>
      <c r="B215" s="4" t="s">
        <v>1163</v>
      </c>
      <c r="C215" s="4" t="s">
        <v>264</v>
      </c>
      <c r="D215" s="4" t="s">
        <v>9</v>
      </c>
      <c r="E215" s="4" t="s">
        <v>10</v>
      </c>
      <c r="F215" s="4" t="s">
        <v>2431</v>
      </c>
      <c r="G215" s="4" t="s">
        <v>2430</v>
      </c>
      <c r="H215" s="4" t="s">
        <v>2463</v>
      </c>
      <c r="I215" s="4" t="s">
        <v>2424</v>
      </c>
      <c r="J215" s="4" t="s">
        <v>2463</v>
      </c>
      <c r="K215" s="4" t="s">
        <v>1838</v>
      </c>
      <c r="L215" s="4" t="s">
        <v>1838</v>
      </c>
      <c r="M215" s="4" t="s">
        <v>2058</v>
      </c>
      <c r="N215" s="4" t="s">
        <v>2295</v>
      </c>
      <c r="O215" s="4" t="s">
        <v>2295</v>
      </c>
      <c r="P215" s="4" t="s">
        <v>1698</v>
      </c>
      <c r="R215" s="11" t="s">
        <v>2288</v>
      </c>
    </row>
    <row r="216" spans="1:18" s="23" customFormat="1" ht="15" customHeight="1" x14ac:dyDescent="0.2">
      <c r="A216" s="23">
        <f t="shared" si="3"/>
        <v>214</v>
      </c>
      <c r="B216" s="23" t="s">
        <v>1164</v>
      </c>
      <c r="C216" s="23" t="s">
        <v>264</v>
      </c>
      <c r="D216" s="23" t="s">
        <v>9</v>
      </c>
      <c r="E216" s="23" t="s">
        <v>10</v>
      </c>
      <c r="F216" s="23" t="s">
        <v>2431</v>
      </c>
      <c r="G216" s="23" t="s">
        <v>2485</v>
      </c>
      <c r="H216" s="23">
        <v>600</v>
      </c>
      <c r="I216" s="23" t="s">
        <v>2424</v>
      </c>
      <c r="J216" s="23">
        <v>600</v>
      </c>
      <c r="K216" s="23" t="s">
        <v>2471</v>
      </c>
      <c r="L216" s="4" t="s">
        <v>2471</v>
      </c>
      <c r="M216" s="23" t="s">
        <v>2058</v>
      </c>
      <c r="N216" s="23" t="s">
        <v>2296</v>
      </c>
      <c r="O216" s="23" t="s">
        <v>1988</v>
      </c>
      <c r="P216" s="23" t="s">
        <v>1791</v>
      </c>
      <c r="R216" s="36" t="s">
        <v>2289</v>
      </c>
    </row>
    <row r="217" spans="1:18" ht="15" customHeight="1" x14ac:dyDescent="0.2">
      <c r="A217" s="23">
        <f t="shared" si="3"/>
        <v>215</v>
      </c>
      <c r="B217" s="4" t="s">
        <v>1165</v>
      </c>
      <c r="C217" s="4" t="s">
        <v>264</v>
      </c>
      <c r="D217" s="4" t="s">
        <v>9</v>
      </c>
      <c r="E217" s="4" t="s">
        <v>276</v>
      </c>
      <c r="F217" s="4" t="s">
        <v>2431</v>
      </c>
      <c r="G217" s="4" t="s">
        <v>2435</v>
      </c>
      <c r="H217" s="4" t="s">
        <v>2436</v>
      </c>
      <c r="I217" s="4" t="s">
        <v>2424</v>
      </c>
      <c r="J217" s="4" t="s">
        <v>2436</v>
      </c>
      <c r="K217" s="4" t="s">
        <v>2438</v>
      </c>
      <c r="L217" s="4" t="s">
        <v>2437</v>
      </c>
      <c r="M217" s="4" t="s">
        <v>2058</v>
      </c>
      <c r="N217" s="4" t="s">
        <v>1732</v>
      </c>
      <c r="O217" s="4" t="s">
        <v>1732</v>
      </c>
      <c r="P217" s="4" t="s">
        <v>1791</v>
      </c>
      <c r="R217" s="11" t="s">
        <v>2290</v>
      </c>
    </row>
    <row r="218" spans="1:18" ht="15" customHeight="1" x14ac:dyDescent="0.2">
      <c r="A218" s="23">
        <f t="shared" si="3"/>
        <v>216</v>
      </c>
      <c r="B218" s="4" t="s">
        <v>1166</v>
      </c>
      <c r="C218" s="4" t="s">
        <v>264</v>
      </c>
      <c r="D218" s="4" t="s">
        <v>9</v>
      </c>
      <c r="E218" s="4" t="s">
        <v>276</v>
      </c>
      <c r="F218" s="4" t="s">
        <v>2431</v>
      </c>
      <c r="G218" s="4" t="s">
        <v>2435</v>
      </c>
      <c r="H218" s="4" t="s">
        <v>2441</v>
      </c>
      <c r="I218" s="4" t="s">
        <v>2424</v>
      </c>
      <c r="J218" s="4" t="s">
        <v>2441</v>
      </c>
      <c r="K218" s="4" t="s">
        <v>2439</v>
      </c>
      <c r="L218" s="4" t="s">
        <v>2440</v>
      </c>
      <c r="M218" s="4" t="s">
        <v>2058</v>
      </c>
      <c r="N218" s="4" t="s">
        <v>1732</v>
      </c>
      <c r="O218" s="4" t="s">
        <v>1732</v>
      </c>
      <c r="P218" s="4" t="s">
        <v>1791</v>
      </c>
      <c r="R218" s="11" t="s">
        <v>2412</v>
      </c>
    </row>
    <row r="219" spans="1:18" ht="15" customHeight="1" x14ac:dyDescent="0.2">
      <c r="A219" s="23">
        <f t="shared" si="3"/>
        <v>217</v>
      </c>
      <c r="B219" s="4" t="s">
        <v>1167</v>
      </c>
      <c r="C219" s="4" t="s">
        <v>264</v>
      </c>
      <c r="D219" s="4" t="s">
        <v>9</v>
      </c>
      <c r="E219" s="4" t="s">
        <v>10</v>
      </c>
      <c r="F219" s="4" t="s">
        <v>2431</v>
      </c>
      <c r="G219" s="4" t="s">
        <v>2455</v>
      </c>
      <c r="H219" s="4" t="s">
        <v>2431</v>
      </c>
      <c r="I219" s="4" t="s">
        <v>2424</v>
      </c>
      <c r="J219" s="4" t="s">
        <v>2431</v>
      </c>
      <c r="K219" s="4" t="s">
        <v>2467</v>
      </c>
      <c r="L219" s="4" t="s">
        <v>2468</v>
      </c>
      <c r="M219" s="4" t="s">
        <v>2058</v>
      </c>
      <c r="N219" s="4" t="s">
        <v>2295</v>
      </c>
      <c r="O219" s="4" t="s">
        <v>281</v>
      </c>
      <c r="P219" s="4" t="s">
        <v>281</v>
      </c>
      <c r="Q219" s="4" t="s">
        <v>2207</v>
      </c>
      <c r="R219" s="11" t="s">
        <v>2291</v>
      </c>
    </row>
    <row r="220" spans="1:18" ht="15" customHeight="1" x14ac:dyDescent="0.2">
      <c r="A220" s="23">
        <f t="shared" si="3"/>
        <v>218</v>
      </c>
      <c r="B220" s="4" t="s">
        <v>2070</v>
      </c>
      <c r="C220" s="4" t="s">
        <v>264</v>
      </c>
      <c r="D220" s="4" t="s">
        <v>11</v>
      </c>
      <c r="E220" s="4" t="s">
        <v>10</v>
      </c>
      <c r="F220" s="4" t="s">
        <v>2431</v>
      </c>
      <c r="G220" s="4" t="s">
        <v>2455</v>
      </c>
      <c r="H220" s="4" t="s">
        <v>2431</v>
      </c>
      <c r="I220" s="4" t="s">
        <v>2424</v>
      </c>
      <c r="J220" s="4" t="s">
        <v>2431</v>
      </c>
      <c r="K220" s="4" t="s">
        <v>2331</v>
      </c>
      <c r="L220" s="4" t="s">
        <v>2331</v>
      </c>
      <c r="M220" s="4" t="s">
        <v>2331</v>
      </c>
      <c r="R220" s="11" t="s">
        <v>2291</v>
      </c>
    </row>
    <row r="221" spans="1:18" ht="15" customHeight="1" x14ac:dyDescent="0.2">
      <c r="A221" s="23">
        <f t="shared" si="3"/>
        <v>219</v>
      </c>
      <c r="B221" s="4" t="s">
        <v>1168</v>
      </c>
      <c r="C221" s="4" t="s">
        <v>264</v>
      </c>
      <c r="D221" s="4" t="s">
        <v>11</v>
      </c>
      <c r="E221" s="4" t="s">
        <v>10</v>
      </c>
      <c r="F221" s="4" t="s">
        <v>2431</v>
      </c>
      <c r="G221" s="4" t="s">
        <v>2458</v>
      </c>
      <c r="H221" s="4" t="s">
        <v>2458</v>
      </c>
      <c r="I221" s="4" t="s">
        <v>2424</v>
      </c>
      <c r="J221" s="4" t="s">
        <v>2458</v>
      </c>
      <c r="K221" s="4" t="s">
        <v>2331</v>
      </c>
      <c r="L221" s="4" t="s">
        <v>2331</v>
      </c>
      <c r="M221" s="4" t="s">
        <v>2331</v>
      </c>
      <c r="N221" s="4" t="s">
        <v>2295</v>
      </c>
      <c r="O221" s="4" t="s">
        <v>2331</v>
      </c>
      <c r="P221" s="4" t="s">
        <v>2331</v>
      </c>
      <c r="R221" s="11" t="s">
        <v>2292</v>
      </c>
    </row>
    <row r="222" spans="1:18" s="23" customFormat="1" ht="15" customHeight="1" x14ac:dyDescent="0.2">
      <c r="A222" s="23">
        <f t="shared" si="3"/>
        <v>220</v>
      </c>
      <c r="B222" s="23" t="s">
        <v>1169</v>
      </c>
      <c r="C222" s="23" t="s">
        <v>264</v>
      </c>
      <c r="D222" s="23" t="s">
        <v>11</v>
      </c>
      <c r="E222" s="23" t="s">
        <v>10</v>
      </c>
      <c r="F222" s="23">
        <v>0</v>
      </c>
      <c r="G222" s="23">
        <v>4294967296</v>
      </c>
      <c r="H222" s="23">
        <v>0</v>
      </c>
      <c r="I222" s="23" t="s">
        <v>2424</v>
      </c>
      <c r="J222" s="23">
        <v>0</v>
      </c>
      <c r="K222" s="23" t="s">
        <v>2331</v>
      </c>
      <c r="L222" s="23" t="s">
        <v>2331</v>
      </c>
      <c r="M222" s="23" t="s">
        <v>2331</v>
      </c>
      <c r="N222" s="23" t="s">
        <v>2296</v>
      </c>
      <c r="O222" s="23" t="s">
        <v>2331</v>
      </c>
      <c r="P222" s="23" t="s">
        <v>2331</v>
      </c>
      <c r="R222" s="36" t="s">
        <v>2293</v>
      </c>
    </row>
    <row r="223" spans="1:18" s="23" customFormat="1" ht="15" customHeight="1" x14ac:dyDescent="0.2">
      <c r="A223" s="23">
        <f t="shared" si="3"/>
        <v>221</v>
      </c>
      <c r="B223" s="23" t="s">
        <v>1170</v>
      </c>
      <c r="C223" s="23" t="s">
        <v>264</v>
      </c>
      <c r="D223" s="23" t="s">
        <v>11</v>
      </c>
      <c r="E223" s="23" t="s">
        <v>10</v>
      </c>
      <c r="F223" s="23" t="s">
        <v>2431</v>
      </c>
      <c r="G223" s="23" t="s">
        <v>2430</v>
      </c>
      <c r="H223" s="23" t="s">
        <v>2431</v>
      </c>
      <c r="I223" s="23" t="s">
        <v>2424</v>
      </c>
      <c r="J223" s="23" t="s">
        <v>2431</v>
      </c>
      <c r="K223" s="23" t="s">
        <v>2331</v>
      </c>
      <c r="L223" s="23" t="s">
        <v>2331</v>
      </c>
      <c r="M223" s="23" t="s">
        <v>2331</v>
      </c>
      <c r="N223" s="23" t="s">
        <v>2295</v>
      </c>
      <c r="O223" s="23" t="s">
        <v>2331</v>
      </c>
      <c r="P223" s="23" t="s">
        <v>2331</v>
      </c>
      <c r="R223" s="36" t="s">
        <v>2294</v>
      </c>
    </row>
    <row r="224" spans="1:18" s="23" customFormat="1" ht="15" customHeight="1" x14ac:dyDescent="0.2">
      <c r="A224" s="23">
        <f t="shared" si="3"/>
        <v>222</v>
      </c>
      <c r="B224" s="23" t="s">
        <v>2130</v>
      </c>
      <c r="C224" s="23" t="s">
        <v>264</v>
      </c>
      <c r="D224" s="23" t="s">
        <v>11</v>
      </c>
      <c r="E224" s="23" t="s">
        <v>44</v>
      </c>
      <c r="F224" s="23">
        <v>0</v>
      </c>
      <c r="G224" s="23">
        <v>4294967296</v>
      </c>
      <c r="H224" s="23">
        <v>0</v>
      </c>
      <c r="I224" s="23" t="s">
        <v>2424</v>
      </c>
      <c r="J224" s="23">
        <v>0</v>
      </c>
      <c r="K224" s="23" t="s">
        <v>2331</v>
      </c>
      <c r="L224" s="23" t="s">
        <v>2331</v>
      </c>
      <c r="M224" s="23" t="s">
        <v>2331</v>
      </c>
      <c r="N224" s="23" t="s">
        <v>2296</v>
      </c>
      <c r="O224" s="23" t="s">
        <v>2331</v>
      </c>
      <c r="P224" s="23" t="s">
        <v>2331</v>
      </c>
      <c r="R224" s="36" t="s">
        <v>2389</v>
      </c>
    </row>
    <row r="225" spans="1:18" ht="15" customHeight="1" x14ac:dyDescent="0.2">
      <c r="A225" s="23">
        <f t="shared" si="3"/>
        <v>223</v>
      </c>
      <c r="B225" s="4" t="s">
        <v>1171</v>
      </c>
      <c r="C225" s="4" t="s">
        <v>264</v>
      </c>
      <c r="D225" s="4" t="s">
        <v>9</v>
      </c>
      <c r="E225" s="4" t="s">
        <v>10</v>
      </c>
      <c r="F225" s="4" t="s">
        <v>2431</v>
      </c>
      <c r="G225" s="4" t="s">
        <v>2459</v>
      </c>
      <c r="H225" s="4" t="s">
        <v>2431</v>
      </c>
      <c r="I225" s="4" t="s">
        <v>2424</v>
      </c>
      <c r="J225" s="4" t="s">
        <v>2455</v>
      </c>
      <c r="K225" s="4" t="s">
        <v>2469</v>
      </c>
      <c r="L225" s="4" t="s">
        <v>2472</v>
      </c>
      <c r="M225" s="4" t="s">
        <v>2447</v>
      </c>
      <c r="N225" s="4" t="s">
        <v>2295</v>
      </c>
      <c r="O225" s="4" t="s">
        <v>281</v>
      </c>
      <c r="P225" s="4" t="s">
        <v>281</v>
      </c>
      <c r="Q225" s="4" t="s">
        <v>2206</v>
      </c>
      <c r="R225" s="11" t="s">
        <v>2397</v>
      </c>
    </row>
    <row r="226" spans="1:18" ht="15" customHeight="1" x14ac:dyDescent="0.2">
      <c r="A226" s="23">
        <f t="shared" si="3"/>
        <v>224</v>
      </c>
      <c r="B226" s="4" t="s">
        <v>2041</v>
      </c>
      <c r="C226" s="4" t="s">
        <v>264</v>
      </c>
      <c r="D226" s="4" t="s">
        <v>2460</v>
      </c>
      <c r="E226" s="4" t="s">
        <v>10</v>
      </c>
      <c r="F226" s="4" t="s">
        <v>2431</v>
      </c>
      <c r="G226" s="4" t="s">
        <v>2455</v>
      </c>
      <c r="H226" s="4" t="s">
        <v>2431</v>
      </c>
      <c r="I226" s="4" t="s">
        <v>2424</v>
      </c>
      <c r="J226" s="4" t="s">
        <v>2431</v>
      </c>
      <c r="K226" s="4" t="s">
        <v>2331</v>
      </c>
      <c r="L226" s="4" t="s">
        <v>2331</v>
      </c>
      <c r="M226" s="4" t="s">
        <v>2331</v>
      </c>
      <c r="N226" s="4" t="s">
        <v>2295</v>
      </c>
      <c r="O226" s="4" t="s">
        <v>281</v>
      </c>
      <c r="P226" s="4" t="s">
        <v>281</v>
      </c>
      <c r="Q226" s="4" t="s">
        <v>2473</v>
      </c>
      <c r="R226" s="11" t="s">
        <v>2251</v>
      </c>
    </row>
    <row r="227" spans="1:18" ht="15" customHeight="1" x14ac:dyDescent="0.2">
      <c r="A227" s="23">
        <f t="shared" si="3"/>
        <v>225</v>
      </c>
      <c r="B227" s="4" t="s">
        <v>1172</v>
      </c>
      <c r="C227" s="4" t="s">
        <v>264</v>
      </c>
      <c r="D227" s="4" t="s">
        <v>9</v>
      </c>
      <c r="E227" s="4" t="s">
        <v>10</v>
      </c>
      <c r="F227" s="4" t="s">
        <v>2431</v>
      </c>
      <c r="G227" s="4" t="s">
        <v>2464</v>
      </c>
      <c r="H227" s="4" t="s">
        <v>2463</v>
      </c>
      <c r="I227" s="4" t="s">
        <v>2424</v>
      </c>
      <c r="J227" s="4" t="s">
        <v>2463</v>
      </c>
      <c r="K227" s="4" t="s">
        <v>2470</v>
      </c>
      <c r="L227" s="4" t="s">
        <v>2470</v>
      </c>
      <c r="M227" s="4" t="s">
        <v>2447</v>
      </c>
      <c r="N227" s="4" t="s">
        <v>2296</v>
      </c>
      <c r="O227" s="4" t="s">
        <v>1987</v>
      </c>
      <c r="P227" s="4" t="s">
        <v>1791</v>
      </c>
      <c r="R227" s="11" t="s">
        <v>2285</v>
      </c>
    </row>
    <row r="228" spans="1:18" ht="15" customHeight="1" x14ac:dyDescent="0.2">
      <c r="A228" s="23">
        <f t="shared" si="3"/>
        <v>226</v>
      </c>
      <c r="B228" s="4" t="s">
        <v>1173</v>
      </c>
      <c r="C228" s="4" t="s">
        <v>264</v>
      </c>
      <c r="D228" s="4" t="s">
        <v>9</v>
      </c>
      <c r="E228" s="4" t="s">
        <v>10</v>
      </c>
      <c r="F228" s="4" t="s">
        <v>2431</v>
      </c>
      <c r="G228" s="4" t="s">
        <v>2462</v>
      </c>
      <c r="H228" s="4" t="s">
        <v>2463</v>
      </c>
      <c r="I228" s="4" t="s">
        <v>2424</v>
      </c>
      <c r="J228" s="4" t="s">
        <v>2463</v>
      </c>
      <c r="K228" s="4" t="s">
        <v>1773</v>
      </c>
      <c r="L228" s="4" t="s">
        <v>1773</v>
      </c>
      <c r="M228" s="4" t="s">
        <v>2447</v>
      </c>
      <c r="N228" s="4" t="s">
        <v>2296</v>
      </c>
      <c r="O228" s="4" t="s">
        <v>2296</v>
      </c>
      <c r="P228" s="4" t="s">
        <v>1698</v>
      </c>
      <c r="R228" s="11" t="s">
        <v>2286</v>
      </c>
    </row>
    <row r="229" spans="1:18" ht="15" customHeight="1" x14ac:dyDescent="0.2">
      <c r="A229" s="23">
        <f t="shared" si="3"/>
        <v>227</v>
      </c>
      <c r="B229" s="4" t="s">
        <v>1174</v>
      </c>
      <c r="C229" s="4" t="s">
        <v>264</v>
      </c>
      <c r="D229" s="4" t="s">
        <v>9</v>
      </c>
      <c r="E229" s="4" t="s">
        <v>10</v>
      </c>
      <c r="F229" s="4" t="s">
        <v>2431</v>
      </c>
      <c r="G229" s="4" t="s">
        <v>2465</v>
      </c>
      <c r="H229" s="4" t="s">
        <v>2466</v>
      </c>
      <c r="I229" s="4" t="s">
        <v>2424</v>
      </c>
      <c r="J229" s="4" t="s">
        <v>2466</v>
      </c>
      <c r="K229" s="4" t="s">
        <v>1837</v>
      </c>
      <c r="L229" s="4" t="s">
        <v>1837</v>
      </c>
      <c r="M229" s="4" t="s">
        <v>2447</v>
      </c>
      <c r="N229" s="4" t="s">
        <v>2296</v>
      </c>
      <c r="O229" s="4" t="s">
        <v>1988</v>
      </c>
      <c r="P229" s="4" t="s">
        <v>1791</v>
      </c>
      <c r="R229" s="11" t="s">
        <v>2287</v>
      </c>
    </row>
    <row r="230" spans="1:18" ht="15" customHeight="1" x14ac:dyDescent="0.2">
      <c r="A230" s="23">
        <f t="shared" si="3"/>
        <v>228</v>
      </c>
      <c r="B230" s="4" t="s">
        <v>1175</v>
      </c>
      <c r="C230" s="4" t="s">
        <v>264</v>
      </c>
      <c r="D230" s="4" t="s">
        <v>9</v>
      </c>
      <c r="E230" s="4" t="s">
        <v>10</v>
      </c>
      <c r="F230" s="4" t="s">
        <v>2431</v>
      </c>
      <c r="G230" s="4" t="s">
        <v>2430</v>
      </c>
      <c r="H230" s="4" t="s">
        <v>2463</v>
      </c>
      <c r="I230" s="4" t="s">
        <v>2424</v>
      </c>
      <c r="J230" s="4" t="s">
        <v>2463</v>
      </c>
      <c r="K230" s="4" t="s">
        <v>1838</v>
      </c>
      <c r="L230" s="4" t="s">
        <v>1838</v>
      </c>
      <c r="M230" s="4" t="s">
        <v>2447</v>
      </c>
      <c r="N230" s="4" t="s">
        <v>2295</v>
      </c>
      <c r="O230" s="4" t="s">
        <v>2295</v>
      </c>
      <c r="P230" s="4" t="s">
        <v>1698</v>
      </c>
      <c r="R230" s="11" t="s">
        <v>2288</v>
      </c>
    </row>
    <row r="231" spans="1:18" ht="15" customHeight="1" x14ac:dyDescent="0.2">
      <c r="A231" s="23">
        <f t="shared" si="3"/>
        <v>229</v>
      </c>
      <c r="B231" s="4" t="s">
        <v>1176</v>
      </c>
      <c r="C231" s="4" t="s">
        <v>264</v>
      </c>
      <c r="D231" s="23" t="s">
        <v>9</v>
      </c>
      <c r="E231" s="23" t="s">
        <v>10</v>
      </c>
      <c r="F231" s="23" t="s">
        <v>2431</v>
      </c>
      <c r="G231" s="23">
        <v>3599940</v>
      </c>
      <c r="H231" s="23">
        <v>600</v>
      </c>
      <c r="I231" s="4" t="s">
        <v>2424</v>
      </c>
      <c r="J231" s="23">
        <v>600</v>
      </c>
      <c r="K231" s="4" t="s">
        <v>2471</v>
      </c>
      <c r="L231" s="4" t="s">
        <v>2471</v>
      </c>
      <c r="M231" s="4" t="s">
        <v>2447</v>
      </c>
      <c r="N231" s="23" t="s">
        <v>2296</v>
      </c>
      <c r="O231" s="23" t="s">
        <v>1988</v>
      </c>
      <c r="P231" s="23" t="s">
        <v>1791</v>
      </c>
      <c r="R231" s="11" t="s">
        <v>2289</v>
      </c>
    </row>
    <row r="232" spans="1:18" ht="15" customHeight="1" x14ac:dyDescent="0.2">
      <c r="A232" s="23">
        <f t="shared" si="3"/>
        <v>230</v>
      </c>
      <c r="B232" s="4" t="s">
        <v>1177</v>
      </c>
      <c r="C232" s="4" t="s">
        <v>264</v>
      </c>
      <c r="D232" s="4" t="s">
        <v>9</v>
      </c>
      <c r="E232" s="4" t="s">
        <v>45</v>
      </c>
      <c r="F232" s="4" t="s">
        <v>2431</v>
      </c>
      <c r="G232" s="4" t="s">
        <v>2432</v>
      </c>
      <c r="H232" s="4" t="s">
        <v>2442</v>
      </c>
      <c r="I232" s="4" t="s">
        <v>2424</v>
      </c>
      <c r="J232" s="4" t="s">
        <v>2442</v>
      </c>
      <c r="K232" s="4" t="s">
        <v>2443</v>
      </c>
      <c r="L232" s="4" t="s">
        <v>2445</v>
      </c>
      <c r="M232" s="4" t="s">
        <v>2447</v>
      </c>
      <c r="N232" s="4" t="s">
        <v>473</v>
      </c>
      <c r="O232" s="4" t="s">
        <v>473</v>
      </c>
      <c r="P232" s="4" t="s">
        <v>1698</v>
      </c>
      <c r="R232" s="11" t="s">
        <v>2290</v>
      </c>
    </row>
    <row r="233" spans="1:18" ht="15" customHeight="1" x14ac:dyDescent="0.2">
      <c r="A233" s="23">
        <f t="shared" si="3"/>
        <v>231</v>
      </c>
      <c r="B233" s="4" t="s">
        <v>1178</v>
      </c>
      <c r="C233" s="4" t="s">
        <v>264</v>
      </c>
      <c r="D233" s="4" t="s">
        <v>9</v>
      </c>
      <c r="E233" s="4" t="s">
        <v>45</v>
      </c>
      <c r="F233" s="4" t="s">
        <v>2431</v>
      </c>
      <c r="G233" s="4" t="s">
        <v>2432</v>
      </c>
      <c r="H233" s="4" t="s">
        <v>2442</v>
      </c>
      <c r="I233" s="4" t="s">
        <v>2424</v>
      </c>
      <c r="J233" s="4" t="s">
        <v>2442</v>
      </c>
      <c r="K233" s="4" t="s">
        <v>2444</v>
      </c>
      <c r="L233" s="4" t="s">
        <v>2446</v>
      </c>
      <c r="M233" s="4" t="s">
        <v>2447</v>
      </c>
      <c r="N233" s="4" t="s">
        <v>473</v>
      </c>
      <c r="O233" s="4" t="s">
        <v>473</v>
      </c>
      <c r="P233" s="4" t="s">
        <v>1698</v>
      </c>
      <c r="R233" s="11" t="s">
        <v>2412</v>
      </c>
    </row>
    <row r="234" spans="1:18" ht="15" customHeight="1" x14ac:dyDescent="0.2">
      <c r="A234" s="23">
        <f t="shared" si="3"/>
        <v>232</v>
      </c>
      <c r="B234" s="4" t="s">
        <v>1179</v>
      </c>
      <c r="C234" s="4" t="s">
        <v>264</v>
      </c>
      <c r="D234" s="4" t="s">
        <v>9</v>
      </c>
      <c r="E234" s="4" t="s">
        <v>10</v>
      </c>
      <c r="F234" s="4" t="s">
        <v>2431</v>
      </c>
      <c r="G234" s="4" t="s">
        <v>2455</v>
      </c>
      <c r="H234" s="4" t="s">
        <v>2431</v>
      </c>
      <c r="I234" s="4" t="s">
        <v>2424</v>
      </c>
      <c r="J234" s="4" t="s">
        <v>2431</v>
      </c>
      <c r="K234" s="4" t="s">
        <v>2331</v>
      </c>
      <c r="L234" s="4" t="s">
        <v>2331</v>
      </c>
      <c r="M234" s="4" t="s">
        <v>2331</v>
      </c>
      <c r="R234" s="11" t="s">
        <v>2291</v>
      </c>
    </row>
    <row r="235" spans="1:18" ht="15" customHeight="1" x14ac:dyDescent="0.2">
      <c r="A235" s="23">
        <f t="shared" si="3"/>
        <v>233</v>
      </c>
      <c r="B235" s="4" t="s">
        <v>2071</v>
      </c>
      <c r="C235" s="4" t="s">
        <v>264</v>
      </c>
      <c r="D235" s="4" t="s">
        <v>11</v>
      </c>
      <c r="E235" s="4" t="s">
        <v>10</v>
      </c>
      <c r="F235" s="4" t="s">
        <v>2431</v>
      </c>
      <c r="G235" s="4" t="s">
        <v>2455</v>
      </c>
      <c r="H235" s="4" t="s">
        <v>2431</v>
      </c>
      <c r="I235" s="4" t="s">
        <v>2424</v>
      </c>
      <c r="J235" s="4" t="s">
        <v>2431</v>
      </c>
      <c r="K235" s="4" t="s">
        <v>2331</v>
      </c>
      <c r="L235" s="4" t="s">
        <v>2331</v>
      </c>
      <c r="M235" s="4" t="s">
        <v>2331</v>
      </c>
      <c r="R235" s="11" t="s">
        <v>2291</v>
      </c>
    </row>
    <row r="236" spans="1:18" ht="15" customHeight="1" x14ac:dyDescent="0.2">
      <c r="A236" s="23">
        <f t="shared" si="3"/>
        <v>234</v>
      </c>
      <c r="B236" s="4" t="s">
        <v>1180</v>
      </c>
      <c r="C236" s="4" t="s">
        <v>264</v>
      </c>
      <c r="D236" s="4" t="s">
        <v>11</v>
      </c>
      <c r="E236" s="4" t="s">
        <v>10</v>
      </c>
      <c r="F236" s="4" t="s">
        <v>2431</v>
      </c>
      <c r="G236" s="4" t="s">
        <v>2458</v>
      </c>
      <c r="H236" s="4" t="s">
        <v>2458</v>
      </c>
      <c r="I236" s="4" t="s">
        <v>2424</v>
      </c>
      <c r="J236" s="4" t="s">
        <v>2458</v>
      </c>
      <c r="K236" s="4" t="s">
        <v>2331</v>
      </c>
      <c r="L236" s="4" t="s">
        <v>2331</v>
      </c>
      <c r="M236" s="4" t="s">
        <v>2331</v>
      </c>
      <c r="R236" s="11" t="s">
        <v>2292</v>
      </c>
    </row>
    <row r="237" spans="1:18" ht="15" customHeight="1" x14ac:dyDescent="0.2">
      <c r="A237" s="23">
        <f t="shared" si="3"/>
        <v>235</v>
      </c>
      <c r="B237" s="4" t="s">
        <v>1181</v>
      </c>
      <c r="C237" s="4" t="s">
        <v>264</v>
      </c>
      <c r="D237" s="23" t="s">
        <v>11</v>
      </c>
      <c r="E237" s="23" t="s">
        <v>10</v>
      </c>
      <c r="F237" s="23" t="s">
        <v>2431</v>
      </c>
      <c r="G237" s="23">
        <v>4294967296</v>
      </c>
      <c r="H237" s="23">
        <v>0</v>
      </c>
      <c r="I237" s="4" t="s">
        <v>2424</v>
      </c>
      <c r="J237" s="23">
        <v>0</v>
      </c>
      <c r="K237" s="4" t="s">
        <v>2331</v>
      </c>
      <c r="L237" s="4" t="s">
        <v>2331</v>
      </c>
      <c r="M237" s="4" t="s">
        <v>2331</v>
      </c>
      <c r="R237" s="11" t="s">
        <v>2293</v>
      </c>
    </row>
    <row r="238" spans="1:18" ht="15" customHeight="1" x14ac:dyDescent="0.2">
      <c r="A238" s="23">
        <f t="shared" si="3"/>
        <v>236</v>
      </c>
      <c r="B238" s="4" t="s">
        <v>1182</v>
      </c>
      <c r="C238" s="4" t="s">
        <v>264</v>
      </c>
      <c r="D238" s="23" t="s">
        <v>11</v>
      </c>
      <c r="E238" s="23" t="s">
        <v>10</v>
      </c>
      <c r="F238" s="23" t="s">
        <v>2431</v>
      </c>
      <c r="G238" s="23" t="s">
        <v>2430</v>
      </c>
      <c r="H238" s="23" t="s">
        <v>2431</v>
      </c>
      <c r="I238" s="4" t="s">
        <v>2424</v>
      </c>
      <c r="J238" s="23" t="s">
        <v>2431</v>
      </c>
      <c r="K238" s="4" t="s">
        <v>2331</v>
      </c>
      <c r="L238" s="4" t="s">
        <v>2331</v>
      </c>
      <c r="M238" s="4" t="s">
        <v>2331</v>
      </c>
      <c r="R238" s="11" t="s">
        <v>2294</v>
      </c>
    </row>
    <row r="239" spans="1:18" ht="15" customHeight="1" x14ac:dyDescent="0.2">
      <c r="A239" s="23">
        <f t="shared" si="3"/>
        <v>237</v>
      </c>
      <c r="B239" s="4" t="s">
        <v>2131</v>
      </c>
      <c r="C239" s="4" t="s">
        <v>264</v>
      </c>
      <c r="D239" s="23" t="s">
        <v>11</v>
      </c>
      <c r="E239" s="23" t="s">
        <v>44</v>
      </c>
      <c r="F239" s="23" t="s">
        <v>2431</v>
      </c>
      <c r="G239" s="23">
        <v>4294967296</v>
      </c>
      <c r="H239" s="23">
        <v>0</v>
      </c>
      <c r="I239" s="4" t="s">
        <v>2424</v>
      </c>
      <c r="J239" s="23">
        <v>0</v>
      </c>
      <c r="K239" s="4" t="s">
        <v>2331</v>
      </c>
      <c r="L239" s="4" t="s">
        <v>2331</v>
      </c>
      <c r="M239" s="4" t="s">
        <v>2331</v>
      </c>
      <c r="R239" s="11" t="s">
        <v>2389</v>
      </c>
    </row>
    <row r="240" spans="1:18" ht="15" customHeight="1" x14ac:dyDescent="0.2">
      <c r="A240" s="23">
        <f t="shared" si="3"/>
        <v>238</v>
      </c>
      <c r="B240" s="4" t="s">
        <v>1183</v>
      </c>
      <c r="C240" s="4" t="s">
        <v>264</v>
      </c>
      <c r="D240" s="4" t="s">
        <v>9</v>
      </c>
      <c r="E240" s="4" t="s">
        <v>10</v>
      </c>
      <c r="F240" s="4" t="s">
        <v>2431</v>
      </c>
      <c r="G240" s="4" t="s">
        <v>2455</v>
      </c>
      <c r="H240" s="4" t="s">
        <v>2431</v>
      </c>
      <c r="I240" s="4" t="s">
        <v>2424</v>
      </c>
      <c r="J240" s="4" t="s">
        <v>2431</v>
      </c>
      <c r="K240" s="4" t="s">
        <v>1869</v>
      </c>
      <c r="L240" s="4" t="s">
        <v>1870</v>
      </c>
      <c r="M240" s="4" t="s">
        <v>1871</v>
      </c>
      <c r="N240" s="4" t="s">
        <v>2295</v>
      </c>
      <c r="O240" s="4" t="s">
        <v>281</v>
      </c>
      <c r="P240" s="4" t="s">
        <v>281</v>
      </c>
      <c r="Q240" s="4" t="s">
        <v>2454</v>
      </c>
      <c r="R240" s="11" t="s">
        <v>2398</v>
      </c>
    </row>
    <row r="241" spans="1:18" ht="15" customHeight="1" x14ac:dyDescent="0.2">
      <c r="A241" s="23">
        <f t="shared" si="3"/>
        <v>239</v>
      </c>
      <c r="B241" s="4" t="s">
        <v>2042</v>
      </c>
      <c r="C241" s="4" t="s">
        <v>264</v>
      </c>
      <c r="D241" s="4" t="s">
        <v>11</v>
      </c>
      <c r="E241" s="4" t="s">
        <v>10</v>
      </c>
      <c r="F241" s="4" t="s">
        <v>2431</v>
      </c>
      <c r="G241" s="4" t="s">
        <v>2455</v>
      </c>
      <c r="H241" s="4" t="s">
        <v>2431</v>
      </c>
      <c r="I241" s="4" t="s">
        <v>2424</v>
      </c>
      <c r="J241" s="4" t="s">
        <v>2431</v>
      </c>
      <c r="K241" s="4" t="s">
        <v>2331</v>
      </c>
      <c r="L241" s="4" t="s">
        <v>2331</v>
      </c>
      <c r="M241" s="4" t="s">
        <v>2331</v>
      </c>
      <c r="N241" s="5" t="s">
        <v>2295</v>
      </c>
      <c r="O241" s="4" t="s">
        <v>2331</v>
      </c>
      <c r="P241" s="4" t="s">
        <v>2331</v>
      </c>
      <c r="R241" s="11" t="s">
        <v>2251</v>
      </c>
    </row>
    <row r="242" spans="1:18" ht="15" customHeight="1" x14ac:dyDescent="0.2">
      <c r="A242" s="23">
        <f t="shared" si="3"/>
        <v>240</v>
      </c>
      <c r="B242" s="4" t="s">
        <v>1184</v>
      </c>
      <c r="C242" s="4" t="s">
        <v>264</v>
      </c>
      <c r="D242" s="4" t="s">
        <v>9</v>
      </c>
      <c r="E242" s="5" t="s">
        <v>10</v>
      </c>
      <c r="F242" s="4" t="s">
        <v>2431</v>
      </c>
      <c r="G242" s="4" t="s">
        <v>2431</v>
      </c>
      <c r="H242" s="4" t="s">
        <v>2431</v>
      </c>
      <c r="I242" s="4" t="s">
        <v>2424</v>
      </c>
      <c r="J242" s="4" t="s">
        <v>2431</v>
      </c>
      <c r="K242" s="4" t="s">
        <v>2331</v>
      </c>
      <c r="L242" s="4" t="s">
        <v>2331</v>
      </c>
      <c r="M242" s="4" t="s">
        <v>2331</v>
      </c>
      <c r="N242" s="5" t="s">
        <v>2296</v>
      </c>
      <c r="O242" s="4" t="s">
        <v>2331</v>
      </c>
      <c r="P242" s="4" t="s">
        <v>2331</v>
      </c>
      <c r="Q242" s="5"/>
      <c r="R242" s="11" t="s">
        <v>2285</v>
      </c>
    </row>
    <row r="243" spans="1:18" ht="15" customHeight="1" x14ac:dyDescent="0.2">
      <c r="A243" s="23">
        <f t="shared" si="3"/>
        <v>241</v>
      </c>
      <c r="B243" s="4" t="s">
        <v>1185</v>
      </c>
      <c r="C243" s="4" t="s">
        <v>264</v>
      </c>
      <c r="D243" s="4" t="s">
        <v>9</v>
      </c>
      <c r="E243" s="4" t="s">
        <v>10</v>
      </c>
      <c r="F243" s="4" t="s">
        <v>2431</v>
      </c>
      <c r="G243" s="4" t="s">
        <v>2431</v>
      </c>
      <c r="H243" s="4" t="s">
        <v>2431</v>
      </c>
      <c r="I243" s="4" t="s">
        <v>2424</v>
      </c>
      <c r="J243" s="4" t="s">
        <v>2431</v>
      </c>
      <c r="K243" s="4" t="s">
        <v>2331</v>
      </c>
      <c r="L243" s="4" t="s">
        <v>2331</v>
      </c>
      <c r="M243" s="4" t="s">
        <v>2331</v>
      </c>
      <c r="N243" s="4" t="s">
        <v>2296</v>
      </c>
      <c r="O243" s="4" t="s">
        <v>2331</v>
      </c>
      <c r="P243" s="4" t="s">
        <v>2331</v>
      </c>
      <c r="R243" s="11" t="s">
        <v>2286</v>
      </c>
    </row>
    <row r="244" spans="1:18" ht="15" customHeight="1" x14ac:dyDescent="0.2">
      <c r="A244" s="23">
        <f t="shared" si="3"/>
        <v>242</v>
      </c>
      <c r="B244" s="4" t="s">
        <v>1186</v>
      </c>
      <c r="C244" s="4" t="s">
        <v>264</v>
      </c>
      <c r="D244" s="4" t="s">
        <v>9</v>
      </c>
      <c r="E244" s="4" t="s">
        <v>10</v>
      </c>
      <c r="F244" s="4" t="s">
        <v>2431</v>
      </c>
      <c r="G244" s="4" t="s">
        <v>2431</v>
      </c>
      <c r="H244" s="4" t="s">
        <v>2431</v>
      </c>
      <c r="I244" s="4" t="s">
        <v>2424</v>
      </c>
      <c r="J244" s="4" t="s">
        <v>2431</v>
      </c>
      <c r="K244" s="4" t="s">
        <v>2331</v>
      </c>
      <c r="L244" s="4" t="s">
        <v>2331</v>
      </c>
      <c r="M244" s="4" t="s">
        <v>2331</v>
      </c>
      <c r="N244" s="4" t="s">
        <v>2296</v>
      </c>
      <c r="O244" s="4" t="s">
        <v>2331</v>
      </c>
      <c r="P244" s="4" t="s">
        <v>2331</v>
      </c>
      <c r="R244" s="11" t="s">
        <v>2287</v>
      </c>
    </row>
    <row r="245" spans="1:18" ht="15" customHeight="1" x14ac:dyDescent="0.2">
      <c r="A245" s="23">
        <f t="shared" si="3"/>
        <v>243</v>
      </c>
      <c r="B245" s="4" t="s">
        <v>1187</v>
      </c>
      <c r="C245" s="4" t="s">
        <v>264</v>
      </c>
      <c r="D245" s="4" t="s">
        <v>9</v>
      </c>
      <c r="E245" s="4" t="s">
        <v>10</v>
      </c>
      <c r="F245" s="4" t="s">
        <v>2431</v>
      </c>
      <c r="G245" s="4" t="s">
        <v>2431</v>
      </c>
      <c r="H245" s="4" t="s">
        <v>2431</v>
      </c>
      <c r="I245" s="4" t="s">
        <v>2424</v>
      </c>
      <c r="J245" s="4" t="s">
        <v>2431</v>
      </c>
      <c r="K245" s="4" t="s">
        <v>2331</v>
      </c>
      <c r="L245" s="4" t="s">
        <v>2331</v>
      </c>
      <c r="M245" s="4" t="s">
        <v>2331</v>
      </c>
      <c r="N245" s="4" t="s">
        <v>2295</v>
      </c>
      <c r="O245" s="4" t="s">
        <v>2331</v>
      </c>
      <c r="P245" s="4" t="s">
        <v>2331</v>
      </c>
      <c r="R245" s="11" t="s">
        <v>2288</v>
      </c>
    </row>
    <row r="246" spans="1:18" ht="15" customHeight="1" x14ac:dyDescent="0.2">
      <c r="A246" s="23">
        <f t="shared" si="3"/>
        <v>244</v>
      </c>
      <c r="B246" s="4" t="s">
        <v>1188</v>
      </c>
      <c r="C246" s="4" t="s">
        <v>264</v>
      </c>
      <c r="D246" s="4" t="s">
        <v>9</v>
      </c>
      <c r="E246" s="4" t="s">
        <v>10</v>
      </c>
      <c r="F246" s="4" t="s">
        <v>2431</v>
      </c>
      <c r="G246" s="4" t="s">
        <v>2431</v>
      </c>
      <c r="H246" s="4" t="s">
        <v>2431</v>
      </c>
      <c r="I246" s="4" t="s">
        <v>2424</v>
      </c>
      <c r="J246" s="4" t="s">
        <v>2431</v>
      </c>
      <c r="K246" s="4" t="s">
        <v>2331</v>
      </c>
      <c r="L246" s="4" t="s">
        <v>2331</v>
      </c>
      <c r="M246" s="4" t="s">
        <v>2331</v>
      </c>
      <c r="N246" s="4" t="s">
        <v>2296</v>
      </c>
      <c r="O246" s="4" t="s">
        <v>2331</v>
      </c>
      <c r="P246" s="4" t="s">
        <v>2331</v>
      </c>
      <c r="R246" s="11" t="s">
        <v>2289</v>
      </c>
    </row>
    <row r="247" spans="1:18" s="23" customFormat="1" ht="15" customHeight="1" x14ac:dyDescent="0.2">
      <c r="A247" s="23">
        <f t="shared" si="3"/>
        <v>245</v>
      </c>
      <c r="B247" s="23" t="s">
        <v>1189</v>
      </c>
      <c r="C247" s="23" t="s">
        <v>264</v>
      </c>
      <c r="D247" s="23" t="s">
        <v>9</v>
      </c>
      <c r="E247" s="23" t="s">
        <v>274</v>
      </c>
      <c r="F247" s="23" t="s">
        <v>2456</v>
      </c>
      <c r="G247" s="23" t="s">
        <v>2457</v>
      </c>
      <c r="H247" s="23" t="s">
        <v>2456</v>
      </c>
      <c r="I247" s="23" t="s">
        <v>2424</v>
      </c>
      <c r="J247" s="23" t="s">
        <v>2456</v>
      </c>
      <c r="K247" s="23" t="s">
        <v>1872</v>
      </c>
      <c r="L247" s="23" t="s">
        <v>1873</v>
      </c>
      <c r="M247" s="23" t="s">
        <v>1871</v>
      </c>
      <c r="N247" s="23" t="s">
        <v>1723</v>
      </c>
      <c r="O247" s="23" t="s">
        <v>2002</v>
      </c>
      <c r="P247" s="23" t="s">
        <v>1698</v>
      </c>
      <c r="R247" s="36" t="s">
        <v>2290</v>
      </c>
    </row>
    <row r="248" spans="1:18" ht="15" customHeight="1" x14ac:dyDescent="0.2">
      <c r="A248" s="23">
        <f t="shared" si="3"/>
        <v>246</v>
      </c>
      <c r="B248" s="4" t="s">
        <v>1190</v>
      </c>
      <c r="C248" s="4" t="s">
        <v>264</v>
      </c>
      <c r="D248" s="4" t="s">
        <v>9</v>
      </c>
      <c r="E248" s="4" t="s">
        <v>274</v>
      </c>
      <c r="F248" s="4" t="s">
        <v>2431</v>
      </c>
      <c r="G248" s="4" t="s">
        <v>2431</v>
      </c>
      <c r="H248" s="4" t="s">
        <v>2431</v>
      </c>
      <c r="I248" s="4" t="s">
        <v>2424</v>
      </c>
      <c r="J248" s="4" t="s">
        <v>2431</v>
      </c>
      <c r="K248" s="4" t="s">
        <v>2331</v>
      </c>
      <c r="L248" s="4" t="s">
        <v>2331</v>
      </c>
      <c r="M248" s="4" t="s">
        <v>2331</v>
      </c>
      <c r="N248" s="23" t="s">
        <v>1723</v>
      </c>
      <c r="O248" s="4" t="s">
        <v>2331</v>
      </c>
      <c r="P248" s="4" t="s">
        <v>2331</v>
      </c>
      <c r="R248" s="11" t="s">
        <v>2412</v>
      </c>
    </row>
    <row r="249" spans="1:18" ht="15" customHeight="1" x14ac:dyDescent="0.2">
      <c r="A249" s="23">
        <f t="shared" si="3"/>
        <v>247</v>
      </c>
      <c r="B249" s="4" t="s">
        <v>1191</v>
      </c>
      <c r="C249" s="4" t="s">
        <v>264</v>
      </c>
      <c r="D249" s="4" t="s">
        <v>9</v>
      </c>
      <c r="E249" s="4" t="s">
        <v>10</v>
      </c>
      <c r="F249" s="4" t="s">
        <v>2431</v>
      </c>
      <c r="G249" s="4" t="s">
        <v>2455</v>
      </c>
      <c r="H249" s="4" t="s">
        <v>2431</v>
      </c>
      <c r="I249" s="4" t="s">
        <v>2424</v>
      </c>
      <c r="J249" s="4" t="s">
        <v>2431</v>
      </c>
      <c r="K249" s="4" t="s">
        <v>2449</v>
      </c>
      <c r="L249" s="4" t="s">
        <v>2450</v>
      </c>
      <c r="M249" s="4" t="s">
        <v>1871</v>
      </c>
      <c r="N249" s="4" t="s">
        <v>2295</v>
      </c>
      <c r="O249" s="4" t="s">
        <v>281</v>
      </c>
      <c r="P249" s="4" t="s">
        <v>281</v>
      </c>
      <c r="Q249" s="4" t="s">
        <v>2170</v>
      </c>
      <c r="R249" s="11" t="s">
        <v>2452</v>
      </c>
    </row>
    <row r="250" spans="1:18" ht="15" customHeight="1" x14ac:dyDescent="0.2">
      <c r="A250" s="23">
        <f t="shared" si="3"/>
        <v>248</v>
      </c>
      <c r="B250" s="4" t="s">
        <v>2072</v>
      </c>
      <c r="C250" s="4" t="s">
        <v>264</v>
      </c>
      <c r="D250" s="4" t="s">
        <v>9</v>
      </c>
      <c r="E250" s="4" t="s">
        <v>10</v>
      </c>
      <c r="F250" s="4" t="s">
        <v>2431</v>
      </c>
      <c r="G250" s="4" t="s">
        <v>2431</v>
      </c>
      <c r="H250" s="4" t="s">
        <v>2431</v>
      </c>
      <c r="I250" s="4" t="s">
        <v>2424</v>
      </c>
      <c r="J250" s="4" t="s">
        <v>2431</v>
      </c>
      <c r="K250" s="4" t="s">
        <v>2331</v>
      </c>
      <c r="L250" s="4" t="s">
        <v>2331</v>
      </c>
      <c r="M250" s="4" t="s">
        <v>2331</v>
      </c>
      <c r="N250" s="4" t="s">
        <v>2295</v>
      </c>
      <c r="O250" s="4" t="s">
        <v>2331</v>
      </c>
      <c r="P250" s="4" t="s">
        <v>2331</v>
      </c>
      <c r="R250" s="11" t="s">
        <v>2291</v>
      </c>
    </row>
    <row r="251" spans="1:18" ht="15" customHeight="1" x14ac:dyDescent="0.2">
      <c r="A251" s="23">
        <f t="shared" si="3"/>
        <v>249</v>
      </c>
      <c r="B251" s="4" t="s">
        <v>1192</v>
      </c>
      <c r="C251" s="4" t="s">
        <v>264</v>
      </c>
      <c r="D251" s="4" t="s">
        <v>11</v>
      </c>
      <c r="E251" s="4" t="s">
        <v>10</v>
      </c>
      <c r="F251" s="4" t="s">
        <v>2431</v>
      </c>
      <c r="G251" s="4" t="s">
        <v>2458</v>
      </c>
      <c r="H251" s="4" t="s">
        <v>2458</v>
      </c>
      <c r="I251" s="4" t="s">
        <v>2424</v>
      </c>
      <c r="J251" s="4" t="s">
        <v>2458</v>
      </c>
      <c r="K251" s="4" t="s">
        <v>2331</v>
      </c>
      <c r="L251" s="4" t="s">
        <v>2331</v>
      </c>
      <c r="M251" s="4" t="s">
        <v>2331</v>
      </c>
      <c r="N251" s="4" t="s">
        <v>2295</v>
      </c>
      <c r="O251" s="4" t="s">
        <v>2331</v>
      </c>
      <c r="P251" s="4" t="s">
        <v>2331</v>
      </c>
      <c r="R251" s="11" t="s">
        <v>2292</v>
      </c>
    </row>
    <row r="252" spans="1:18" ht="15" customHeight="1" x14ac:dyDescent="0.2">
      <c r="A252" s="23">
        <f t="shared" si="3"/>
        <v>250</v>
      </c>
      <c r="B252" s="4" t="s">
        <v>1193</v>
      </c>
      <c r="C252" s="4" t="s">
        <v>264</v>
      </c>
      <c r="D252" s="4" t="s">
        <v>11</v>
      </c>
      <c r="E252" s="4" t="s">
        <v>10</v>
      </c>
      <c r="F252" s="4" t="s">
        <v>2431</v>
      </c>
      <c r="G252" s="4" t="s">
        <v>2431</v>
      </c>
      <c r="H252" s="4" t="s">
        <v>2431</v>
      </c>
      <c r="I252" s="4" t="s">
        <v>2424</v>
      </c>
      <c r="J252" s="4" t="s">
        <v>2431</v>
      </c>
      <c r="K252" s="4" t="s">
        <v>2331</v>
      </c>
      <c r="L252" s="4" t="s">
        <v>2331</v>
      </c>
      <c r="M252" s="4" t="s">
        <v>2331</v>
      </c>
      <c r="N252" s="4" t="s">
        <v>2296</v>
      </c>
      <c r="O252" s="4" t="s">
        <v>2331</v>
      </c>
      <c r="P252" s="4" t="s">
        <v>2331</v>
      </c>
      <c r="R252" s="11" t="s">
        <v>2293</v>
      </c>
    </row>
    <row r="253" spans="1:18" ht="15" customHeight="1" x14ac:dyDescent="0.2">
      <c r="A253" s="23">
        <f t="shared" si="3"/>
        <v>251</v>
      </c>
      <c r="B253" s="4" t="s">
        <v>1194</v>
      </c>
      <c r="C253" s="4" t="s">
        <v>264</v>
      </c>
      <c r="D253" s="4" t="s">
        <v>11</v>
      </c>
      <c r="E253" s="4" t="s">
        <v>10</v>
      </c>
      <c r="F253" s="4" t="s">
        <v>2431</v>
      </c>
      <c r="G253" s="4" t="s">
        <v>2431</v>
      </c>
      <c r="H253" s="4" t="s">
        <v>2431</v>
      </c>
      <c r="I253" s="4" t="s">
        <v>2424</v>
      </c>
      <c r="J253" s="4" t="s">
        <v>2431</v>
      </c>
      <c r="K253" s="4" t="s">
        <v>2331</v>
      </c>
      <c r="L253" s="4" t="s">
        <v>2331</v>
      </c>
      <c r="M253" s="4" t="s">
        <v>2331</v>
      </c>
      <c r="N253" s="4" t="s">
        <v>2295</v>
      </c>
      <c r="O253" s="4" t="s">
        <v>2331</v>
      </c>
      <c r="P253" s="4" t="s">
        <v>2331</v>
      </c>
      <c r="R253" s="11" t="s">
        <v>2294</v>
      </c>
    </row>
    <row r="254" spans="1:18" ht="15" customHeight="1" x14ac:dyDescent="0.2">
      <c r="A254" s="23">
        <f t="shared" si="3"/>
        <v>252</v>
      </c>
      <c r="B254" s="4" t="s">
        <v>2132</v>
      </c>
      <c r="C254" s="4" t="s">
        <v>264</v>
      </c>
      <c r="D254" s="4" t="s">
        <v>11</v>
      </c>
      <c r="E254" s="4" t="s">
        <v>44</v>
      </c>
      <c r="F254" s="4" t="s">
        <v>2431</v>
      </c>
      <c r="G254" s="4" t="s">
        <v>2431</v>
      </c>
      <c r="H254" s="4" t="s">
        <v>2431</v>
      </c>
      <c r="I254" s="4" t="s">
        <v>2424</v>
      </c>
      <c r="J254" s="4" t="s">
        <v>2431</v>
      </c>
      <c r="K254" s="4" t="s">
        <v>2331</v>
      </c>
      <c r="L254" s="4" t="s">
        <v>2331</v>
      </c>
      <c r="M254" s="4" t="s">
        <v>2331</v>
      </c>
      <c r="N254" s="4" t="s">
        <v>2296</v>
      </c>
      <c r="O254" s="4" t="s">
        <v>2331</v>
      </c>
      <c r="P254" s="4" t="s">
        <v>2331</v>
      </c>
      <c r="R254" s="11" t="s">
        <v>2389</v>
      </c>
    </row>
    <row r="255" spans="1:18" ht="15" customHeight="1" x14ac:dyDescent="0.2">
      <c r="A255" s="23">
        <f t="shared" si="3"/>
        <v>253</v>
      </c>
      <c r="B255" s="4" t="s">
        <v>1195</v>
      </c>
      <c r="C255" s="4" t="s">
        <v>264</v>
      </c>
      <c r="I255" s="4" t="s">
        <v>2424</v>
      </c>
      <c r="R255" s="11" t="s">
        <v>2399</v>
      </c>
    </row>
    <row r="256" spans="1:18" ht="15" customHeight="1" x14ac:dyDescent="0.2">
      <c r="A256" s="23">
        <f t="shared" si="3"/>
        <v>254</v>
      </c>
      <c r="B256" s="4" t="s">
        <v>2043</v>
      </c>
      <c r="C256" s="4" t="s">
        <v>264</v>
      </c>
      <c r="I256" s="4" t="s">
        <v>2424</v>
      </c>
      <c r="K256" s="4" t="s">
        <v>2331</v>
      </c>
      <c r="L256" s="4" t="s">
        <v>2331</v>
      </c>
      <c r="M256" s="4" t="s">
        <v>2331</v>
      </c>
      <c r="R256" s="11" t="s">
        <v>2251</v>
      </c>
    </row>
    <row r="257" spans="1:18" ht="15" customHeight="1" x14ac:dyDescent="0.2">
      <c r="A257" s="23">
        <f t="shared" si="3"/>
        <v>255</v>
      </c>
      <c r="B257" s="4" t="s">
        <v>1196</v>
      </c>
      <c r="C257" s="4" t="s">
        <v>264</v>
      </c>
      <c r="I257" s="4" t="s">
        <v>2424</v>
      </c>
      <c r="R257" s="11" t="s">
        <v>2285</v>
      </c>
    </row>
    <row r="258" spans="1:18" ht="15" customHeight="1" x14ac:dyDescent="0.2">
      <c r="A258" s="23">
        <f t="shared" si="3"/>
        <v>256</v>
      </c>
      <c r="B258" s="4" t="s">
        <v>1197</v>
      </c>
      <c r="C258" s="4" t="s">
        <v>264</v>
      </c>
      <c r="I258" s="4" t="s">
        <v>2424</v>
      </c>
      <c r="R258" s="11" t="s">
        <v>2286</v>
      </c>
    </row>
    <row r="259" spans="1:18" ht="15" customHeight="1" x14ac:dyDescent="0.2">
      <c r="A259" s="23">
        <f t="shared" si="3"/>
        <v>257</v>
      </c>
      <c r="B259" s="4" t="s">
        <v>1198</v>
      </c>
      <c r="C259" s="4" t="s">
        <v>264</v>
      </c>
      <c r="I259" s="4" t="s">
        <v>2424</v>
      </c>
      <c r="R259" s="11" t="s">
        <v>2287</v>
      </c>
    </row>
    <row r="260" spans="1:18" ht="15" customHeight="1" x14ac:dyDescent="0.2">
      <c r="A260" s="23">
        <f t="shared" ref="A260:A323" si="4">A259+1</f>
        <v>258</v>
      </c>
      <c r="B260" s="4" t="s">
        <v>1199</v>
      </c>
      <c r="C260" s="4" t="s">
        <v>264</v>
      </c>
      <c r="I260" s="4" t="s">
        <v>2424</v>
      </c>
      <c r="R260" s="11" t="s">
        <v>2288</v>
      </c>
    </row>
    <row r="261" spans="1:18" ht="15" customHeight="1" x14ac:dyDescent="0.2">
      <c r="A261" s="23">
        <f t="shared" si="4"/>
        <v>259</v>
      </c>
      <c r="B261" s="4" t="s">
        <v>1200</v>
      </c>
      <c r="C261" s="4" t="s">
        <v>264</v>
      </c>
      <c r="I261" s="4" t="s">
        <v>2424</v>
      </c>
      <c r="R261" s="11" t="s">
        <v>2289</v>
      </c>
    </row>
    <row r="262" spans="1:18" ht="15" customHeight="1" x14ac:dyDescent="0.2">
      <c r="A262" s="23">
        <f t="shared" si="4"/>
        <v>260</v>
      </c>
      <c r="B262" s="4" t="s">
        <v>1201</v>
      </c>
      <c r="C262" s="4" t="s">
        <v>264</v>
      </c>
      <c r="D262" s="4" t="s">
        <v>9</v>
      </c>
      <c r="I262" s="4" t="s">
        <v>2424</v>
      </c>
      <c r="R262" s="11" t="s">
        <v>2290</v>
      </c>
    </row>
    <row r="263" spans="1:18" ht="15" customHeight="1" x14ac:dyDescent="0.2">
      <c r="A263" s="23">
        <f t="shared" si="4"/>
        <v>261</v>
      </c>
      <c r="B263" s="4" t="s">
        <v>1202</v>
      </c>
      <c r="C263" s="4" t="s">
        <v>264</v>
      </c>
      <c r="D263" s="4" t="s">
        <v>9</v>
      </c>
      <c r="I263" s="4" t="s">
        <v>2424</v>
      </c>
      <c r="R263" s="11" t="s">
        <v>2412</v>
      </c>
    </row>
    <row r="264" spans="1:18" ht="15" customHeight="1" x14ac:dyDescent="0.2">
      <c r="A264" s="23">
        <f t="shared" si="4"/>
        <v>262</v>
      </c>
      <c r="B264" s="4" t="s">
        <v>1203</v>
      </c>
      <c r="C264" s="4" t="s">
        <v>264</v>
      </c>
      <c r="I264" s="4" t="s">
        <v>2424</v>
      </c>
      <c r="R264" s="11" t="s">
        <v>2291</v>
      </c>
    </row>
    <row r="265" spans="1:18" ht="15" customHeight="1" x14ac:dyDescent="0.2">
      <c r="A265" s="23">
        <f t="shared" si="4"/>
        <v>263</v>
      </c>
      <c r="B265" s="4" t="s">
        <v>2073</v>
      </c>
      <c r="C265" s="4" t="s">
        <v>264</v>
      </c>
      <c r="I265" s="4" t="s">
        <v>2424</v>
      </c>
      <c r="K265" s="4" t="s">
        <v>2331</v>
      </c>
      <c r="L265" s="4" t="s">
        <v>2331</v>
      </c>
      <c r="M265" s="4" t="s">
        <v>2331</v>
      </c>
      <c r="R265" s="11" t="s">
        <v>2291</v>
      </c>
    </row>
    <row r="266" spans="1:18" ht="15" customHeight="1" x14ac:dyDescent="0.2">
      <c r="A266" s="23">
        <f t="shared" si="4"/>
        <v>264</v>
      </c>
      <c r="B266" s="4" t="s">
        <v>1204</v>
      </c>
      <c r="C266" s="4" t="s">
        <v>264</v>
      </c>
      <c r="I266" s="4" t="s">
        <v>2424</v>
      </c>
      <c r="K266" s="4" t="s">
        <v>2331</v>
      </c>
      <c r="L266" s="4" t="s">
        <v>2331</v>
      </c>
      <c r="M266" s="4" t="s">
        <v>2331</v>
      </c>
      <c r="R266" s="11" t="s">
        <v>2292</v>
      </c>
    </row>
    <row r="267" spans="1:18" ht="15" customHeight="1" x14ac:dyDescent="0.2">
      <c r="A267" s="23">
        <f t="shared" si="4"/>
        <v>265</v>
      </c>
      <c r="B267" s="4" t="s">
        <v>1205</v>
      </c>
      <c r="C267" s="4" t="s">
        <v>264</v>
      </c>
      <c r="I267" s="4" t="s">
        <v>2424</v>
      </c>
      <c r="K267" s="4" t="s">
        <v>2331</v>
      </c>
      <c r="L267" s="4" t="s">
        <v>2331</v>
      </c>
      <c r="M267" s="4" t="s">
        <v>2331</v>
      </c>
      <c r="R267" s="11" t="s">
        <v>2293</v>
      </c>
    </row>
    <row r="268" spans="1:18" ht="15" customHeight="1" x14ac:dyDescent="0.2">
      <c r="A268" s="23">
        <f t="shared" si="4"/>
        <v>266</v>
      </c>
      <c r="B268" s="4" t="s">
        <v>1206</v>
      </c>
      <c r="C268" s="4" t="s">
        <v>264</v>
      </c>
      <c r="I268" s="4" t="s">
        <v>2424</v>
      </c>
      <c r="K268" s="4" t="s">
        <v>2331</v>
      </c>
      <c r="L268" s="4" t="s">
        <v>2331</v>
      </c>
      <c r="M268" s="4" t="s">
        <v>2331</v>
      </c>
      <c r="R268" s="11" t="s">
        <v>2294</v>
      </c>
    </row>
    <row r="269" spans="1:18" ht="15" customHeight="1" x14ac:dyDescent="0.2">
      <c r="A269" s="23">
        <f t="shared" si="4"/>
        <v>267</v>
      </c>
      <c r="B269" s="4" t="s">
        <v>2133</v>
      </c>
      <c r="C269" s="4" t="s">
        <v>264</v>
      </c>
      <c r="I269" s="4" t="s">
        <v>2424</v>
      </c>
      <c r="K269" s="4" t="s">
        <v>2331</v>
      </c>
      <c r="L269" s="4" t="s">
        <v>2331</v>
      </c>
      <c r="M269" s="4" t="s">
        <v>2331</v>
      </c>
      <c r="R269" s="11" t="s">
        <v>2389</v>
      </c>
    </row>
    <row r="270" spans="1:18" ht="15" customHeight="1" x14ac:dyDescent="0.2">
      <c r="A270" s="23">
        <f t="shared" si="4"/>
        <v>268</v>
      </c>
      <c r="B270" s="4" t="s">
        <v>1207</v>
      </c>
      <c r="C270" s="4" t="s">
        <v>264</v>
      </c>
      <c r="I270" s="4" t="s">
        <v>2424</v>
      </c>
      <c r="R270" s="11" t="s">
        <v>2400</v>
      </c>
    </row>
    <row r="271" spans="1:18" ht="15" customHeight="1" x14ac:dyDescent="0.2">
      <c r="A271" s="23">
        <f t="shared" si="4"/>
        <v>269</v>
      </c>
      <c r="B271" s="4" t="s">
        <v>2044</v>
      </c>
      <c r="C271" s="4" t="s">
        <v>264</v>
      </c>
      <c r="I271" s="4" t="s">
        <v>2424</v>
      </c>
      <c r="K271" s="4" t="s">
        <v>2331</v>
      </c>
      <c r="L271" s="4" t="s">
        <v>2331</v>
      </c>
      <c r="M271" s="4" t="s">
        <v>2331</v>
      </c>
      <c r="R271" s="11" t="s">
        <v>2251</v>
      </c>
    </row>
    <row r="272" spans="1:18" ht="15" customHeight="1" x14ac:dyDescent="0.2">
      <c r="A272" s="23">
        <f t="shared" si="4"/>
        <v>270</v>
      </c>
      <c r="B272" s="4" t="s">
        <v>1208</v>
      </c>
      <c r="C272" s="4" t="s">
        <v>264</v>
      </c>
      <c r="I272" s="4" t="s">
        <v>2424</v>
      </c>
      <c r="R272" s="11" t="s">
        <v>2285</v>
      </c>
    </row>
    <row r="273" spans="1:18" ht="15" customHeight="1" x14ac:dyDescent="0.2">
      <c r="A273" s="23">
        <f t="shared" si="4"/>
        <v>271</v>
      </c>
      <c r="B273" s="4" t="s">
        <v>1209</v>
      </c>
      <c r="C273" s="4" t="s">
        <v>264</v>
      </c>
      <c r="I273" s="4" t="s">
        <v>2424</v>
      </c>
      <c r="R273" s="11" t="s">
        <v>2286</v>
      </c>
    </row>
    <row r="274" spans="1:18" ht="15" customHeight="1" x14ac:dyDescent="0.2">
      <c r="A274" s="23">
        <f t="shared" si="4"/>
        <v>272</v>
      </c>
      <c r="B274" s="4" t="s">
        <v>1210</v>
      </c>
      <c r="C274" s="4" t="s">
        <v>264</v>
      </c>
      <c r="I274" s="4" t="s">
        <v>2424</v>
      </c>
      <c r="R274" s="11" t="s">
        <v>2287</v>
      </c>
    </row>
    <row r="275" spans="1:18" ht="15" customHeight="1" x14ac:dyDescent="0.2">
      <c r="A275" s="23">
        <f t="shared" si="4"/>
        <v>273</v>
      </c>
      <c r="B275" s="4" t="s">
        <v>1211</v>
      </c>
      <c r="C275" s="4" t="s">
        <v>264</v>
      </c>
      <c r="I275" s="4" t="s">
        <v>2424</v>
      </c>
      <c r="R275" s="11" t="s">
        <v>2288</v>
      </c>
    </row>
    <row r="276" spans="1:18" ht="15" customHeight="1" x14ac:dyDescent="0.2">
      <c r="A276" s="23">
        <f t="shared" si="4"/>
        <v>274</v>
      </c>
      <c r="B276" s="4" t="s">
        <v>1212</v>
      </c>
      <c r="C276" s="4" t="s">
        <v>264</v>
      </c>
      <c r="I276" s="4" t="s">
        <v>2424</v>
      </c>
      <c r="R276" s="11" t="s">
        <v>2289</v>
      </c>
    </row>
    <row r="277" spans="1:18" ht="15" customHeight="1" x14ac:dyDescent="0.2">
      <c r="A277" s="23">
        <f t="shared" si="4"/>
        <v>275</v>
      </c>
      <c r="B277" s="4" t="s">
        <v>1213</v>
      </c>
      <c r="C277" s="4" t="s">
        <v>264</v>
      </c>
      <c r="I277" s="4" t="s">
        <v>2424</v>
      </c>
      <c r="R277" s="11" t="s">
        <v>2290</v>
      </c>
    </row>
    <row r="278" spans="1:18" ht="15" customHeight="1" x14ac:dyDescent="0.2">
      <c r="A278" s="23">
        <f t="shared" si="4"/>
        <v>276</v>
      </c>
      <c r="B278" s="4" t="s">
        <v>1214</v>
      </c>
      <c r="C278" s="4" t="s">
        <v>264</v>
      </c>
      <c r="I278" s="4" t="s">
        <v>2424</v>
      </c>
      <c r="R278" s="11" t="s">
        <v>2412</v>
      </c>
    </row>
    <row r="279" spans="1:18" ht="15" customHeight="1" x14ac:dyDescent="0.2">
      <c r="A279" s="23">
        <f t="shared" si="4"/>
        <v>277</v>
      </c>
      <c r="B279" s="4" t="s">
        <v>1215</v>
      </c>
      <c r="C279" s="4" t="s">
        <v>264</v>
      </c>
      <c r="I279" s="4" t="s">
        <v>2424</v>
      </c>
      <c r="R279" s="11" t="s">
        <v>2291</v>
      </c>
    </row>
    <row r="280" spans="1:18" ht="15" customHeight="1" x14ac:dyDescent="0.2">
      <c r="A280" s="23">
        <f t="shared" si="4"/>
        <v>278</v>
      </c>
      <c r="B280" s="4" t="s">
        <v>2074</v>
      </c>
      <c r="C280" s="4" t="s">
        <v>264</v>
      </c>
      <c r="I280" s="4" t="s">
        <v>2424</v>
      </c>
      <c r="K280" s="4" t="s">
        <v>2331</v>
      </c>
      <c r="L280" s="4" t="s">
        <v>2331</v>
      </c>
      <c r="M280" s="4" t="s">
        <v>2331</v>
      </c>
      <c r="R280" s="11" t="s">
        <v>2291</v>
      </c>
    </row>
    <row r="281" spans="1:18" ht="15" customHeight="1" x14ac:dyDescent="0.2">
      <c r="A281" s="23">
        <f t="shared" si="4"/>
        <v>279</v>
      </c>
      <c r="B281" s="4" t="s">
        <v>1216</v>
      </c>
      <c r="C281" s="4" t="s">
        <v>264</v>
      </c>
      <c r="I281" s="4" t="s">
        <v>2424</v>
      </c>
      <c r="K281" s="4" t="s">
        <v>2331</v>
      </c>
      <c r="L281" s="4" t="s">
        <v>2331</v>
      </c>
      <c r="M281" s="4" t="s">
        <v>2331</v>
      </c>
      <c r="R281" s="11" t="s">
        <v>2292</v>
      </c>
    </row>
    <row r="282" spans="1:18" ht="15" customHeight="1" x14ac:dyDescent="0.2">
      <c r="A282" s="23">
        <f t="shared" si="4"/>
        <v>280</v>
      </c>
      <c r="B282" s="4" t="s">
        <v>1217</v>
      </c>
      <c r="C282" s="4" t="s">
        <v>264</v>
      </c>
      <c r="I282" s="4" t="s">
        <v>2424</v>
      </c>
      <c r="K282" s="4" t="s">
        <v>2331</v>
      </c>
      <c r="L282" s="4" t="s">
        <v>2331</v>
      </c>
      <c r="M282" s="4" t="s">
        <v>2331</v>
      </c>
      <c r="R282" s="11" t="s">
        <v>2293</v>
      </c>
    </row>
    <row r="283" spans="1:18" ht="15" customHeight="1" x14ac:dyDescent="0.2">
      <c r="A283" s="23">
        <f t="shared" si="4"/>
        <v>281</v>
      </c>
      <c r="B283" s="4" t="s">
        <v>1218</v>
      </c>
      <c r="C283" s="4" t="s">
        <v>264</v>
      </c>
      <c r="I283" s="4" t="s">
        <v>2424</v>
      </c>
      <c r="K283" s="4" t="s">
        <v>2331</v>
      </c>
      <c r="L283" s="4" t="s">
        <v>2331</v>
      </c>
      <c r="M283" s="4" t="s">
        <v>2331</v>
      </c>
      <c r="R283" s="11" t="s">
        <v>2294</v>
      </c>
    </row>
    <row r="284" spans="1:18" ht="15" customHeight="1" x14ac:dyDescent="0.2">
      <c r="A284" s="23">
        <f t="shared" si="4"/>
        <v>282</v>
      </c>
      <c r="B284" s="4" t="s">
        <v>2134</v>
      </c>
      <c r="C284" s="4" t="s">
        <v>264</v>
      </c>
      <c r="I284" s="4" t="s">
        <v>2424</v>
      </c>
      <c r="K284" s="4" t="s">
        <v>2331</v>
      </c>
      <c r="L284" s="4" t="s">
        <v>2331</v>
      </c>
      <c r="M284" s="4" t="s">
        <v>2331</v>
      </c>
      <c r="R284" s="11" t="s">
        <v>2389</v>
      </c>
    </row>
    <row r="285" spans="1:18" ht="15" customHeight="1" x14ac:dyDescent="0.2">
      <c r="A285" s="23">
        <f t="shared" si="4"/>
        <v>283</v>
      </c>
      <c r="B285" s="4" t="s">
        <v>1219</v>
      </c>
      <c r="C285" s="4" t="s">
        <v>264</v>
      </c>
      <c r="I285" s="4" t="s">
        <v>2424</v>
      </c>
      <c r="R285" s="11" t="s">
        <v>2401</v>
      </c>
    </row>
    <row r="286" spans="1:18" ht="15" customHeight="1" x14ac:dyDescent="0.2">
      <c r="A286" s="23">
        <f t="shared" si="4"/>
        <v>284</v>
      </c>
      <c r="B286" s="4" t="s">
        <v>2045</v>
      </c>
      <c r="C286" s="4" t="s">
        <v>264</v>
      </c>
      <c r="I286" s="4" t="s">
        <v>2424</v>
      </c>
      <c r="K286" s="4" t="s">
        <v>2331</v>
      </c>
      <c r="L286" s="4" t="s">
        <v>2331</v>
      </c>
      <c r="M286" s="4" t="s">
        <v>2331</v>
      </c>
      <c r="R286" s="11" t="s">
        <v>2251</v>
      </c>
    </row>
    <row r="287" spans="1:18" ht="15" customHeight="1" x14ac:dyDescent="0.2">
      <c r="A287" s="23">
        <f t="shared" si="4"/>
        <v>285</v>
      </c>
      <c r="B287" s="4" t="s">
        <v>1220</v>
      </c>
      <c r="C287" s="4" t="s">
        <v>264</v>
      </c>
      <c r="I287" s="4" t="s">
        <v>2424</v>
      </c>
      <c r="R287" s="11" t="s">
        <v>2285</v>
      </c>
    </row>
    <row r="288" spans="1:18" ht="15" customHeight="1" x14ac:dyDescent="0.2">
      <c r="A288" s="23">
        <f t="shared" si="4"/>
        <v>286</v>
      </c>
      <c r="B288" s="4" t="s">
        <v>1221</v>
      </c>
      <c r="C288" s="4" t="s">
        <v>264</v>
      </c>
      <c r="I288" s="4" t="s">
        <v>2424</v>
      </c>
      <c r="R288" s="11" t="s">
        <v>2286</v>
      </c>
    </row>
    <row r="289" spans="1:18" ht="15" customHeight="1" x14ac:dyDescent="0.2">
      <c r="A289" s="23">
        <f t="shared" si="4"/>
        <v>287</v>
      </c>
      <c r="B289" s="4" t="s">
        <v>1222</v>
      </c>
      <c r="C289" s="4" t="s">
        <v>264</v>
      </c>
      <c r="I289" s="4" t="s">
        <v>2424</v>
      </c>
      <c r="R289" s="11" t="s">
        <v>2287</v>
      </c>
    </row>
    <row r="290" spans="1:18" ht="15" customHeight="1" x14ac:dyDescent="0.2">
      <c r="A290" s="23">
        <f t="shared" si="4"/>
        <v>288</v>
      </c>
      <c r="B290" s="4" t="s">
        <v>1223</v>
      </c>
      <c r="C290" s="4" t="s">
        <v>264</v>
      </c>
      <c r="I290" s="4" t="s">
        <v>2424</v>
      </c>
      <c r="R290" s="11" t="s">
        <v>2288</v>
      </c>
    </row>
    <row r="291" spans="1:18" ht="15" customHeight="1" x14ac:dyDescent="0.2">
      <c r="A291" s="23">
        <f t="shared" si="4"/>
        <v>289</v>
      </c>
      <c r="B291" s="4" t="s">
        <v>1224</v>
      </c>
      <c r="C291" s="4" t="s">
        <v>264</v>
      </c>
      <c r="I291" s="4" t="s">
        <v>2424</v>
      </c>
      <c r="R291" s="11" t="s">
        <v>2289</v>
      </c>
    </row>
    <row r="292" spans="1:18" ht="15" customHeight="1" x14ac:dyDescent="0.2">
      <c r="A292" s="23">
        <f t="shared" si="4"/>
        <v>290</v>
      </c>
      <c r="B292" s="4" t="s">
        <v>1225</v>
      </c>
      <c r="C292" s="4" t="s">
        <v>264</v>
      </c>
      <c r="I292" s="4" t="s">
        <v>2424</v>
      </c>
      <c r="R292" s="11" t="s">
        <v>2290</v>
      </c>
    </row>
    <row r="293" spans="1:18" ht="15" customHeight="1" x14ac:dyDescent="0.2">
      <c r="A293" s="23">
        <f t="shared" si="4"/>
        <v>291</v>
      </c>
      <c r="B293" s="4" t="s">
        <v>1226</v>
      </c>
      <c r="C293" s="4" t="s">
        <v>264</v>
      </c>
      <c r="I293" s="4" t="s">
        <v>2424</v>
      </c>
      <c r="R293" s="11" t="s">
        <v>2412</v>
      </c>
    </row>
    <row r="294" spans="1:18" ht="15" customHeight="1" x14ac:dyDescent="0.2">
      <c r="A294" s="23">
        <f t="shared" si="4"/>
        <v>292</v>
      </c>
      <c r="B294" s="4" t="s">
        <v>1227</v>
      </c>
      <c r="C294" s="4" t="s">
        <v>264</v>
      </c>
      <c r="I294" s="4" t="s">
        <v>2424</v>
      </c>
      <c r="R294" s="11" t="s">
        <v>2291</v>
      </c>
    </row>
    <row r="295" spans="1:18" ht="15" customHeight="1" x14ac:dyDescent="0.2">
      <c r="A295" s="23">
        <f t="shared" si="4"/>
        <v>293</v>
      </c>
      <c r="B295" s="4" t="s">
        <v>2075</v>
      </c>
      <c r="C295" s="4" t="s">
        <v>264</v>
      </c>
      <c r="I295" s="4" t="s">
        <v>2424</v>
      </c>
      <c r="K295" s="4" t="s">
        <v>2331</v>
      </c>
      <c r="L295" s="4" t="s">
        <v>2331</v>
      </c>
      <c r="M295" s="4" t="s">
        <v>2331</v>
      </c>
      <c r="R295" s="11" t="s">
        <v>2291</v>
      </c>
    </row>
    <row r="296" spans="1:18" ht="15" customHeight="1" x14ac:dyDescent="0.2">
      <c r="A296" s="23">
        <f t="shared" si="4"/>
        <v>294</v>
      </c>
      <c r="B296" s="4" t="s">
        <v>1228</v>
      </c>
      <c r="C296" s="4" t="s">
        <v>264</v>
      </c>
      <c r="I296" s="4" t="s">
        <v>2424</v>
      </c>
      <c r="K296" s="4" t="s">
        <v>2331</v>
      </c>
      <c r="L296" s="4" t="s">
        <v>2331</v>
      </c>
      <c r="M296" s="4" t="s">
        <v>2331</v>
      </c>
      <c r="R296" s="11" t="s">
        <v>2292</v>
      </c>
    </row>
    <row r="297" spans="1:18" ht="15" customHeight="1" x14ac:dyDescent="0.2">
      <c r="A297" s="23">
        <f t="shared" si="4"/>
        <v>295</v>
      </c>
      <c r="B297" s="4" t="s">
        <v>1229</v>
      </c>
      <c r="C297" s="4" t="s">
        <v>264</v>
      </c>
      <c r="I297" s="4" t="s">
        <v>2424</v>
      </c>
      <c r="K297" s="4" t="s">
        <v>2331</v>
      </c>
      <c r="L297" s="4" t="s">
        <v>2331</v>
      </c>
      <c r="M297" s="4" t="s">
        <v>2331</v>
      </c>
      <c r="R297" s="11" t="s">
        <v>2293</v>
      </c>
    </row>
    <row r="298" spans="1:18" ht="15" customHeight="1" x14ac:dyDescent="0.2">
      <c r="A298" s="23">
        <f t="shared" si="4"/>
        <v>296</v>
      </c>
      <c r="B298" s="4" t="s">
        <v>1230</v>
      </c>
      <c r="C298" s="4" t="s">
        <v>264</v>
      </c>
      <c r="I298" s="4" t="s">
        <v>2424</v>
      </c>
      <c r="K298" s="4" t="s">
        <v>2331</v>
      </c>
      <c r="L298" s="4" t="s">
        <v>2331</v>
      </c>
      <c r="M298" s="4" t="s">
        <v>2331</v>
      </c>
      <c r="R298" s="11" t="s">
        <v>2294</v>
      </c>
    </row>
    <row r="299" spans="1:18" ht="15" customHeight="1" x14ac:dyDescent="0.2">
      <c r="A299" s="23">
        <f t="shared" si="4"/>
        <v>297</v>
      </c>
      <c r="B299" s="4" t="s">
        <v>2135</v>
      </c>
      <c r="C299" s="4" t="s">
        <v>264</v>
      </c>
      <c r="I299" s="4" t="s">
        <v>2424</v>
      </c>
      <c r="K299" s="4" t="s">
        <v>2331</v>
      </c>
      <c r="L299" s="4" t="s">
        <v>2331</v>
      </c>
      <c r="M299" s="4" t="s">
        <v>2331</v>
      </c>
      <c r="R299" s="11" t="s">
        <v>2389</v>
      </c>
    </row>
    <row r="300" spans="1:18" ht="15" customHeight="1" x14ac:dyDescent="0.2">
      <c r="A300" s="23">
        <f t="shared" si="4"/>
        <v>298</v>
      </c>
      <c r="B300" s="4" t="s">
        <v>1231</v>
      </c>
      <c r="C300" s="4" t="s">
        <v>264</v>
      </c>
      <c r="I300" s="4" t="s">
        <v>2424</v>
      </c>
      <c r="R300" s="11" t="s">
        <v>2402</v>
      </c>
    </row>
    <row r="301" spans="1:18" ht="15" customHeight="1" x14ac:dyDescent="0.2">
      <c r="A301" s="23">
        <f t="shared" si="4"/>
        <v>299</v>
      </c>
      <c r="B301" s="4" t="s">
        <v>2046</v>
      </c>
      <c r="C301" s="4" t="s">
        <v>264</v>
      </c>
      <c r="I301" s="4" t="s">
        <v>2424</v>
      </c>
      <c r="K301" s="4" t="s">
        <v>2331</v>
      </c>
      <c r="L301" s="4" t="s">
        <v>2331</v>
      </c>
      <c r="M301" s="4" t="s">
        <v>2331</v>
      </c>
      <c r="R301" s="11" t="s">
        <v>2251</v>
      </c>
    </row>
    <row r="302" spans="1:18" ht="15" customHeight="1" x14ac:dyDescent="0.2">
      <c r="A302" s="23">
        <f t="shared" si="4"/>
        <v>300</v>
      </c>
      <c r="B302" s="4" t="s">
        <v>1232</v>
      </c>
      <c r="C302" s="4" t="s">
        <v>264</v>
      </c>
      <c r="I302" s="4" t="s">
        <v>2424</v>
      </c>
      <c r="R302" s="11" t="s">
        <v>2285</v>
      </c>
    </row>
    <row r="303" spans="1:18" ht="15" customHeight="1" x14ac:dyDescent="0.2">
      <c r="A303" s="23">
        <f t="shared" si="4"/>
        <v>301</v>
      </c>
      <c r="B303" s="4" t="s">
        <v>1233</v>
      </c>
      <c r="C303" s="4" t="s">
        <v>264</v>
      </c>
      <c r="I303" s="4" t="s">
        <v>2424</v>
      </c>
      <c r="R303" s="11" t="s">
        <v>2286</v>
      </c>
    </row>
    <row r="304" spans="1:18" ht="15" customHeight="1" x14ac:dyDescent="0.2">
      <c r="A304" s="23">
        <f t="shared" si="4"/>
        <v>302</v>
      </c>
      <c r="B304" s="4" t="s">
        <v>1234</v>
      </c>
      <c r="C304" s="4" t="s">
        <v>264</v>
      </c>
      <c r="I304" s="4" t="s">
        <v>2424</v>
      </c>
      <c r="R304" s="11" t="s">
        <v>2287</v>
      </c>
    </row>
    <row r="305" spans="1:18" ht="15" customHeight="1" x14ac:dyDescent="0.2">
      <c r="A305" s="23">
        <f t="shared" si="4"/>
        <v>303</v>
      </c>
      <c r="B305" s="4" t="s">
        <v>1235</v>
      </c>
      <c r="C305" s="4" t="s">
        <v>264</v>
      </c>
      <c r="I305" s="4" t="s">
        <v>2424</v>
      </c>
      <c r="R305" s="11" t="s">
        <v>2288</v>
      </c>
    </row>
    <row r="306" spans="1:18" ht="15" customHeight="1" x14ac:dyDescent="0.2">
      <c r="A306" s="23">
        <f t="shared" si="4"/>
        <v>304</v>
      </c>
      <c r="B306" s="4" t="s">
        <v>1236</v>
      </c>
      <c r="C306" s="4" t="s">
        <v>264</v>
      </c>
      <c r="I306" s="4" t="s">
        <v>2424</v>
      </c>
      <c r="R306" s="11" t="s">
        <v>2289</v>
      </c>
    </row>
    <row r="307" spans="1:18" ht="15" customHeight="1" x14ac:dyDescent="0.2">
      <c r="A307" s="23">
        <f t="shared" si="4"/>
        <v>305</v>
      </c>
      <c r="B307" s="4" t="s">
        <v>1237</v>
      </c>
      <c r="C307" s="4" t="s">
        <v>264</v>
      </c>
      <c r="I307" s="4" t="s">
        <v>2424</v>
      </c>
      <c r="R307" s="11" t="s">
        <v>2290</v>
      </c>
    </row>
    <row r="308" spans="1:18" ht="15" customHeight="1" x14ac:dyDescent="0.2">
      <c r="A308" s="23">
        <f t="shared" si="4"/>
        <v>306</v>
      </c>
      <c r="B308" s="4" t="s">
        <v>1238</v>
      </c>
      <c r="C308" s="4" t="s">
        <v>264</v>
      </c>
      <c r="I308" s="4" t="s">
        <v>2424</v>
      </c>
      <c r="R308" s="11" t="s">
        <v>2412</v>
      </c>
    </row>
    <row r="309" spans="1:18" ht="15" customHeight="1" x14ac:dyDescent="0.2">
      <c r="A309" s="23">
        <f t="shared" si="4"/>
        <v>307</v>
      </c>
      <c r="B309" s="4" t="s">
        <v>1239</v>
      </c>
      <c r="C309" s="4" t="s">
        <v>264</v>
      </c>
      <c r="I309" s="4" t="s">
        <v>2424</v>
      </c>
      <c r="R309" s="11" t="s">
        <v>2291</v>
      </c>
    </row>
    <row r="310" spans="1:18" ht="15" customHeight="1" x14ac:dyDescent="0.2">
      <c r="A310" s="23">
        <f t="shared" si="4"/>
        <v>308</v>
      </c>
      <c r="B310" s="4" t="s">
        <v>2076</v>
      </c>
      <c r="C310" s="4" t="s">
        <v>264</v>
      </c>
      <c r="I310" s="4" t="s">
        <v>2424</v>
      </c>
      <c r="K310" s="4" t="s">
        <v>2331</v>
      </c>
      <c r="L310" s="4" t="s">
        <v>2331</v>
      </c>
      <c r="M310" s="4" t="s">
        <v>2331</v>
      </c>
      <c r="R310" s="11" t="s">
        <v>2453</v>
      </c>
    </row>
    <row r="311" spans="1:18" ht="15" customHeight="1" x14ac:dyDescent="0.2">
      <c r="A311" s="23">
        <f t="shared" si="4"/>
        <v>309</v>
      </c>
      <c r="B311" s="4" t="s">
        <v>1240</v>
      </c>
      <c r="C311" s="4" t="s">
        <v>264</v>
      </c>
      <c r="I311" s="4" t="s">
        <v>2424</v>
      </c>
      <c r="K311" s="4" t="s">
        <v>2331</v>
      </c>
      <c r="L311" s="4" t="s">
        <v>2331</v>
      </c>
      <c r="M311" s="4" t="s">
        <v>2331</v>
      </c>
      <c r="R311" s="11" t="s">
        <v>2292</v>
      </c>
    </row>
    <row r="312" spans="1:18" ht="15" customHeight="1" x14ac:dyDescent="0.2">
      <c r="A312" s="23">
        <f t="shared" si="4"/>
        <v>310</v>
      </c>
      <c r="B312" s="4" t="s">
        <v>1241</v>
      </c>
      <c r="C312" s="4" t="s">
        <v>264</v>
      </c>
      <c r="I312" s="4" t="s">
        <v>2424</v>
      </c>
      <c r="K312" s="4" t="s">
        <v>2331</v>
      </c>
      <c r="L312" s="4" t="s">
        <v>2331</v>
      </c>
      <c r="M312" s="4" t="s">
        <v>2331</v>
      </c>
      <c r="R312" s="11" t="s">
        <v>2293</v>
      </c>
    </row>
    <row r="313" spans="1:18" ht="15" customHeight="1" x14ac:dyDescent="0.2">
      <c r="A313" s="23">
        <f t="shared" si="4"/>
        <v>311</v>
      </c>
      <c r="B313" s="4" t="s">
        <v>1242</v>
      </c>
      <c r="C313" s="4" t="s">
        <v>264</v>
      </c>
      <c r="I313" s="4" t="s">
        <v>2424</v>
      </c>
      <c r="K313" s="4" t="s">
        <v>2331</v>
      </c>
      <c r="L313" s="4" t="s">
        <v>2331</v>
      </c>
      <c r="M313" s="4" t="s">
        <v>2331</v>
      </c>
      <c r="R313" s="11" t="s">
        <v>2294</v>
      </c>
    </row>
    <row r="314" spans="1:18" ht="15" customHeight="1" x14ac:dyDescent="0.2">
      <c r="A314" s="23">
        <f t="shared" si="4"/>
        <v>312</v>
      </c>
      <c r="B314" s="4" t="s">
        <v>2136</v>
      </c>
      <c r="C314" s="4" t="s">
        <v>264</v>
      </c>
      <c r="I314" s="4" t="s">
        <v>2424</v>
      </c>
      <c r="K314" s="4" t="s">
        <v>2331</v>
      </c>
      <c r="L314" s="4" t="s">
        <v>2331</v>
      </c>
      <c r="M314" s="4" t="s">
        <v>2331</v>
      </c>
      <c r="R314" s="11" t="s">
        <v>2389</v>
      </c>
    </row>
    <row r="315" spans="1:18" ht="15" customHeight="1" x14ac:dyDescent="0.2">
      <c r="A315" s="23">
        <f t="shared" si="4"/>
        <v>313</v>
      </c>
      <c r="B315" s="4" t="s">
        <v>1243</v>
      </c>
      <c r="C315" s="4" t="s">
        <v>264</v>
      </c>
      <c r="I315" s="4" t="s">
        <v>2424</v>
      </c>
      <c r="R315" s="11" t="s">
        <v>2403</v>
      </c>
    </row>
    <row r="316" spans="1:18" ht="15" customHeight="1" x14ac:dyDescent="0.2">
      <c r="A316" s="23">
        <f t="shared" si="4"/>
        <v>314</v>
      </c>
      <c r="B316" s="4" t="s">
        <v>2047</v>
      </c>
      <c r="C316" s="4" t="s">
        <v>264</v>
      </c>
      <c r="I316" s="4" t="s">
        <v>2424</v>
      </c>
      <c r="K316" s="4" t="s">
        <v>2331</v>
      </c>
      <c r="L316" s="4" t="s">
        <v>2331</v>
      </c>
      <c r="M316" s="4" t="s">
        <v>2331</v>
      </c>
      <c r="R316" s="11" t="s">
        <v>2251</v>
      </c>
    </row>
    <row r="317" spans="1:18" ht="15" customHeight="1" x14ac:dyDescent="0.2">
      <c r="A317" s="23">
        <f t="shared" si="4"/>
        <v>315</v>
      </c>
      <c r="B317" s="4" t="s">
        <v>1244</v>
      </c>
      <c r="C317" s="4" t="s">
        <v>264</v>
      </c>
      <c r="I317" s="4" t="s">
        <v>2424</v>
      </c>
      <c r="R317" s="11" t="s">
        <v>2285</v>
      </c>
    </row>
    <row r="318" spans="1:18" ht="15" customHeight="1" x14ac:dyDescent="0.2">
      <c r="A318" s="23">
        <f t="shared" si="4"/>
        <v>316</v>
      </c>
      <c r="B318" s="4" t="s">
        <v>1245</v>
      </c>
      <c r="C318" s="4" t="s">
        <v>264</v>
      </c>
      <c r="I318" s="4" t="s">
        <v>2424</v>
      </c>
      <c r="R318" s="11" t="s">
        <v>2286</v>
      </c>
    </row>
    <row r="319" spans="1:18" ht="15" customHeight="1" x14ac:dyDescent="0.2">
      <c r="A319" s="23">
        <f t="shared" si="4"/>
        <v>317</v>
      </c>
      <c r="B319" s="4" t="s">
        <v>1246</v>
      </c>
      <c r="C319" s="4" t="s">
        <v>264</v>
      </c>
      <c r="I319" s="4" t="s">
        <v>2424</v>
      </c>
      <c r="R319" s="11" t="s">
        <v>2287</v>
      </c>
    </row>
    <row r="320" spans="1:18" ht="15" customHeight="1" x14ac:dyDescent="0.2">
      <c r="A320" s="23">
        <f t="shared" si="4"/>
        <v>318</v>
      </c>
      <c r="B320" s="4" t="s">
        <v>1247</v>
      </c>
      <c r="C320" s="4" t="s">
        <v>264</v>
      </c>
      <c r="I320" s="4" t="s">
        <v>2424</v>
      </c>
      <c r="R320" s="11" t="s">
        <v>2288</v>
      </c>
    </row>
    <row r="321" spans="1:18" ht="15" customHeight="1" x14ac:dyDescent="0.2">
      <c r="A321" s="23">
        <f t="shared" si="4"/>
        <v>319</v>
      </c>
      <c r="B321" s="4" t="s">
        <v>1248</v>
      </c>
      <c r="C321" s="4" t="s">
        <v>264</v>
      </c>
      <c r="I321" s="4" t="s">
        <v>2424</v>
      </c>
      <c r="R321" s="11" t="s">
        <v>2289</v>
      </c>
    </row>
    <row r="322" spans="1:18" ht="15" customHeight="1" x14ac:dyDescent="0.2">
      <c r="A322" s="23">
        <f t="shared" si="4"/>
        <v>320</v>
      </c>
      <c r="B322" s="4" t="s">
        <v>1249</v>
      </c>
      <c r="C322" s="4" t="s">
        <v>264</v>
      </c>
      <c r="I322" s="4" t="s">
        <v>2424</v>
      </c>
      <c r="R322" s="11" t="s">
        <v>2290</v>
      </c>
    </row>
    <row r="323" spans="1:18" ht="15" customHeight="1" x14ac:dyDescent="0.2">
      <c r="A323" s="23">
        <f t="shared" si="4"/>
        <v>321</v>
      </c>
      <c r="B323" s="4" t="s">
        <v>1250</v>
      </c>
      <c r="C323" s="4" t="s">
        <v>264</v>
      </c>
      <c r="I323" s="4" t="s">
        <v>2424</v>
      </c>
      <c r="R323" s="11" t="s">
        <v>2412</v>
      </c>
    </row>
    <row r="324" spans="1:18" ht="15" customHeight="1" x14ac:dyDescent="0.2">
      <c r="A324" s="23">
        <f t="shared" ref="A324:A387" si="5">A323+1</f>
        <v>322</v>
      </c>
      <c r="B324" s="4" t="s">
        <v>1251</v>
      </c>
      <c r="C324" s="4" t="s">
        <v>264</v>
      </c>
      <c r="I324" s="4" t="s">
        <v>2424</v>
      </c>
      <c r="R324" s="11" t="s">
        <v>2291</v>
      </c>
    </row>
    <row r="325" spans="1:18" ht="15" customHeight="1" x14ac:dyDescent="0.2">
      <c r="A325" s="23">
        <f t="shared" si="5"/>
        <v>323</v>
      </c>
      <c r="B325" s="4" t="s">
        <v>2077</v>
      </c>
      <c r="C325" s="4" t="s">
        <v>264</v>
      </c>
      <c r="I325" s="4" t="s">
        <v>2424</v>
      </c>
      <c r="K325" s="4" t="s">
        <v>2331</v>
      </c>
      <c r="L325" s="4" t="s">
        <v>2331</v>
      </c>
      <c r="M325" s="4" t="s">
        <v>2331</v>
      </c>
      <c r="R325" s="11" t="s">
        <v>2453</v>
      </c>
    </row>
    <row r="326" spans="1:18" ht="15" customHeight="1" x14ac:dyDescent="0.2">
      <c r="A326" s="23">
        <f t="shared" si="5"/>
        <v>324</v>
      </c>
      <c r="B326" s="4" t="s">
        <v>1252</v>
      </c>
      <c r="C326" s="4" t="s">
        <v>264</v>
      </c>
      <c r="I326" s="4" t="s">
        <v>2424</v>
      </c>
      <c r="K326" s="4" t="s">
        <v>2331</v>
      </c>
      <c r="L326" s="4" t="s">
        <v>2331</v>
      </c>
      <c r="M326" s="4" t="s">
        <v>2331</v>
      </c>
      <c r="R326" s="11" t="s">
        <v>2292</v>
      </c>
    </row>
    <row r="327" spans="1:18" ht="15" customHeight="1" x14ac:dyDescent="0.2">
      <c r="A327" s="23">
        <f t="shared" si="5"/>
        <v>325</v>
      </c>
      <c r="B327" s="4" t="s">
        <v>1253</v>
      </c>
      <c r="C327" s="4" t="s">
        <v>264</v>
      </c>
      <c r="I327" s="4" t="s">
        <v>2424</v>
      </c>
      <c r="K327" s="4" t="s">
        <v>2331</v>
      </c>
      <c r="L327" s="4" t="s">
        <v>2331</v>
      </c>
      <c r="M327" s="4" t="s">
        <v>2331</v>
      </c>
      <c r="R327" s="11" t="s">
        <v>2293</v>
      </c>
    </row>
    <row r="328" spans="1:18" ht="15" customHeight="1" x14ac:dyDescent="0.2">
      <c r="A328" s="23">
        <f t="shared" si="5"/>
        <v>326</v>
      </c>
      <c r="B328" s="4" t="s">
        <v>1254</v>
      </c>
      <c r="C328" s="4" t="s">
        <v>264</v>
      </c>
      <c r="I328" s="4" t="s">
        <v>2424</v>
      </c>
      <c r="K328" s="4" t="s">
        <v>2331</v>
      </c>
      <c r="L328" s="4" t="s">
        <v>2331</v>
      </c>
      <c r="M328" s="4" t="s">
        <v>2331</v>
      </c>
      <c r="R328" s="11" t="s">
        <v>2294</v>
      </c>
    </row>
    <row r="329" spans="1:18" ht="15" customHeight="1" x14ac:dyDescent="0.2">
      <c r="A329" s="23">
        <f t="shared" si="5"/>
        <v>327</v>
      </c>
      <c r="B329" s="4" t="s">
        <v>2137</v>
      </c>
      <c r="C329" s="4" t="s">
        <v>264</v>
      </c>
      <c r="I329" s="4" t="s">
        <v>2424</v>
      </c>
      <c r="K329" s="4" t="s">
        <v>2331</v>
      </c>
      <c r="L329" s="4" t="s">
        <v>2331</v>
      </c>
      <c r="M329" s="4" t="s">
        <v>2331</v>
      </c>
      <c r="R329" s="11" t="s">
        <v>2389</v>
      </c>
    </row>
    <row r="330" spans="1:18" ht="15" customHeight="1" x14ac:dyDescent="0.2">
      <c r="A330" s="23">
        <f t="shared" si="5"/>
        <v>328</v>
      </c>
      <c r="B330" s="4" t="s">
        <v>1255</v>
      </c>
      <c r="C330" s="4" t="s">
        <v>264</v>
      </c>
      <c r="I330" s="4" t="s">
        <v>2424</v>
      </c>
      <c r="R330" s="11" t="s">
        <v>2404</v>
      </c>
    </row>
    <row r="331" spans="1:18" ht="15" customHeight="1" x14ac:dyDescent="0.2">
      <c r="A331" s="23">
        <f t="shared" si="5"/>
        <v>329</v>
      </c>
      <c r="B331" s="4" t="s">
        <v>2048</v>
      </c>
      <c r="C331" s="4" t="s">
        <v>264</v>
      </c>
      <c r="I331" s="4" t="s">
        <v>2424</v>
      </c>
      <c r="K331" s="4" t="s">
        <v>2331</v>
      </c>
      <c r="L331" s="4" t="s">
        <v>2331</v>
      </c>
      <c r="M331" s="4" t="s">
        <v>2331</v>
      </c>
      <c r="R331" s="11" t="s">
        <v>2251</v>
      </c>
    </row>
    <row r="332" spans="1:18" ht="15" customHeight="1" x14ac:dyDescent="0.2">
      <c r="A332" s="23">
        <f t="shared" si="5"/>
        <v>330</v>
      </c>
      <c r="B332" s="4" t="s">
        <v>1256</v>
      </c>
      <c r="C332" s="4" t="s">
        <v>264</v>
      </c>
      <c r="I332" s="4" t="s">
        <v>2424</v>
      </c>
      <c r="R332" s="11" t="s">
        <v>2285</v>
      </c>
    </row>
    <row r="333" spans="1:18" ht="15" customHeight="1" x14ac:dyDescent="0.2">
      <c r="A333" s="23">
        <f t="shared" si="5"/>
        <v>331</v>
      </c>
      <c r="B333" s="4" t="s">
        <v>1257</v>
      </c>
      <c r="C333" s="4" t="s">
        <v>264</v>
      </c>
      <c r="I333" s="4" t="s">
        <v>2424</v>
      </c>
      <c r="R333" s="11" t="s">
        <v>2286</v>
      </c>
    </row>
    <row r="334" spans="1:18" ht="15" customHeight="1" x14ac:dyDescent="0.2">
      <c r="A334" s="23">
        <f t="shared" si="5"/>
        <v>332</v>
      </c>
      <c r="B334" s="4" t="s">
        <v>1258</v>
      </c>
      <c r="C334" s="4" t="s">
        <v>264</v>
      </c>
      <c r="I334" s="4" t="s">
        <v>2424</v>
      </c>
      <c r="R334" s="11" t="s">
        <v>2287</v>
      </c>
    </row>
    <row r="335" spans="1:18" ht="15" customHeight="1" x14ac:dyDescent="0.2">
      <c r="A335" s="23">
        <f t="shared" si="5"/>
        <v>333</v>
      </c>
      <c r="B335" s="4" t="s">
        <v>1259</v>
      </c>
      <c r="C335" s="4" t="s">
        <v>264</v>
      </c>
      <c r="I335" s="4" t="s">
        <v>2424</v>
      </c>
      <c r="R335" s="11" t="s">
        <v>2288</v>
      </c>
    </row>
    <row r="336" spans="1:18" ht="15" customHeight="1" x14ac:dyDescent="0.2">
      <c r="A336" s="23">
        <f t="shared" si="5"/>
        <v>334</v>
      </c>
      <c r="B336" s="4" t="s">
        <v>1260</v>
      </c>
      <c r="C336" s="4" t="s">
        <v>264</v>
      </c>
      <c r="I336" s="4" t="s">
        <v>2424</v>
      </c>
      <c r="R336" s="11" t="s">
        <v>2289</v>
      </c>
    </row>
    <row r="337" spans="1:18" ht="15" customHeight="1" x14ac:dyDescent="0.2">
      <c r="A337" s="23">
        <f t="shared" si="5"/>
        <v>335</v>
      </c>
      <c r="B337" s="4" t="s">
        <v>1261</v>
      </c>
      <c r="C337" s="4" t="s">
        <v>264</v>
      </c>
      <c r="I337" s="4" t="s">
        <v>2424</v>
      </c>
      <c r="R337" s="11" t="s">
        <v>2290</v>
      </c>
    </row>
    <row r="338" spans="1:18" ht="15" customHeight="1" x14ac:dyDescent="0.2">
      <c r="A338" s="23">
        <f t="shared" si="5"/>
        <v>336</v>
      </c>
      <c r="B338" s="4" t="s">
        <v>1262</v>
      </c>
      <c r="C338" s="4" t="s">
        <v>264</v>
      </c>
      <c r="I338" s="4" t="s">
        <v>2424</v>
      </c>
      <c r="R338" s="11" t="s">
        <v>2412</v>
      </c>
    </row>
    <row r="339" spans="1:18" ht="15" customHeight="1" x14ac:dyDescent="0.2">
      <c r="A339" s="23">
        <f t="shared" si="5"/>
        <v>337</v>
      </c>
      <c r="B339" s="4" t="s">
        <v>1263</v>
      </c>
      <c r="C339" s="4" t="s">
        <v>264</v>
      </c>
      <c r="I339" s="4" t="s">
        <v>2424</v>
      </c>
      <c r="R339" s="11" t="s">
        <v>2291</v>
      </c>
    </row>
    <row r="340" spans="1:18" ht="15" customHeight="1" x14ac:dyDescent="0.2">
      <c r="A340" s="23">
        <f t="shared" si="5"/>
        <v>338</v>
      </c>
      <c r="B340" s="4" t="s">
        <v>2078</v>
      </c>
      <c r="C340" s="4" t="s">
        <v>264</v>
      </c>
      <c r="I340" s="4" t="s">
        <v>2424</v>
      </c>
      <c r="K340" s="4" t="s">
        <v>2331</v>
      </c>
      <c r="L340" s="4" t="s">
        <v>2331</v>
      </c>
      <c r="M340" s="4" t="s">
        <v>2331</v>
      </c>
      <c r="R340" s="11" t="s">
        <v>2453</v>
      </c>
    </row>
    <row r="341" spans="1:18" ht="15" customHeight="1" x14ac:dyDescent="0.2">
      <c r="A341" s="23">
        <f t="shared" si="5"/>
        <v>339</v>
      </c>
      <c r="B341" s="4" t="s">
        <v>1264</v>
      </c>
      <c r="C341" s="4" t="s">
        <v>264</v>
      </c>
      <c r="I341" s="4" t="s">
        <v>2424</v>
      </c>
      <c r="K341" s="4" t="s">
        <v>2331</v>
      </c>
      <c r="L341" s="4" t="s">
        <v>2331</v>
      </c>
      <c r="M341" s="4" t="s">
        <v>2331</v>
      </c>
      <c r="R341" s="11" t="s">
        <v>2292</v>
      </c>
    </row>
    <row r="342" spans="1:18" ht="15" customHeight="1" x14ac:dyDescent="0.2">
      <c r="A342" s="23">
        <f t="shared" si="5"/>
        <v>340</v>
      </c>
      <c r="B342" s="4" t="s">
        <v>1265</v>
      </c>
      <c r="C342" s="4" t="s">
        <v>264</v>
      </c>
      <c r="I342" s="4" t="s">
        <v>2424</v>
      </c>
      <c r="K342" s="4" t="s">
        <v>2331</v>
      </c>
      <c r="L342" s="4" t="s">
        <v>2331</v>
      </c>
      <c r="M342" s="4" t="s">
        <v>2331</v>
      </c>
      <c r="R342" s="11" t="s">
        <v>2293</v>
      </c>
    </row>
    <row r="343" spans="1:18" ht="15" customHeight="1" x14ac:dyDescent="0.2">
      <c r="A343" s="23">
        <f t="shared" si="5"/>
        <v>341</v>
      </c>
      <c r="B343" s="4" t="s">
        <v>1266</v>
      </c>
      <c r="C343" s="4" t="s">
        <v>264</v>
      </c>
      <c r="I343" s="4" t="s">
        <v>2424</v>
      </c>
      <c r="K343" s="4" t="s">
        <v>2331</v>
      </c>
      <c r="L343" s="4" t="s">
        <v>2331</v>
      </c>
      <c r="M343" s="4" t="s">
        <v>2331</v>
      </c>
      <c r="R343" s="11" t="s">
        <v>2294</v>
      </c>
    </row>
    <row r="344" spans="1:18" ht="15" customHeight="1" x14ac:dyDescent="0.2">
      <c r="A344" s="23">
        <f t="shared" si="5"/>
        <v>342</v>
      </c>
      <c r="B344" s="4" t="s">
        <v>2138</v>
      </c>
      <c r="C344" s="4" t="s">
        <v>264</v>
      </c>
      <c r="I344" s="4" t="s">
        <v>2424</v>
      </c>
      <c r="K344" s="4" t="s">
        <v>2331</v>
      </c>
      <c r="L344" s="4" t="s">
        <v>2331</v>
      </c>
      <c r="M344" s="4" t="s">
        <v>2331</v>
      </c>
      <c r="R344" s="11" t="s">
        <v>2389</v>
      </c>
    </row>
    <row r="345" spans="1:18" ht="15" customHeight="1" x14ac:dyDescent="0.2">
      <c r="A345" s="23">
        <f t="shared" si="5"/>
        <v>343</v>
      </c>
      <c r="B345" s="4" t="s">
        <v>1267</v>
      </c>
      <c r="C345" s="4" t="s">
        <v>264</v>
      </c>
      <c r="I345" s="4" t="s">
        <v>2424</v>
      </c>
      <c r="R345" s="11" t="s">
        <v>2405</v>
      </c>
    </row>
    <row r="346" spans="1:18" ht="15" customHeight="1" x14ac:dyDescent="0.2">
      <c r="A346" s="23">
        <f t="shared" si="5"/>
        <v>344</v>
      </c>
      <c r="B346" s="4" t="s">
        <v>2049</v>
      </c>
      <c r="C346" s="4" t="s">
        <v>264</v>
      </c>
      <c r="I346" s="4" t="s">
        <v>2424</v>
      </c>
      <c r="K346" s="4" t="s">
        <v>2331</v>
      </c>
      <c r="L346" s="4" t="s">
        <v>2331</v>
      </c>
      <c r="M346" s="4" t="s">
        <v>2331</v>
      </c>
      <c r="R346" s="11" t="s">
        <v>2251</v>
      </c>
    </row>
    <row r="347" spans="1:18" ht="15" customHeight="1" x14ac:dyDescent="0.2">
      <c r="A347" s="23">
        <f t="shared" si="5"/>
        <v>345</v>
      </c>
      <c r="B347" s="4" t="s">
        <v>1268</v>
      </c>
      <c r="C347" s="4" t="s">
        <v>264</v>
      </c>
      <c r="I347" s="4" t="s">
        <v>2424</v>
      </c>
      <c r="R347" s="11" t="s">
        <v>2285</v>
      </c>
    </row>
    <row r="348" spans="1:18" ht="15" customHeight="1" x14ac:dyDescent="0.2">
      <c r="A348" s="23">
        <f t="shared" si="5"/>
        <v>346</v>
      </c>
      <c r="B348" s="4" t="s">
        <v>1269</v>
      </c>
      <c r="C348" s="4" t="s">
        <v>264</v>
      </c>
      <c r="I348" s="4" t="s">
        <v>2424</v>
      </c>
      <c r="R348" s="11" t="s">
        <v>2286</v>
      </c>
    </row>
    <row r="349" spans="1:18" ht="15" customHeight="1" x14ac:dyDescent="0.2">
      <c r="A349" s="23">
        <f t="shared" si="5"/>
        <v>347</v>
      </c>
      <c r="B349" s="4" t="s">
        <v>1270</v>
      </c>
      <c r="C349" s="4" t="s">
        <v>264</v>
      </c>
      <c r="I349" s="4" t="s">
        <v>2424</v>
      </c>
      <c r="R349" s="11" t="s">
        <v>2287</v>
      </c>
    </row>
    <row r="350" spans="1:18" ht="15" customHeight="1" x14ac:dyDescent="0.2">
      <c r="A350" s="23">
        <f t="shared" si="5"/>
        <v>348</v>
      </c>
      <c r="B350" s="4" t="s">
        <v>1271</v>
      </c>
      <c r="C350" s="4" t="s">
        <v>264</v>
      </c>
      <c r="I350" s="4" t="s">
        <v>2424</v>
      </c>
      <c r="R350" s="11" t="s">
        <v>2288</v>
      </c>
    </row>
    <row r="351" spans="1:18" ht="15" customHeight="1" x14ac:dyDescent="0.2">
      <c r="A351" s="23">
        <f t="shared" si="5"/>
        <v>349</v>
      </c>
      <c r="B351" s="4" t="s">
        <v>1272</v>
      </c>
      <c r="C351" s="4" t="s">
        <v>264</v>
      </c>
      <c r="I351" s="4" t="s">
        <v>2424</v>
      </c>
      <c r="R351" s="11" t="s">
        <v>2289</v>
      </c>
    </row>
    <row r="352" spans="1:18" ht="15" customHeight="1" x14ac:dyDescent="0.2">
      <c r="A352" s="23">
        <f t="shared" si="5"/>
        <v>350</v>
      </c>
      <c r="B352" s="4" t="s">
        <v>1273</v>
      </c>
      <c r="C352" s="4" t="s">
        <v>264</v>
      </c>
      <c r="I352" s="4" t="s">
        <v>2424</v>
      </c>
      <c r="R352" s="11" t="s">
        <v>2290</v>
      </c>
    </row>
    <row r="353" spans="1:18" ht="15" customHeight="1" x14ac:dyDescent="0.2">
      <c r="A353" s="23">
        <f t="shared" si="5"/>
        <v>351</v>
      </c>
      <c r="B353" s="4" t="s">
        <v>1274</v>
      </c>
      <c r="C353" s="4" t="s">
        <v>264</v>
      </c>
      <c r="I353" s="4" t="s">
        <v>2424</v>
      </c>
      <c r="R353" s="11" t="s">
        <v>2412</v>
      </c>
    </row>
    <row r="354" spans="1:18" ht="15" customHeight="1" x14ac:dyDescent="0.2">
      <c r="A354" s="23">
        <f t="shared" si="5"/>
        <v>352</v>
      </c>
      <c r="B354" s="4" t="s">
        <v>1275</v>
      </c>
      <c r="C354" s="4" t="s">
        <v>264</v>
      </c>
      <c r="I354" s="4" t="s">
        <v>2424</v>
      </c>
      <c r="R354" s="11" t="s">
        <v>2291</v>
      </c>
    </row>
    <row r="355" spans="1:18" ht="15" customHeight="1" x14ac:dyDescent="0.2">
      <c r="A355" s="23">
        <f t="shared" si="5"/>
        <v>353</v>
      </c>
      <c r="B355" s="4" t="s">
        <v>2079</v>
      </c>
      <c r="C355" s="4" t="s">
        <v>264</v>
      </c>
      <c r="I355" s="4" t="s">
        <v>2424</v>
      </c>
      <c r="K355" s="4" t="s">
        <v>2331</v>
      </c>
      <c r="L355" s="4" t="s">
        <v>2331</v>
      </c>
      <c r="M355" s="4" t="s">
        <v>2331</v>
      </c>
      <c r="R355" s="11" t="s">
        <v>2453</v>
      </c>
    </row>
    <row r="356" spans="1:18" ht="15" customHeight="1" x14ac:dyDescent="0.2">
      <c r="A356" s="23">
        <f t="shared" si="5"/>
        <v>354</v>
      </c>
      <c r="B356" s="4" t="s">
        <v>1276</v>
      </c>
      <c r="C356" s="4" t="s">
        <v>264</v>
      </c>
      <c r="I356" s="4" t="s">
        <v>2424</v>
      </c>
      <c r="K356" s="4" t="s">
        <v>2331</v>
      </c>
      <c r="L356" s="4" t="s">
        <v>2331</v>
      </c>
      <c r="M356" s="4" t="s">
        <v>2331</v>
      </c>
      <c r="R356" s="11" t="s">
        <v>2292</v>
      </c>
    </row>
    <row r="357" spans="1:18" ht="15" customHeight="1" x14ac:dyDescent="0.2">
      <c r="A357" s="23">
        <f t="shared" si="5"/>
        <v>355</v>
      </c>
      <c r="B357" s="4" t="s">
        <v>1277</v>
      </c>
      <c r="C357" s="4" t="s">
        <v>264</v>
      </c>
      <c r="I357" s="4" t="s">
        <v>2424</v>
      </c>
      <c r="K357" s="4" t="s">
        <v>2331</v>
      </c>
      <c r="L357" s="4" t="s">
        <v>2331</v>
      </c>
      <c r="M357" s="4" t="s">
        <v>2331</v>
      </c>
      <c r="R357" s="11" t="s">
        <v>2293</v>
      </c>
    </row>
    <row r="358" spans="1:18" ht="15" customHeight="1" x14ac:dyDescent="0.2">
      <c r="A358" s="23">
        <f t="shared" si="5"/>
        <v>356</v>
      </c>
      <c r="B358" s="4" t="s">
        <v>1278</v>
      </c>
      <c r="C358" s="4" t="s">
        <v>264</v>
      </c>
      <c r="I358" s="4" t="s">
        <v>2424</v>
      </c>
      <c r="K358" s="4" t="s">
        <v>2331</v>
      </c>
      <c r="L358" s="4" t="s">
        <v>2331</v>
      </c>
      <c r="M358" s="4" t="s">
        <v>2331</v>
      </c>
      <c r="R358" s="11" t="s">
        <v>2294</v>
      </c>
    </row>
    <row r="359" spans="1:18" ht="15" customHeight="1" x14ac:dyDescent="0.2">
      <c r="A359" s="23">
        <f t="shared" si="5"/>
        <v>357</v>
      </c>
      <c r="B359" s="4" t="s">
        <v>2139</v>
      </c>
      <c r="C359" s="4" t="s">
        <v>264</v>
      </c>
      <c r="I359" s="4" t="s">
        <v>2424</v>
      </c>
      <c r="K359" s="4" t="s">
        <v>2331</v>
      </c>
      <c r="L359" s="4" t="s">
        <v>2331</v>
      </c>
      <c r="M359" s="4" t="s">
        <v>2331</v>
      </c>
      <c r="R359" s="11" t="s">
        <v>2389</v>
      </c>
    </row>
    <row r="360" spans="1:18" ht="15" customHeight="1" x14ac:dyDescent="0.2">
      <c r="A360" s="23">
        <f t="shared" si="5"/>
        <v>358</v>
      </c>
      <c r="B360" s="4" t="s">
        <v>1279</v>
      </c>
      <c r="C360" s="4" t="s">
        <v>264</v>
      </c>
      <c r="I360" s="4" t="s">
        <v>2424</v>
      </c>
      <c r="R360" s="11" t="s">
        <v>2406</v>
      </c>
    </row>
    <row r="361" spans="1:18" ht="15" customHeight="1" x14ac:dyDescent="0.2">
      <c r="A361" s="23">
        <f t="shared" si="5"/>
        <v>359</v>
      </c>
      <c r="B361" s="4" t="s">
        <v>2050</v>
      </c>
      <c r="C361" s="4" t="s">
        <v>264</v>
      </c>
      <c r="I361" s="4" t="s">
        <v>2424</v>
      </c>
      <c r="K361" s="4" t="s">
        <v>2331</v>
      </c>
      <c r="L361" s="4" t="s">
        <v>2331</v>
      </c>
      <c r="M361" s="4" t="s">
        <v>2331</v>
      </c>
      <c r="R361" s="11" t="s">
        <v>2251</v>
      </c>
    </row>
    <row r="362" spans="1:18" ht="15" customHeight="1" x14ac:dyDescent="0.2">
      <c r="A362" s="23">
        <f t="shared" si="5"/>
        <v>360</v>
      </c>
      <c r="B362" s="4" t="s">
        <v>1280</v>
      </c>
      <c r="C362" s="4" t="s">
        <v>264</v>
      </c>
      <c r="I362" s="4" t="s">
        <v>2424</v>
      </c>
      <c r="R362" s="11" t="s">
        <v>2285</v>
      </c>
    </row>
    <row r="363" spans="1:18" ht="15" customHeight="1" x14ac:dyDescent="0.2">
      <c r="A363" s="23">
        <f t="shared" si="5"/>
        <v>361</v>
      </c>
      <c r="B363" s="4" t="s">
        <v>1281</v>
      </c>
      <c r="C363" s="4" t="s">
        <v>264</v>
      </c>
      <c r="I363" s="4" t="s">
        <v>2424</v>
      </c>
      <c r="R363" s="11" t="s">
        <v>2286</v>
      </c>
    </row>
    <row r="364" spans="1:18" ht="15" customHeight="1" x14ac:dyDescent="0.2">
      <c r="A364" s="23">
        <f t="shared" si="5"/>
        <v>362</v>
      </c>
      <c r="B364" s="4" t="s">
        <v>1282</v>
      </c>
      <c r="C364" s="4" t="s">
        <v>264</v>
      </c>
      <c r="I364" s="4" t="s">
        <v>2424</v>
      </c>
      <c r="R364" s="11" t="s">
        <v>2287</v>
      </c>
    </row>
    <row r="365" spans="1:18" ht="15" customHeight="1" x14ac:dyDescent="0.2">
      <c r="A365" s="23">
        <f t="shared" si="5"/>
        <v>363</v>
      </c>
      <c r="B365" s="4" t="s">
        <v>1283</v>
      </c>
      <c r="C365" s="4" t="s">
        <v>264</v>
      </c>
      <c r="I365" s="4" t="s">
        <v>2424</v>
      </c>
      <c r="R365" s="11" t="s">
        <v>2288</v>
      </c>
    </row>
    <row r="366" spans="1:18" ht="15" customHeight="1" x14ac:dyDescent="0.2">
      <c r="A366" s="23">
        <f t="shared" si="5"/>
        <v>364</v>
      </c>
      <c r="B366" s="4" t="s">
        <v>1284</v>
      </c>
      <c r="C366" s="4" t="s">
        <v>264</v>
      </c>
      <c r="I366" s="4" t="s">
        <v>2424</v>
      </c>
      <c r="R366" s="11" t="s">
        <v>2289</v>
      </c>
    </row>
    <row r="367" spans="1:18" ht="15" customHeight="1" x14ac:dyDescent="0.2">
      <c r="A367" s="23">
        <f t="shared" si="5"/>
        <v>365</v>
      </c>
      <c r="B367" s="4" t="s">
        <v>1285</v>
      </c>
      <c r="C367" s="4" t="s">
        <v>264</v>
      </c>
      <c r="I367" s="4" t="s">
        <v>2424</v>
      </c>
      <c r="R367" s="11" t="s">
        <v>2290</v>
      </c>
    </row>
    <row r="368" spans="1:18" ht="15" customHeight="1" x14ac:dyDescent="0.2">
      <c r="A368" s="23">
        <f t="shared" si="5"/>
        <v>366</v>
      </c>
      <c r="B368" s="4" t="s">
        <v>1286</v>
      </c>
      <c r="C368" s="4" t="s">
        <v>264</v>
      </c>
      <c r="I368" s="4" t="s">
        <v>2424</v>
      </c>
      <c r="R368" s="11" t="s">
        <v>2412</v>
      </c>
    </row>
    <row r="369" spans="1:18" ht="15" customHeight="1" x14ac:dyDescent="0.2">
      <c r="A369" s="23">
        <f t="shared" si="5"/>
        <v>367</v>
      </c>
      <c r="B369" s="4" t="s">
        <v>1287</v>
      </c>
      <c r="C369" s="4" t="s">
        <v>264</v>
      </c>
      <c r="I369" s="4" t="s">
        <v>2424</v>
      </c>
      <c r="R369" s="11" t="s">
        <v>2291</v>
      </c>
    </row>
    <row r="370" spans="1:18" ht="15" customHeight="1" x14ac:dyDescent="0.2">
      <c r="A370" s="23">
        <f t="shared" si="5"/>
        <v>368</v>
      </c>
      <c r="B370" s="4" t="s">
        <v>2080</v>
      </c>
      <c r="C370" s="4" t="s">
        <v>264</v>
      </c>
      <c r="I370" s="4" t="s">
        <v>2424</v>
      </c>
      <c r="K370" s="4" t="s">
        <v>2331</v>
      </c>
      <c r="L370" s="4" t="s">
        <v>2331</v>
      </c>
      <c r="M370" s="4" t="s">
        <v>2331</v>
      </c>
      <c r="R370" s="11" t="s">
        <v>2453</v>
      </c>
    </row>
    <row r="371" spans="1:18" ht="15" customHeight="1" x14ac:dyDescent="0.2">
      <c r="A371" s="23">
        <f t="shared" si="5"/>
        <v>369</v>
      </c>
      <c r="B371" s="4" t="s">
        <v>1288</v>
      </c>
      <c r="C371" s="4" t="s">
        <v>264</v>
      </c>
      <c r="I371" s="4" t="s">
        <v>2424</v>
      </c>
      <c r="K371" s="4" t="s">
        <v>2331</v>
      </c>
      <c r="L371" s="4" t="s">
        <v>2331</v>
      </c>
      <c r="M371" s="4" t="s">
        <v>2331</v>
      </c>
      <c r="R371" s="11" t="s">
        <v>2292</v>
      </c>
    </row>
    <row r="372" spans="1:18" ht="15" customHeight="1" x14ac:dyDescent="0.2">
      <c r="A372" s="23">
        <f t="shared" si="5"/>
        <v>370</v>
      </c>
      <c r="B372" s="4" t="s">
        <v>1289</v>
      </c>
      <c r="C372" s="4" t="s">
        <v>264</v>
      </c>
      <c r="I372" s="4" t="s">
        <v>2424</v>
      </c>
      <c r="K372" s="4" t="s">
        <v>2331</v>
      </c>
      <c r="L372" s="4" t="s">
        <v>2331</v>
      </c>
      <c r="M372" s="4" t="s">
        <v>2331</v>
      </c>
      <c r="R372" s="11" t="s">
        <v>2293</v>
      </c>
    </row>
    <row r="373" spans="1:18" ht="15" customHeight="1" x14ac:dyDescent="0.2">
      <c r="A373" s="23">
        <f t="shared" si="5"/>
        <v>371</v>
      </c>
      <c r="B373" s="4" t="s">
        <v>1290</v>
      </c>
      <c r="C373" s="4" t="s">
        <v>264</v>
      </c>
      <c r="I373" s="4" t="s">
        <v>2424</v>
      </c>
      <c r="K373" s="4" t="s">
        <v>2331</v>
      </c>
      <c r="L373" s="4" t="s">
        <v>2331</v>
      </c>
      <c r="M373" s="4" t="s">
        <v>2331</v>
      </c>
      <c r="R373" s="11" t="s">
        <v>2294</v>
      </c>
    </row>
    <row r="374" spans="1:18" ht="15" customHeight="1" x14ac:dyDescent="0.2">
      <c r="A374" s="23">
        <f t="shared" si="5"/>
        <v>372</v>
      </c>
      <c r="B374" s="4" t="s">
        <v>2140</v>
      </c>
      <c r="C374" s="4" t="s">
        <v>264</v>
      </c>
      <c r="I374" s="4" t="s">
        <v>2424</v>
      </c>
      <c r="K374" s="4" t="s">
        <v>2331</v>
      </c>
      <c r="L374" s="4" t="s">
        <v>2331</v>
      </c>
      <c r="M374" s="4" t="s">
        <v>2331</v>
      </c>
      <c r="R374" s="11" t="s">
        <v>2389</v>
      </c>
    </row>
    <row r="375" spans="1:18" ht="15" customHeight="1" x14ac:dyDescent="0.2">
      <c r="A375" s="23">
        <f t="shared" si="5"/>
        <v>373</v>
      </c>
      <c r="B375" s="4" t="s">
        <v>1291</v>
      </c>
      <c r="C375" s="4" t="s">
        <v>264</v>
      </c>
      <c r="I375" s="4" t="s">
        <v>2424</v>
      </c>
      <c r="R375" s="11" t="s">
        <v>2407</v>
      </c>
    </row>
    <row r="376" spans="1:18" ht="15" customHeight="1" x14ac:dyDescent="0.2">
      <c r="A376" s="23">
        <f t="shared" si="5"/>
        <v>374</v>
      </c>
      <c r="B376" s="4" t="s">
        <v>2051</v>
      </c>
      <c r="C376" s="4" t="s">
        <v>264</v>
      </c>
      <c r="I376" s="4" t="s">
        <v>2424</v>
      </c>
      <c r="K376" s="4" t="s">
        <v>2331</v>
      </c>
      <c r="L376" s="4" t="s">
        <v>2331</v>
      </c>
      <c r="M376" s="4" t="s">
        <v>2331</v>
      </c>
      <c r="R376" s="11" t="s">
        <v>2251</v>
      </c>
    </row>
    <row r="377" spans="1:18" ht="15" customHeight="1" x14ac:dyDescent="0.2">
      <c r="A377" s="23">
        <f t="shared" si="5"/>
        <v>375</v>
      </c>
      <c r="B377" s="4" t="s">
        <v>1292</v>
      </c>
      <c r="C377" s="4" t="s">
        <v>264</v>
      </c>
      <c r="I377" s="4" t="s">
        <v>2424</v>
      </c>
      <c r="R377" s="11" t="s">
        <v>2285</v>
      </c>
    </row>
    <row r="378" spans="1:18" ht="15" customHeight="1" x14ac:dyDescent="0.2">
      <c r="A378" s="23">
        <f t="shared" si="5"/>
        <v>376</v>
      </c>
      <c r="B378" s="4" t="s">
        <v>1293</v>
      </c>
      <c r="C378" s="4" t="s">
        <v>264</v>
      </c>
      <c r="I378" s="4" t="s">
        <v>2424</v>
      </c>
      <c r="R378" s="11" t="s">
        <v>2286</v>
      </c>
    </row>
    <row r="379" spans="1:18" ht="15" customHeight="1" x14ac:dyDescent="0.2">
      <c r="A379" s="23">
        <f t="shared" si="5"/>
        <v>377</v>
      </c>
      <c r="B379" s="4" t="s">
        <v>1294</v>
      </c>
      <c r="C379" s="4" t="s">
        <v>264</v>
      </c>
      <c r="I379" s="4" t="s">
        <v>2424</v>
      </c>
      <c r="R379" s="11" t="s">
        <v>2287</v>
      </c>
    </row>
    <row r="380" spans="1:18" ht="15" customHeight="1" x14ac:dyDescent="0.2">
      <c r="A380" s="23">
        <f t="shared" si="5"/>
        <v>378</v>
      </c>
      <c r="B380" s="4" t="s">
        <v>1295</v>
      </c>
      <c r="C380" s="4" t="s">
        <v>264</v>
      </c>
      <c r="I380" s="4" t="s">
        <v>2424</v>
      </c>
      <c r="R380" s="11" t="s">
        <v>2288</v>
      </c>
    </row>
    <row r="381" spans="1:18" ht="15" customHeight="1" x14ac:dyDescent="0.2">
      <c r="A381" s="23">
        <f t="shared" si="5"/>
        <v>379</v>
      </c>
      <c r="B381" s="4" t="s">
        <v>1296</v>
      </c>
      <c r="C381" s="4" t="s">
        <v>264</v>
      </c>
      <c r="I381" s="4" t="s">
        <v>2424</v>
      </c>
      <c r="R381" s="11" t="s">
        <v>2289</v>
      </c>
    </row>
    <row r="382" spans="1:18" ht="15" customHeight="1" x14ac:dyDescent="0.2">
      <c r="A382" s="23">
        <f t="shared" si="5"/>
        <v>380</v>
      </c>
      <c r="B382" s="4" t="s">
        <v>1297</v>
      </c>
      <c r="C382" s="4" t="s">
        <v>264</v>
      </c>
      <c r="I382" s="4" t="s">
        <v>2424</v>
      </c>
      <c r="R382" s="11" t="s">
        <v>2290</v>
      </c>
    </row>
    <row r="383" spans="1:18" ht="15" customHeight="1" x14ac:dyDescent="0.2">
      <c r="A383" s="23">
        <f t="shared" si="5"/>
        <v>381</v>
      </c>
      <c r="B383" s="4" t="s">
        <v>1298</v>
      </c>
      <c r="C383" s="4" t="s">
        <v>264</v>
      </c>
      <c r="I383" s="4" t="s">
        <v>2424</v>
      </c>
      <c r="R383" s="11" t="s">
        <v>2412</v>
      </c>
    </row>
    <row r="384" spans="1:18" ht="15" customHeight="1" x14ac:dyDescent="0.2">
      <c r="A384" s="23">
        <f t="shared" si="5"/>
        <v>382</v>
      </c>
      <c r="B384" s="4" t="s">
        <v>1299</v>
      </c>
      <c r="C384" s="4" t="s">
        <v>264</v>
      </c>
      <c r="I384" s="4" t="s">
        <v>2424</v>
      </c>
      <c r="R384" s="11" t="s">
        <v>2291</v>
      </c>
    </row>
    <row r="385" spans="1:18" ht="15" customHeight="1" x14ac:dyDescent="0.2">
      <c r="A385" s="23">
        <f t="shared" si="5"/>
        <v>383</v>
      </c>
      <c r="B385" s="4" t="s">
        <v>2081</v>
      </c>
      <c r="C385" s="4" t="s">
        <v>264</v>
      </c>
      <c r="I385" s="4" t="s">
        <v>2424</v>
      </c>
      <c r="K385" s="4" t="s">
        <v>2331</v>
      </c>
      <c r="L385" s="4" t="s">
        <v>2331</v>
      </c>
      <c r="M385" s="4" t="s">
        <v>2331</v>
      </c>
      <c r="R385" s="11" t="s">
        <v>2453</v>
      </c>
    </row>
    <row r="386" spans="1:18" ht="15" customHeight="1" x14ac:dyDescent="0.2">
      <c r="A386" s="23">
        <f t="shared" si="5"/>
        <v>384</v>
      </c>
      <c r="B386" s="4" t="s">
        <v>1300</v>
      </c>
      <c r="C386" s="4" t="s">
        <v>264</v>
      </c>
      <c r="I386" s="4" t="s">
        <v>2424</v>
      </c>
      <c r="K386" s="4" t="s">
        <v>2331</v>
      </c>
      <c r="L386" s="4" t="s">
        <v>2331</v>
      </c>
      <c r="M386" s="4" t="s">
        <v>2331</v>
      </c>
      <c r="R386" s="11" t="s">
        <v>2292</v>
      </c>
    </row>
    <row r="387" spans="1:18" ht="15" customHeight="1" x14ac:dyDescent="0.2">
      <c r="A387" s="23">
        <f t="shared" si="5"/>
        <v>385</v>
      </c>
      <c r="B387" s="4" t="s">
        <v>1301</v>
      </c>
      <c r="C387" s="4" t="s">
        <v>264</v>
      </c>
      <c r="I387" s="4" t="s">
        <v>2424</v>
      </c>
      <c r="K387" s="4" t="s">
        <v>2331</v>
      </c>
      <c r="L387" s="4" t="s">
        <v>2331</v>
      </c>
      <c r="M387" s="4" t="s">
        <v>2331</v>
      </c>
      <c r="R387" s="11" t="s">
        <v>2293</v>
      </c>
    </row>
    <row r="388" spans="1:18" ht="15" customHeight="1" x14ac:dyDescent="0.2">
      <c r="A388" s="23">
        <f t="shared" ref="A388:A451" si="6">A387+1</f>
        <v>386</v>
      </c>
      <c r="B388" s="4" t="s">
        <v>1302</v>
      </c>
      <c r="C388" s="4" t="s">
        <v>264</v>
      </c>
      <c r="I388" s="4" t="s">
        <v>2424</v>
      </c>
      <c r="K388" s="4" t="s">
        <v>2331</v>
      </c>
      <c r="L388" s="4" t="s">
        <v>2331</v>
      </c>
      <c r="M388" s="4" t="s">
        <v>2331</v>
      </c>
      <c r="R388" s="11" t="s">
        <v>2294</v>
      </c>
    </row>
    <row r="389" spans="1:18" ht="15" customHeight="1" x14ac:dyDescent="0.2">
      <c r="A389" s="23">
        <f t="shared" si="6"/>
        <v>387</v>
      </c>
      <c r="B389" s="4" t="s">
        <v>2141</v>
      </c>
      <c r="C389" s="4" t="s">
        <v>264</v>
      </c>
      <c r="I389" s="4" t="s">
        <v>2424</v>
      </c>
      <c r="K389" s="4" t="s">
        <v>2331</v>
      </c>
      <c r="L389" s="4" t="s">
        <v>2331</v>
      </c>
      <c r="M389" s="4" t="s">
        <v>2331</v>
      </c>
      <c r="R389" s="11" t="s">
        <v>2389</v>
      </c>
    </row>
    <row r="390" spans="1:18" ht="15" customHeight="1" x14ac:dyDescent="0.2">
      <c r="A390" s="23">
        <f t="shared" si="6"/>
        <v>388</v>
      </c>
      <c r="B390" s="4" t="s">
        <v>1303</v>
      </c>
      <c r="C390" s="4" t="s">
        <v>264</v>
      </c>
      <c r="I390" s="4" t="s">
        <v>2424</v>
      </c>
      <c r="R390" s="11" t="s">
        <v>2408</v>
      </c>
    </row>
    <row r="391" spans="1:18" ht="15" customHeight="1" x14ac:dyDescent="0.2">
      <c r="A391" s="23">
        <f t="shared" si="6"/>
        <v>389</v>
      </c>
      <c r="B391" s="4" t="s">
        <v>2052</v>
      </c>
      <c r="C391" s="4" t="s">
        <v>264</v>
      </c>
      <c r="I391" s="4" t="s">
        <v>2424</v>
      </c>
      <c r="K391" s="4" t="s">
        <v>2331</v>
      </c>
      <c r="L391" s="4" t="s">
        <v>2331</v>
      </c>
      <c r="M391" s="4" t="s">
        <v>2331</v>
      </c>
      <c r="R391" s="11"/>
    </row>
    <row r="392" spans="1:18" ht="15" customHeight="1" x14ac:dyDescent="0.2">
      <c r="A392" s="23">
        <f t="shared" si="6"/>
        <v>390</v>
      </c>
      <c r="B392" s="4" t="s">
        <v>1304</v>
      </c>
      <c r="C392" s="4" t="s">
        <v>264</v>
      </c>
      <c r="I392" s="4" t="s">
        <v>2424</v>
      </c>
      <c r="R392" s="11"/>
    </row>
    <row r="393" spans="1:18" ht="15" customHeight="1" x14ac:dyDescent="0.2">
      <c r="A393" s="23">
        <f t="shared" si="6"/>
        <v>391</v>
      </c>
      <c r="B393" s="4" t="s">
        <v>1305</v>
      </c>
      <c r="C393" s="4" t="s">
        <v>264</v>
      </c>
      <c r="I393" s="4" t="s">
        <v>2424</v>
      </c>
      <c r="R393" s="11"/>
    </row>
    <row r="394" spans="1:18" ht="15" customHeight="1" x14ac:dyDescent="0.2">
      <c r="A394" s="23">
        <f t="shared" si="6"/>
        <v>392</v>
      </c>
      <c r="B394" s="4" t="s">
        <v>1306</v>
      </c>
      <c r="C394" s="4" t="s">
        <v>264</v>
      </c>
      <c r="I394" s="4" t="s">
        <v>2424</v>
      </c>
      <c r="R394" s="11"/>
    </row>
    <row r="395" spans="1:18" ht="15" customHeight="1" x14ac:dyDescent="0.2">
      <c r="A395" s="23">
        <f t="shared" si="6"/>
        <v>393</v>
      </c>
      <c r="B395" s="4" t="s">
        <v>1307</v>
      </c>
      <c r="C395" s="4" t="s">
        <v>264</v>
      </c>
      <c r="I395" s="4" t="s">
        <v>2424</v>
      </c>
      <c r="R395" s="11"/>
    </row>
    <row r="396" spans="1:18" ht="15" customHeight="1" x14ac:dyDescent="0.2">
      <c r="A396" s="23">
        <f t="shared" si="6"/>
        <v>394</v>
      </c>
      <c r="B396" s="4" t="s">
        <v>1308</v>
      </c>
      <c r="C396" s="4" t="s">
        <v>264</v>
      </c>
      <c r="I396" s="4" t="s">
        <v>2424</v>
      </c>
      <c r="R396" s="11"/>
    </row>
    <row r="397" spans="1:18" ht="15" customHeight="1" x14ac:dyDescent="0.2">
      <c r="A397" s="23">
        <f t="shared" si="6"/>
        <v>395</v>
      </c>
      <c r="B397" s="4" t="s">
        <v>1309</v>
      </c>
      <c r="C397" s="4" t="s">
        <v>264</v>
      </c>
      <c r="I397" s="4" t="s">
        <v>2424</v>
      </c>
      <c r="R397" s="11"/>
    </row>
    <row r="398" spans="1:18" ht="15" customHeight="1" x14ac:dyDescent="0.2">
      <c r="A398" s="23">
        <f t="shared" si="6"/>
        <v>396</v>
      </c>
      <c r="B398" s="4" t="s">
        <v>1310</v>
      </c>
      <c r="C398" s="4" t="s">
        <v>264</v>
      </c>
      <c r="I398" s="4" t="s">
        <v>2424</v>
      </c>
      <c r="R398" s="11"/>
    </row>
    <row r="399" spans="1:18" ht="15" customHeight="1" x14ac:dyDescent="0.2">
      <c r="A399" s="23">
        <f t="shared" si="6"/>
        <v>397</v>
      </c>
      <c r="B399" s="4" t="s">
        <v>1311</v>
      </c>
      <c r="C399" s="4" t="s">
        <v>264</v>
      </c>
      <c r="I399" s="4" t="s">
        <v>2424</v>
      </c>
      <c r="R399" s="11"/>
    </row>
    <row r="400" spans="1:18" ht="15" customHeight="1" x14ac:dyDescent="0.2">
      <c r="A400" s="23">
        <f t="shared" si="6"/>
        <v>398</v>
      </c>
      <c r="B400" s="4" t="s">
        <v>2082</v>
      </c>
      <c r="C400" s="4" t="s">
        <v>264</v>
      </c>
      <c r="I400" s="4" t="s">
        <v>2424</v>
      </c>
      <c r="R400" s="11"/>
    </row>
    <row r="401" spans="1:18" ht="15" customHeight="1" x14ac:dyDescent="0.2">
      <c r="A401" s="23">
        <f t="shared" si="6"/>
        <v>399</v>
      </c>
      <c r="B401" s="4" t="s">
        <v>1312</v>
      </c>
      <c r="C401" s="4" t="s">
        <v>264</v>
      </c>
      <c r="I401" s="4" t="s">
        <v>2424</v>
      </c>
      <c r="R401" s="11"/>
    </row>
    <row r="402" spans="1:18" ht="15" customHeight="1" x14ac:dyDescent="0.2">
      <c r="A402" s="23">
        <f t="shared" si="6"/>
        <v>400</v>
      </c>
      <c r="B402" s="4" t="s">
        <v>1313</v>
      </c>
      <c r="C402" s="4" t="s">
        <v>264</v>
      </c>
      <c r="I402" s="4" t="s">
        <v>2424</v>
      </c>
      <c r="R402" s="11"/>
    </row>
    <row r="403" spans="1:18" ht="15" customHeight="1" x14ac:dyDescent="0.2">
      <c r="A403" s="23">
        <f t="shared" si="6"/>
        <v>401</v>
      </c>
      <c r="B403" s="4" t="s">
        <v>1314</v>
      </c>
      <c r="C403" s="4" t="s">
        <v>264</v>
      </c>
      <c r="I403" s="4" t="s">
        <v>2424</v>
      </c>
      <c r="K403" s="4" t="s">
        <v>2331</v>
      </c>
      <c r="L403" s="4" t="s">
        <v>2331</v>
      </c>
      <c r="M403" s="4" t="s">
        <v>2331</v>
      </c>
      <c r="R403" s="11" t="s">
        <v>2389</v>
      </c>
    </row>
    <row r="404" spans="1:18" ht="15" customHeight="1" x14ac:dyDescent="0.2">
      <c r="A404" s="23">
        <f t="shared" si="6"/>
        <v>402</v>
      </c>
      <c r="B404" s="4" t="s">
        <v>1315</v>
      </c>
      <c r="C404" s="4" t="s">
        <v>264</v>
      </c>
      <c r="D404" s="4" t="s">
        <v>9</v>
      </c>
      <c r="E404" s="4" t="s">
        <v>10</v>
      </c>
      <c r="I404" s="4" t="s">
        <v>2424</v>
      </c>
      <c r="K404" s="4" t="s">
        <v>1878</v>
      </c>
      <c r="L404" s="4" t="s">
        <v>1879</v>
      </c>
      <c r="M404" s="4" t="s">
        <v>1880</v>
      </c>
      <c r="N404" s="4" t="s">
        <v>2295</v>
      </c>
      <c r="P404" s="4" t="s">
        <v>281</v>
      </c>
      <c r="Q404" s="4" t="s">
        <v>2207</v>
      </c>
      <c r="R404" s="11" t="s">
        <v>2409</v>
      </c>
    </row>
    <row r="405" spans="1:18" ht="15" customHeight="1" x14ac:dyDescent="0.2">
      <c r="A405" s="23">
        <f t="shared" si="6"/>
        <v>403</v>
      </c>
      <c r="B405" s="4" t="s">
        <v>2053</v>
      </c>
      <c r="C405" s="4" t="s">
        <v>264</v>
      </c>
      <c r="D405" s="5"/>
      <c r="E405" s="5"/>
      <c r="I405" s="4" t="s">
        <v>2424</v>
      </c>
      <c r="K405" s="4" t="s">
        <v>2331</v>
      </c>
      <c r="L405" s="4" t="s">
        <v>2331</v>
      </c>
      <c r="M405" s="4" t="s">
        <v>2331</v>
      </c>
      <c r="N405" s="5"/>
      <c r="O405" s="5"/>
      <c r="P405" s="5"/>
      <c r="Q405" s="5"/>
      <c r="R405" s="11" t="s">
        <v>2251</v>
      </c>
    </row>
    <row r="406" spans="1:18" ht="15" customHeight="1" x14ac:dyDescent="0.2">
      <c r="A406" s="23">
        <f t="shared" si="6"/>
        <v>404</v>
      </c>
      <c r="B406" s="4" t="s">
        <v>1316</v>
      </c>
      <c r="C406" s="4" t="s">
        <v>264</v>
      </c>
      <c r="I406" s="4" t="s">
        <v>2424</v>
      </c>
      <c r="R406" s="11" t="s">
        <v>2285</v>
      </c>
    </row>
    <row r="407" spans="1:18" ht="15" customHeight="1" x14ac:dyDescent="0.2">
      <c r="A407" s="23">
        <f t="shared" si="6"/>
        <v>405</v>
      </c>
      <c r="B407" s="4" t="s">
        <v>1317</v>
      </c>
      <c r="C407" s="4" t="s">
        <v>264</v>
      </c>
      <c r="I407" s="4" t="s">
        <v>2424</v>
      </c>
      <c r="R407" s="11" t="s">
        <v>2286</v>
      </c>
    </row>
    <row r="408" spans="1:18" ht="15" customHeight="1" x14ac:dyDescent="0.2">
      <c r="A408" s="23">
        <f t="shared" si="6"/>
        <v>406</v>
      </c>
      <c r="B408" s="4" t="s">
        <v>1318</v>
      </c>
      <c r="C408" s="4" t="s">
        <v>264</v>
      </c>
      <c r="I408" s="4" t="s">
        <v>2424</v>
      </c>
      <c r="R408" s="11" t="s">
        <v>2287</v>
      </c>
    </row>
    <row r="409" spans="1:18" ht="15" customHeight="1" x14ac:dyDescent="0.2">
      <c r="A409" s="23">
        <f t="shared" si="6"/>
        <v>407</v>
      </c>
      <c r="B409" s="4" t="s">
        <v>1319</v>
      </c>
      <c r="C409" s="4" t="s">
        <v>264</v>
      </c>
      <c r="I409" s="4" t="s">
        <v>2424</v>
      </c>
      <c r="R409" s="11" t="s">
        <v>2288</v>
      </c>
    </row>
    <row r="410" spans="1:18" ht="15" customHeight="1" x14ac:dyDescent="0.2">
      <c r="A410" s="23">
        <f t="shared" si="6"/>
        <v>408</v>
      </c>
      <c r="B410" s="4" t="s">
        <v>1320</v>
      </c>
      <c r="C410" s="4" t="s">
        <v>264</v>
      </c>
      <c r="I410" s="4" t="s">
        <v>2424</v>
      </c>
      <c r="R410" s="11" t="s">
        <v>2289</v>
      </c>
    </row>
    <row r="411" spans="1:18" ht="15" customHeight="1" x14ac:dyDescent="0.2">
      <c r="A411" s="23">
        <f t="shared" si="6"/>
        <v>409</v>
      </c>
      <c r="B411" s="4" t="s">
        <v>1321</v>
      </c>
      <c r="C411" s="4" t="s">
        <v>264</v>
      </c>
      <c r="I411" s="4" t="s">
        <v>2424</v>
      </c>
      <c r="R411" s="11" t="s">
        <v>2290</v>
      </c>
    </row>
    <row r="412" spans="1:18" ht="15" customHeight="1" x14ac:dyDescent="0.2">
      <c r="A412" s="23">
        <f t="shared" si="6"/>
        <v>410</v>
      </c>
      <c r="B412" s="4" t="s">
        <v>1322</v>
      </c>
      <c r="C412" s="4" t="s">
        <v>264</v>
      </c>
      <c r="I412" s="4" t="s">
        <v>2424</v>
      </c>
      <c r="R412" s="11" t="s">
        <v>2412</v>
      </c>
    </row>
    <row r="413" spans="1:18" ht="15" customHeight="1" x14ac:dyDescent="0.2">
      <c r="A413" s="23">
        <f t="shared" si="6"/>
        <v>411</v>
      </c>
      <c r="B413" s="4" t="s">
        <v>1323</v>
      </c>
      <c r="C413" s="4" t="s">
        <v>264</v>
      </c>
      <c r="I413" s="4" t="s">
        <v>2424</v>
      </c>
      <c r="R413" s="11" t="s">
        <v>2291</v>
      </c>
    </row>
    <row r="414" spans="1:18" ht="15" customHeight="1" x14ac:dyDescent="0.2">
      <c r="A414" s="23">
        <f t="shared" si="6"/>
        <v>412</v>
      </c>
      <c r="B414" s="4" t="s">
        <v>2083</v>
      </c>
      <c r="C414" s="4" t="s">
        <v>264</v>
      </c>
      <c r="I414" s="4" t="s">
        <v>2424</v>
      </c>
      <c r="K414" s="4" t="s">
        <v>2331</v>
      </c>
      <c r="L414" s="4" t="s">
        <v>2331</v>
      </c>
      <c r="M414" s="4" t="s">
        <v>2331</v>
      </c>
      <c r="R414" s="11" t="s">
        <v>2291</v>
      </c>
    </row>
    <row r="415" spans="1:18" ht="15" customHeight="1" x14ac:dyDescent="0.2">
      <c r="A415" s="23">
        <f t="shared" si="6"/>
        <v>413</v>
      </c>
      <c r="B415" s="4" t="s">
        <v>1324</v>
      </c>
      <c r="C415" s="4" t="s">
        <v>264</v>
      </c>
      <c r="I415" s="4" t="s">
        <v>2424</v>
      </c>
      <c r="K415" s="4" t="s">
        <v>2331</v>
      </c>
      <c r="L415" s="4" t="s">
        <v>2331</v>
      </c>
      <c r="M415" s="4" t="s">
        <v>2331</v>
      </c>
      <c r="R415" s="11" t="s">
        <v>2292</v>
      </c>
    </row>
    <row r="416" spans="1:18" ht="15" customHeight="1" x14ac:dyDescent="0.2">
      <c r="A416" s="23">
        <f t="shared" si="6"/>
        <v>414</v>
      </c>
      <c r="B416" s="4" t="s">
        <v>1325</v>
      </c>
      <c r="C416" s="4" t="s">
        <v>264</v>
      </c>
      <c r="I416" s="4" t="s">
        <v>2424</v>
      </c>
      <c r="K416" s="4" t="s">
        <v>2331</v>
      </c>
      <c r="L416" s="4" t="s">
        <v>2331</v>
      </c>
      <c r="M416" s="4" t="s">
        <v>2331</v>
      </c>
      <c r="R416" s="11" t="s">
        <v>2293</v>
      </c>
    </row>
    <row r="417" spans="1:18" ht="15" customHeight="1" x14ac:dyDescent="0.2">
      <c r="A417" s="23">
        <f t="shared" si="6"/>
        <v>415</v>
      </c>
      <c r="B417" s="4" t="s">
        <v>1326</v>
      </c>
      <c r="C417" s="4" t="s">
        <v>264</v>
      </c>
      <c r="I417" s="4" t="s">
        <v>2424</v>
      </c>
      <c r="K417" s="4" t="s">
        <v>2331</v>
      </c>
      <c r="L417" s="4" t="s">
        <v>2331</v>
      </c>
      <c r="M417" s="4" t="s">
        <v>2331</v>
      </c>
      <c r="R417" s="11" t="s">
        <v>2294</v>
      </c>
    </row>
    <row r="418" spans="1:18" ht="15" customHeight="1" x14ac:dyDescent="0.2">
      <c r="A418" s="23">
        <f t="shared" si="6"/>
        <v>416</v>
      </c>
      <c r="B418" s="4" t="s">
        <v>2142</v>
      </c>
      <c r="C418" s="4" t="s">
        <v>264</v>
      </c>
      <c r="I418" s="4" t="s">
        <v>2424</v>
      </c>
      <c r="K418" s="4" t="s">
        <v>2331</v>
      </c>
      <c r="L418" s="4" t="s">
        <v>2331</v>
      </c>
      <c r="M418" s="4" t="s">
        <v>2331</v>
      </c>
      <c r="R418" s="11" t="s">
        <v>2389</v>
      </c>
    </row>
    <row r="419" spans="1:18" ht="15" customHeight="1" x14ac:dyDescent="0.2">
      <c r="A419" s="23">
        <f t="shared" si="6"/>
        <v>417</v>
      </c>
      <c r="B419" s="4" t="s">
        <v>1327</v>
      </c>
      <c r="C419" s="4" t="s">
        <v>264</v>
      </c>
      <c r="I419" s="4" t="s">
        <v>2424</v>
      </c>
      <c r="R419" s="11" t="s">
        <v>2410</v>
      </c>
    </row>
    <row r="420" spans="1:18" ht="15" customHeight="1" x14ac:dyDescent="0.2">
      <c r="A420" s="23">
        <f t="shared" si="6"/>
        <v>418</v>
      </c>
      <c r="B420" s="4" t="s">
        <v>2054</v>
      </c>
      <c r="C420" s="4" t="s">
        <v>264</v>
      </c>
      <c r="I420" s="4" t="s">
        <v>2424</v>
      </c>
      <c r="K420" s="4" t="s">
        <v>2331</v>
      </c>
      <c r="L420" s="4" t="s">
        <v>2331</v>
      </c>
      <c r="M420" s="4" t="s">
        <v>2331</v>
      </c>
      <c r="R420" s="11" t="s">
        <v>2251</v>
      </c>
    </row>
    <row r="421" spans="1:18" ht="15" customHeight="1" x14ac:dyDescent="0.2">
      <c r="A421" s="23">
        <f t="shared" si="6"/>
        <v>419</v>
      </c>
      <c r="B421" s="4" t="s">
        <v>1328</v>
      </c>
      <c r="C421" s="4" t="s">
        <v>264</v>
      </c>
      <c r="I421" s="4" t="s">
        <v>2424</v>
      </c>
      <c r="R421" s="11" t="s">
        <v>2285</v>
      </c>
    </row>
    <row r="422" spans="1:18" ht="15" customHeight="1" x14ac:dyDescent="0.2">
      <c r="A422" s="23">
        <f t="shared" si="6"/>
        <v>420</v>
      </c>
      <c r="B422" s="4" t="s">
        <v>1329</v>
      </c>
      <c r="C422" s="4" t="s">
        <v>264</v>
      </c>
      <c r="I422" s="4" t="s">
        <v>2424</v>
      </c>
      <c r="R422" s="11" t="s">
        <v>2286</v>
      </c>
    </row>
    <row r="423" spans="1:18" ht="15" customHeight="1" x14ac:dyDescent="0.2">
      <c r="A423" s="23">
        <f t="shared" si="6"/>
        <v>421</v>
      </c>
      <c r="B423" s="4" t="s">
        <v>1330</v>
      </c>
      <c r="C423" s="4" t="s">
        <v>264</v>
      </c>
      <c r="I423" s="4" t="s">
        <v>2424</v>
      </c>
      <c r="R423" s="11" t="s">
        <v>2287</v>
      </c>
    </row>
    <row r="424" spans="1:18" ht="15" customHeight="1" x14ac:dyDescent="0.2">
      <c r="A424" s="23">
        <f t="shared" si="6"/>
        <v>422</v>
      </c>
      <c r="B424" s="4" t="s">
        <v>1331</v>
      </c>
      <c r="C424" s="4" t="s">
        <v>264</v>
      </c>
      <c r="I424" s="4" t="s">
        <v>2424</v>
      </c>
      <c r="R424" s="11" t="s">
        <v>2288</v>
      </c>
    </row>
    <row r="425" spans="1:18" ht="15" customHeight="1" x14ac:dyDescent="0.2">
      <c r="A425" s="23">
        <f t="shared" si="6"/>
        <v>423</v>
      </c>
      <c r="B425" s="4" t="s">
        <v>1332</v>
      </c>
      <c r="C425" s="4" t="s">
        <v>264</v>
      </c>
      <c r="I425" s="4" t="s">
        <v>2424</v>
      </c>
      <c r="R425" s="11" t="s">
        <v>2289</v>
      </c>
    </row>
    <row r="426" spans="1:18" ht="15" customHeight="1" x14ac:dyDescent="0.2">
      <c r="A426" s="23">
        <f t="shared" si="6"/>
        <v>424</v>
      </c>
      <c r="B426" s="4" t="s">
        <v>1333</v>
      </c>
      <c r="C426" s="4" t="s">
        <v>264</v>
      </c>
      <c r="I426" s="4" t="s">
        <v>2424</v>
      </c>
      <c r="R426" s="11" t="s">
        <v>2290</v>
      </c>
    </row>
    <row r="427" spans="1:18" ht="15" customHeight="1" x14ac:dyDescent="0.2">
      <c r="A427" s="23">
        <f t="shared" si="6"/>
        <v>425</v>
      </c>
      <c r="B427" s="4" t="s">
        <v>1334</v>
      </c>
      <c r="C427" s="4" t="s">
        <v>264</v>
      </c>
      <c r="I427" s="4" t="s">
        <v>2424</v>
      </c>
      <c r="R427" s="11" t="s">
        <v>2412</v>
      </c>
    </row>
    <row r="428" spans="1:18" ht="15" customHeight="1" x14ac:dyDescent="0.2">
      <c r="A428" s="23">
        <f t="shared" si="6"/>
        <v>426</v>
      </c>
      <c r="B428" s="4" t="s">
        <v>1335</v>
      </c>
      <c r="C428" s="4" t="s">
        <v>264</v>
      </c>
      <c r="I428" s="4" t="s">
        <v>2424</v>
      </c>
      <c r="R428" s="11" t="s">
        <v>2291</v>
      </c>
    </row>
    <row r="429" spans="1:18" ht="15" customHeight="1" x14ac:dyDescent="0.2">
      <c r="A429" s="23">
        <f t="shared" si="6"/>
        <v>427</v>
      </c>
      <c r="B429" s="4" t="s">
        <v>2084</v>
      </c>
      <c r="C429" s="4" t="s">
        <v>264</v>
      </c>
      <c r="I429" s="4" t="s">
        <v>2424</v>
      </c>
      <c r="R429" s="11" t="s">
        <v>2291</v>
      </c>
    </row>
    <row r="430" spans="1:18" ht="15" customHeight="1" x14ac:dyDescent="0.2">
      <c r="A430" s="23">
        <f t="shared" si="6"/>
        <v>428</v>
      </c>
      <c r="B430" s="4" t="s">
        <v>1336</v>
      </c>
      <c r="C430" s="4" t="s">
        <v>264</v>
      </c>
      <c r="I430" s="4" t="s">
        <v>2424</v>
      </c>
      <c r="K430" s="4" t="s">
        <v>2331</v>
      </c>
      <c r="L430" s="4" t="s">
        <v>2331</v>
      </c>
      <c r="M430" s="4" t="s">
        <v>2331</v>
      </c>
      <c r="R430" s="11" t="s">
        <v>2292</v>
      </c>
    </row>
    <row r="431" spans="1:18" ht="15" customHeight="1" x14ac:dyDescent="0.2">
      <c r="A431" s="23">
        <f t="shared" si="6"/>
        <v>429</v>
      </c>
      <c r="B431" s="4" t="s">
        <v>1337</v>
      </c>
      <c r="C431" s="4" t="s">
        <v>264</v>
      </c>
      <c r="I431" s="4" t="s">
        <v>2424</v>
      </c>
      <c r="K431" s="4" t="s">
        <v>2331</v>
      </c>
      <c r="L431" s="4" t="s">
        <v>2331</v>
      </c>
      <c r="M431" s="4" t="s">
        <v>2331</v>
      </c>
      <c r="R431" s="11" t="s">
        <v>2293</v>
      </c>
    </row>
    <row r="432" spans="1:18" ht="15" customHeight="1" x14ac:dyDescent="0.2">
      <c r="A432" s="23">
        <f t="shared" si="6"/>
        <v>430</v>
      </c>
      <c r="B432" s="4" t="s">
        <v>1338</v>
      </c>
      <c r="C432" s="4" t="s">
        <v>264</v>
      </c>
      <c r="I432" s="4" t="s">
        <v>2424</v>
      </c>
      <c r="K432" s="4" t="s">
        <v>2331</v>
      </c>
      <c r="L432" s="4" t="s">
        <v>2331</v>
      </c>
      <c r="M432" s="4" t="s">
        <v>2331</v>
      </c>
      <c r="R432" s="11" t="s">
        <v>2294</v>
      </c>
    </row>
    <row r="433" spans="1:18" ht="15" customHeight="1" x14ac:dyDescent="0.2">
      <c r="A433" s="23">
        <f t="shared" si="6"/>
        <v>431</v>
      </c>
      <c r="B433" s="4" t="s">
        <v>2143</v>
      </c>
      <c r="C433" s="4" t="s">
        <v>264</v>
      </c>
      <c r="I433" s="4" t="s">
        <v>2424</v>
      </c>
      <c r="K433" s="4" t="s">
        <v>2331</v>
      </c>
      <c r="L433" s="4" t="s">
        <v>2331</v>
      </c>
      <c r="M433" s="4" t="s">
        <v>2331</v>
      </c>
      <c r="R433" s="11" t="s">
        <v>2389</v>
      </c>
    </row>
    <row r="434" spans="1:18" ht="15" customHeight="1" x14ac:dyDescent="0.2">
      <c r="A434" s="23">
        <f t="shared" si="6"/>
        <v>432</v>
      </c>
      <c r="B434" s="4" t="s">
        <v>1339</v>
      </c>
      <c r="C434" s="4" t="s">
        <v>264</v>
      </c>
      <c r="D434" s="4" t="s">
        <v>9</v>
      </c>
      <c r="E434" s="4" t="s">
        <v>10</v>
      </c>
      <c r="I434" s="4" t="s">
        <v>2424</v>
      </c>
      <c r="K434" s="4" t="s">
        <v>2414</v>
      </c>
      <c r="L434" s="4" t="s">
        <v>2415</v>
      </c>
      <c r="M434" s="4" t="s">
        <v>2416</v>
      </c>
      <c r="N434" s="4" t="s">
        <v>2295</v>
      </c>
      <c r="P434" s="4" t="s">
        <v>281</v>
      </c>
      <c r="Q434" s="4" t="s">
        <v>2207</v>
      </c>
      <c r="R434" s="11" t="s">
        <v>2411</v>
      </c>
    </row>
    <row r="435" spans="1:18" ht="15" customHeight="1" x14ac:dyDescent="0.2">
      <c r="A435" s="23">
        <f t="shared" si="6"/>
        <v>433</v>
      </c>
      <c r="B435" s="4" t="s">
        <v>2055</v>
      </c>
      <c r="C435" s="4" t="s">
        <v>264</v>
      </c>
      <c r="D435" s="4" t="s">
        <v>9</v>
      </c>
      <c r="E435" s="4" t="s">
        <v>10</v>
      </c>
      <c r="I435" s="4" t="s">
        <v>2424</v>
      </c>
      <c r="K435" s="4" t="s">
        <v>2331</v>
      </c>
      <c r="L435" s="4" t="s">
        <v>2331</v>
      </c>
      <c r="M435" s="4" t="s">
        <v>2331</v>
      </c>
      <c r="R435" s="11" t="s">
        <v>2251</v>
      </c>
    </row>
    <row r="436" spans="1:18" ht="15" customHeight="1" x14ac:dyDescent="0.2">
      <c r="A436" s="23">
        <f t="shared" si="6"/>
        <v>434</v>
      </c>
      <c r="B436" s="4" t="s">
        <v>1340</v>
      </c>
      <c r="C436" s="4" t="s">
        <v>264</v>
      </c>
      <c r="D436" s="4" t="s">
        <v>9</v>
      </c>
      <c r="I436" s="4" t="s">
        <v>2424</v>
      </c>
      <c r="K436" s="4" t="s">
        <v>2331</v>
      </c>
      <c r="L436" s="4" t="s">
        <v>2331</v>
      </c>
      <c r="M436" s="4" t="s">
        <v>2331</v>
      </c>
      <c r="R436" s="11" t="s">
        <v>2285</v>
      </c>
    </row>
    <row r="437" spans="1:18" ht="15" customHeight="1" x14ac:dyDescent="0.2">
      <c r="A437" s="23">
        <f t="shared" si="6"/>
        <v>435</v>
      </c>
      <c r="B437" s="4" t="s">
        <v>1341</v>
      </c>
      <c r="C437" s="4" t="s">
        <v>264</v>
      </c>
      <c r="D437" s="4" t="s">
        <v>9</v>
      </c>
      <c r="I437" s="4" t="s">
        <v>2424</v>
      </c>
      <c r="K437" s="4" t="s">
        <v>2331</v>
      </c>
      <c r="L437" s="4" t="s">
        <v>2331</v>
      </c>
      <c r="M437" s="4" t="s">
        <v>2331</v>
      </c>
      <c r="R437" s="11" t="s">
        <v>2286</v>
      </c>
    </row>
    <row r="438" spans="1:18" ht="15" customHeight="1" x14ac:dyDescent="0.2">
      <c r="A438" s="23">
        <f t="shared" si="6"/>
        <v>436</v>
      </c>
      <c r="B438" s="4" t="s">
        <v>1342</v>
      </c>
      <c r="C438" s="4" t="s">
        <v>264</v>
      </c>
      <c r="D438" s="4" t="s">
        <v>9</v>
      </c>
      <c r="I438" s="4" t="s">
        <v>2424</v>
      </c>
      <c r="K438" s="4" t="s">
        <v>2331</v>
      </c>
      <c r="L438" s="4" t="s">
        <v>2331</v>
      </c>
      <c r="M438" s="4" t="s">
        <v>2331</v>
      </c>
      <c r="R438" s="11" t="s">
        <v>2287</v>
      </c>
    </row>
    <row r="439" spans="1:18" ht="15" customHeight="1" x14ac:dyDescent="0.2">
      <c r="A439" s="23">
        <f t="shared" si="6"/>
        <v>437</v>
      </c>
      <c r="B439" s="4" t="s">
        <v>1343</v>
      </c>
      <c r="C439" s="4" t="s">
        <v>264</v>
      </c>
      <c r="D439" s="4" t="s">
        <v>9</v>
      </c>
      <c r="E439" s="4" t="s">
        <v>10</v>
      </c>
      <c r="I439" s="4" t="s">
        <v>2424</v>
      </c>
      <c r="K439" s="4" t="s">
        <v>2331</v>
      </c>
      <c r="L439" s="4" t="s">
        <v>2331</v>
      </c>
      <c r="M439" s="4" t="s">
        <v>2331</v>
      </c>
      <c r="R439" s="11" t="s">
        <v>2288</v>
      </c>
    </row>
    <row r="440" spans="1:18" ht="15" customHeight="1" x14ac:dyDescent="0.2">
      <c r="A440" s="23">
        <f t="shared" si="6"/>
        <v>438</v>
      </c>
      <c r="B440" s="4" t="s">
        <v>1344</v>
      </c>
      <c r="C440" s="4" t="s">
        <v>264</v>
      </c>
      <c r="D440" s="4" t="s">
        <v>9</v>
      </c>
      <c r="I440" s="4" t="s">
        <v>2424</v>
      </c>
      <c r="K440" s="4" t="s">
        <v>2331</v>
      </c>
      <c r="L440" s="4" t="s">
        <v>2331</v>
      </c>
      <c r="M440" s="4" t="s">
        <v>2331</v>
      </c>
      <c r="R440" s="11" t="s">
        <v>2289</v>
      </c>
    </row>
    <row r="441" spans="1:18" ht="15" customHeight="1" x14ac:dyDescent="0.2">
      <c r="A441" s="23">
        <f t="shared" si="6"/>
        <v>439</v>
      </c>
      <c r="B441" s="4" t="s">
        <v>1345</v>
      </c>
      <c r="C441" s="4" t="s">
        <v>264</v>
      </c>
      <c r="D441" s="4" t="s">
        <v>9</v>
      </c>
      <c r="I441" s="4" t="s">
        <v>2424</v>
      </c>
      <c r="K441" s="4" t="s">
        <v>2331</v>
      </c>
      <c r="L441" s="4" t="s">
        <v>2331</v>
      </c>
      <c r="M441" s="4" t="s">
        <v>2331</v>
      </c>
      <c r="R441" s="11" t="s">
        <v>2290</v>
      </c>
    </row>
    <row r="442" spans="1:18" ht="15" customHeight="1" x14ac:dyDescent="0.2">
      <c r="A442" s="23">
        <f t="shared" si="6"/>
        <v>440</v>
      </c>
      <c r="B442" s="4" t="s">
        <v>1346</v>
      </c>
      <c r="C442" s="4" t="s">
        <v>264</v>
      </c>
      <c r="D442" s="4" t="s">
        <v>9</v>
      </c>
      <c r="I442" s="4" t="s">
        <v>2424</v>
      </c>
      <c r="K442" s="4" t="s">
        <v>2331</v>
      </c>
      <c r="L442" s="4" t="s">
        <v>2331</v>
      </c>
      <c r="M442" s="4" t="s">
        <v>2331</v>
      </c>
      <c r="R442" s="11" t="s">
        <v>2412</v>
      </c>
    </row>
    <row r="443" spans="1:18" ht="15" customHeight="1" x14ac:dyDescent="0.2">
      <c r="A443" s="23">
        <f t="shared" si="6"/>
        <v>441</v>
      </c>
      <c r="B443" s="4" t="s">
        <v>1347</v>
      </c>
      <c r="C443" s="4" t="s">
        <v>264</v>
      </c>
      <c r="D443" s="4" t="s">
        <v>9</v>
      </c>
      <c r="I443" s="4" t="s">
        <v>2424</v>
      </c>
      <c r="K443" s="4" t="s">
        <v>2331</v>
      </c>
      <c r="L443" s="4" t="s">
        <v>2331</v>
      </c>
      <c r="M443" s="4" t="s">
        <v>2331</v>
      </c>
      <c r="R443" s="11" t="s">
        <v>2291</v>
      </c>
    </row>
    <row r="444" spans="1:18" ht="15" customHeight="1" x14ac:dyDescent="0.2">
      <c r="A444" s="23">
        <f t="shared" si="6"/>
        <v>442</v>
      </c>
      <c r="B444" s="4" t="s">
        <v>2085</v>
      </c>
      <c r="C444" s="4" t="s">
        <v>264</v>
      </c>
      <c r="D444" s="4" t="s">
        <v>9</v>
      </c>
      <c r="I444" s="4" t="s">
        <v>2424</v>
      </c>
      <c r="K444" s="4" t="s">
        <v>2331</v>
      </c>
      <c r="L444" s="4" t="s">
        <v>2331</v>
      </c>
      <c r="M444" s="4" t="s">
        <v>2331</v>
      </c>
      <c r="R444" s="11" t="s">
        <v>2291</v>
      </c>
    </row>
    <row r="445" spans="1:18" ht="15" customHeight="1" x14ac:dyDescent="0.2">
      <c r="A445" s="23">
        <f t="shared" si="6"/>
        <v>443</v>
      </c>
      <c r="B445" s="4" t="s">
        <v>1348</v>
      </c>
      <c r="C445" s="4" t="s">
        <v>264</v>
      </c>
      <c r="D445" s="4" t="s">
        <v>9</v>
      </c>
      <c r="E445" s="4" t="s">
        <v>10</v>
      </c>
      <c r="I445" s="4" t="s">
        <v>2424</v>
      </c>
      <c r="K445" s="4" t="s">
        <v>2331</v>
      </c>
      <c r="L445" s="4" t="s">
        <v>2331</v>
      </c>
      <c r="M445" s="4" t="s">
        <v>2331</v>
      </c>
      <c r="R445" s="11" t="s">
        <v>2292</v>
      </c>
    </row>
    <row r="446" spans="1:18" ht="15" customHeight="1" x14ac:dyDescent="0.2">
      <c r="A446" s="23">
        <f t="shared" si="6"/>
        <v>444</v>
      </c>
      <c r="B446" s="4" t="s">
        <v>1349</v>
      </c>
      <c r="C446" s="4" t="s">
        <v>264</v>
      </c>
      <c r="D446" s="4" t="s">
        <v>9</v>
      </c>
      <c r="I446" s="4" t="s">
        <v>2424</v>
      </c>
      <c r="K446" s="4" t="s">
        <v>2331</v>
      </c>
      <c r="L446" s="4" t="s">
        <v>2331</v>
      </c>
      <c r="M446" s="4" t="s">
        <v>2331</v>
      </c>
      <c r="R446" s="11" t="s">
        <v>2293</v>
      </c>
    </row>
    <row r="447" spans="1:18" ht="15" customHeight="1" x14ac:dyDescent="0.2">
      <c r="A447" s="23">
        <f t="shared" si="6"/>
        <v>445</v>
      </c>
      <c r="B447" s="4" t="s">
        <v>1350</v>
      </c>
      <c r="C447" s="4" t="s">
        <v>264</v>
      </c>
      <c r="D447" s="4" t="s">
        <v>9</v>
      </c>
      <c r="E447" s="4" t="s">
        <v>10</v>
      </c>
      <c r="I447" s="4" t="s">
        <v>2424</v>
      </c>
      <c r="K447" s="4" t="s">
        <v>2331</v>
      </c>
      <c r="L447" s="4" t="s">
        <v>2331</v>
      </c>
      <c r="M447" s="4" t="s">
        <v>2331</v>
      </c>
      <c r="R447" s="11" t="s">
        <v>2294</v>
      </c>
    </row>
    <row r="448" spans="1:18" ht="15" customHeight="1" x14ac:dyDescent="0.2">
      <c r="A448" s="23">
        <f t="shared" si="6"/>
        <v>446</v>
      </c>
      <c r="B448" s="4" t="s">
        <v>2144</v>
      </c>
      <c r="C448" s="4" t="s">
        <v>264</v>
      </c>
      <c r="D448" s="4" t="s">
        <v>9</v>
      </c>
      <c r="I448" s="4" t="s">
        <v>2424</v>
      </c>
      <c r="K448" s="4" t="s">
        <v>2331</v>
      </c>
      <c r="L448" s="4" t="s">
        <v>2331</v>
      </c>
      <c r="M448" s="4" t="s">
        <v>2331</v>
      </c>
      <c r="R448" s="11" t="s">
        <v>2389</v>
      </c>
    </row>
    <row r="449" spans="1:18" ht="15" customHeight="1" x14ac:dyDescent="0.2">
      <c r="A449" s="23">
        <f t="shared" si="6"/>
        <v>447</v>
      </c>
      <c r="B449" s="4" t="s">
        <v>1351</v>
      </c>
      <c r="C449" s="4" t="s">
        <v>264</v>
      </c>
      <c r="D449" s="4" t="s">
        <v>9</v>
      </c>
      <c r="E449" s="4" t="s">
        <v>10</v>
      </c>
      <c r="I449" s="4" t="s">
        <v>2424</v>
      </c>
      <c r="K449" s="4" t="s">
        <v>2167</v>
      </c>
      <c r="L449" s="4" t="s">
        <v>2168</v>
      </c>
      <c r="M449" s="4" t="s">
        <v>2169</v>
      </c>
      <c r="N449" s="4" t="s">
        <v>2295</v>
      </c>
      <c r="P449" s="4" t="s">
        <v>281</v>
      </c>
      <c r="Q449" s="4" t="s">
        <v>2170</v>
      </c>
      <c r="R449" s="11" t="s">
        <v>638</v>
      </c>
    </row>
    <row r="450" spans="1:18" ht="15" customHeight="1" x14ac:dyDescent="0.2">
      <c r="A450" s="23">
        <f t="shared" si="6"/>
        <v>448</v>
      </c>
      <c r="B450" s="4" t="s">
        <v>2014</v>
      </c>
      <c r="C450" s="4" t="s">
        <v>264</v>
      </c>
      <c r="I450" s="4" t="s">
        <v>2424</v>
      </c>
      <c r="R450" s="11"/>
    </row>
    <row r="451" spans="1:18" ht="15" customHeight="1" x14ac:dyDescent="0.2">
      <c r="A451" s="23">
        <f t="shared" si="6"/>
        <v>449</v>
      </c>
      <c r="B451" s="4" t="s">
        <v>2223</v>
      </c>
      <c r="C451" s="4" t="s">
        <v>264</v>
      </c>
      <c r="D451" s="4" t="s">
        <v>9</v>
      </c>
      <c r="E451" s="4" t="s">
        <v>10</v>
      </c>
      <c r="I451" s="4" t="s">
        <v>2424</v>
      </c>
      <c r="K451" s="4" t="s">
        <v>2171</v>
      </c>
      <c r="L451" s="4" t="s">
        <v>2172</v>
      </c>
      <c r="M451" s="4" t="s">
        <v>2169</v>
      </c>
      <c r="N451" s="4" t="s">
        <v>2296</v>
      </c>
      <c r="O451" s="4" t="s">
        <v>1988</v>
      </c>
      <c r="P451" s="4" t="s">
        <v>1791</v>
      </c>
      <c r="Q451" s="4" t="s">
        <v>2012</v>
      </c>
      <c r="R451" s="11"/>
    </row>
    <row r="452" spans="1:18" ht="15" customHeight="1" x14ac:dyDescent="0.2">
      <c r="A452" s="23">
        <f t="shared" ref="A452:A515" si="7">A451+1</f>
        <v>450</v>
      </c>
      <c r="B452" s="4" t="s">
        <v>2221</v>
      </c>
      <c r="C452" s="4" t="s">
        <v>264</v>
      </c>
      <c r="D452" s="4" t="s">
        <v>9</v>
      </c>
      <c r="E452" s="4" t="s">
        <v>10</v>
      </c>
      <c r="I452" s="4" t="s">
        <v>2424</v>
      </c>
      <c r="K452" s="4" t="s">
        <v>2173</v>
      </c>
      <c r="L452" s="4" t="s">
        <v>2174</v>
      </c>
      <c r="M452" s="4" t="s">
        <v>2169</v>
      </c>
      <c r="N452" s="4" t="s">
        <v>2296</v>
      </c>
      <c r="O452" s="4" t="s">
        <v>1988</v>
      </c>
      <c r="P452" s="4" t="s">
        <v>1791</v>
      </c>
      <c r="Q452" s="4" t="s">
        <v>2012</v>
      </c>
      <c r="R452" s="11"/>
    </row>
    <row r="453" spans="1:18" ht="15" customHeight="1" x14ac:dyDescent="0.2">
      <c r="A453" s="23">
        <f t="shared" si="7"/>
        <v>451</v>
      </c>
      <c r="B453" s="4" t="s">
        <v>2218</v>
      </c>
      <c r="C453" s="4" t="s">
        <v>264</v>
      </c>
      <c r="D453" s="4" t="s">
        <v>11</v>
      </c>
      <c r="E453" s="4" t="s">
        <v>44</v>
      </c>
      <c r="I453" s="4" t="s">
        <v>2424</v>
      </c>
      <c r="K453" s="4" t="s">
        <v>2331</v>
      </c>
      <c r="L453" s="4" t="s">
        <v>2331</v>
      </c>
      <c r="M453" s="4" t="s">
        <v>2331</v>
      </c>
      <c r="R453" s="11"/>
    </row>
    <row r="454" spans="1:18" ht="15" customHeight="1" x14ac:dyDescent="0.2">
      <c r="A454" s="23">
        <f t="shared" si="7"/>
        <v>452</v>
      </c>
      <c r="B454" s="4" t="s">
        <v>2222</v>
      </c>
      <c r="C454" s="4" t="s">
        <v>264</v>
      </c>
      <c r="D454" s="4" t="s">
        <v>11</v>
      </c>
      <c r="E454" s="4" t="s">
        <v>10</v>
      </c>
      <c r="I454" s="4" t="s">
        <v>2424</v>
      </c>
      <c r="K454" s="4" t="s">
        <v>2331</v>
      </c>
      <c r="L454" s="4" t="s">
        <v>2331</v>
      </c>
      <c r="M454" s="4" t="s">
        <v>2331</v>
      </c>
      <c r="R454" s="11"/>
    </row>
    <row r="455" spans="1:18" ht="15" customHeight="1" x14ac:dyDescent="0.2">
      <c r="A455" s="23">
        <f t="shared" si="7"/>
        <v>453</v>
      </c>
      <c r="B455" s="4" t="s">
        <v>2219</v>
      </c>
      <c r="C455" s="4" t="s">
        <v>264</v>
      </c>
      <c r="D455" s="4" t="s">
        <v>11</v>
      </c>
      <c r="E455" s="4" t="s">
        <v>44</v>
      </c>
      <c r="I455" s="4" t="s">
        <v>2424</v>
      </c>
      <c r="K455" s="4" t="s">
        <v>2331</v>
      </c>
      <c r="L455" s="4" t="s">
        <v>2331</v>
      </c>
      <c r="M455" s="4" t="s">
        <v>2331</v>
      </c>
      <c r="R455" s="11"/>
    </row>
    <row r="456" spans="1:18" ht="15" customHeight="1" x14ac:dyDescent="0.2">
      <c r="A456" s="23">
        <f t="shared" si="7"/>
        <v>454</v>
      </c>
      <c r="B456" s="4" t="s">
        <v>2220</v>
      </c>
      <c r="C456" s="4" t="s">
        <v>264</v>
      </c>
      <c r="D456" s="4" t="s">
        <v>11</v>
      </c>
      <c r="E456" s="4" t="s">
        <v>10</v>
      </c>
      <c r="I456" s="4" t="s">
        <v>2424</v>
      </c>
      <c r="K456" s="4" t="s">
        <v>2331</v>
      </c>
      <c r="L456" s="4" t="s">
        <v>2331</v>
      </c>
      <c r="M456" s="4" t="s">
        <v>2331</v>
      </c>
      <c r="R456" s="11"/>
    </row>
    <row r="457" spans="1:18" ht="15" customHeight="1" x14ac:dyDescent="0.2">
      <c r="A457" s="23">
        <f t="shared" si="7"/>
        <v>455</v>
      </c>
      <c r="B457" s="4" t="s">
        <v>1352</v>
      </c>
      <c r="C457" s="4" t="s">
        <v>264</v>
      </c>
      <c r="I457" s="4" t="s">
        <v>2424</v>
      </c>
      <c r="R457" s="11" t="s">
        <v>639</v>
      </c>
    </row>
    <row r="458" spans="1:18" ht="15" customHeight="1" x14ac:dyDescent="0.2">
      <c r="A458" s="23">
        <f t="shared" si="7"/>
        <v>456</v>
      </c>
      <c r="B458" s="4" t="s">
        <v>1353</v>
      </c>
      <c r="C458" s="4" t="s">
        <v>264</v>
      </c>
      <c r="I458" s="4" t="s">
        <v>2424</v>
      </c>
      <c r="R458" s="11" t="s">
        <v>640</v>
      </c>
    </row>
    <row r="459" spans="1:18" ht="15" customHeight="1" x14ac:dyDescent="0.2">
      <c r="A459" s="23">
        <f t="shared" si="7"/>
        <v>457</v>
      </c>
      <c r="B459" s="4" t="s">
        <v>1354</v>
      </c>
      <c r="C459" s="4" t="s">
        <v>264</v>
      </c>
      <c r="I459" s="4" t="s">
        <v>2424</v>
      </c>
      <c r="R459" s="11" t="s">
        <v>641</v>
      </c>
    </row>
    <row r="460" spans="1:18" ht="15" customHeight="1" x14ac:dyDescent="0.2">
      <c r="A460" s="23">
        <f t="shared" si="7"/>
        <v>458</v>
      </c>
      <c r="B460" s="4" t="s">
        <v>1355</v>
      </c>
      <c r="C460" s="4" t="s">
        <v>264</v>
      </c>
      <c r="I460" s="4" t="s">
        <v>2424</v>
      </c>
      <c r="R460" s="11"/>
    </row>
    <row r="461" spans="1:18" ht="15" customHeight="1" x14ac:dyDescent="0.2">
      <c r="A461" s="23">
        <f t="shared" si="7"/>
        <v>459</v>
      </c>
      <c r="B461" s="4" t="s">
        <v>1356</v>
      </c>
      <c r="C461" s="4" t="s">
        <v>264</v>
      </c>
      <c r="I461" s="4" t="s">
        <v>2424</v>
      </c>
      <c r="R461" s="11" t="s">
        <v>642</v>
      </c>
    </row>
    <row r="462" spans="1:18" ht="15" customHeight="1" x14ac:dyDescent="0.2">
      <c r="A462" s="23">
        <f t="shared" si="7"/>
        <v>460</v>
      </c>
      <c r="B462" s="4" t="s">
        <v>1357</v>
      </c>
      <c r="C462" s="4" t="s">
        <v>264</v>
      </c>
      <c r="I462" s="4" t="s">
        <v>2424</v>
      </c>
      <c r="R462" s="11" t="s">
        <v>643</v>
      </c>
    </row>
    <row r="463" spans="1:18" ht="15" customHeight="1" x14ac:dyDescent="0.2">
      <c r="A463" s="23">
        <f t="shared" si="7"/>
        <v>461</v>
      </c>
      <c r="B463" s="4" t="s">
        <v>1358</v>
      </c>
      <c r="C463" s="4" t="s">
        <v>264</v>
      </c>
      <c r="I463" s="4" t="s">
        <v>2424</v>
      </c>
      <c r="R463" s="11" t="s">
        <v>644</v>
      </c>
    </row>
    <row r="464" spans="1:18" ht="15" customHeight="1" x14ac:dyDescent="0.2">
      <c r="A464" s="23">
        <f t="shared" si="7"/>
        <v>462</v>
      </c>
      <c r="B464" s="4" t="s">
        <v>1359</v>
      </c>
      <c r="C464" s="4" t="s">
        <v>264</v>
      </c>
      <c r="I464" s="4" t="s">
        <v>2424</v>
      </c>
      <c r="R464" s="11"/>
    </row>
    <row r="465" spans="1:18" ht="15" customHeight="1" x14ac:dyDescent="0.2">
      <c r="A465" s="23">
        <f t="shared" si="7"/>
        <v>463</v>
      </c>
      <c r="B465" s="4" t="s">
        <v>1360</v>
      </c>
      <c r="C465" s="4" t="s">
        <v>264</v>
      </c>
      <c r="I465" s="4" t="s">
        <v>2424</v>
      </c>
      <c r="R465" s="11" t="s">
        <v>645</v>
      </c>
    </row>
    <row r="466" spans="1:18" ht="15" customHeight="1" x14ac:dyDescent="0.2">
      <c r="A466" s="23">
        <f t="shared" si="7"/>
        <v>464</v>
      </c>
      <c r="B466" s="4" t="s">
        <v>1361</v>
      </c>
      <c r="C466" s="4" t="s">
        <v>264</v>
      </c>
      <c r="I466" s="4" t="s">
        <v>2424</v>
      </c>
      <c r="R466" s="11" t="s">
        <v>646</v>
      </c>
    </row>
    <row r="467" spans="1:18" ht="15" customHeight="1" x14ac:dyDescent="0.2">
      <c r="A467" s="23">
        <f t="shared" si="7"/>
        <v>465</v>
      </c>
      <c r="B467" s="4" t="s">
        <v>1362</v>
      </c>
      <c r="C467" s="4" t="s">
        <v>264</v>
      </c>
      <c r="I467" s="4" t="s">
        <v>2424</v>
      </c>
      <c r="R467" s="11"/>
    </row>
    <row r="468" spans="1:18" ht="15" customHeight="1" x14ac:dyDescent="0.2">
      <c r="A468" s="23">
        <f t="shared" si="7"/>
        <v>466</v>
      </c>
      <c r="B468" s="4" t="s">
        <v>1363</v>
      </c>
      <c r="C468" s="4" t="s">
        <v>264</v>
      </c>
      <c r="I468" s="4" t="s">
        <v>2424</v>
      </c>
      <c r="R468" s="11"/>
    </row>
    <row r="469" spans="1:18" ht="15" customHeight="1" x14ac:dyDescent="0.2">
      <c r="A469" s="23">
        <f t="shared" si="7"/>
        <v>467</v>
      </c>
      <c r="B469" s="4" t="s">
        <v>1364</v>
      </c>
      <c r="C469" s="4" t="s">
        <v>264</v>
      </c>
      <c r="I469" s="4" t="s">
        <v>2424</v>
      </c>
      <c r="R469" s="11"/>
    </row>
    <row r="470" spans="1:18" ht="15" customHeight="1" x14ac:dyDescent="0.2">
      <c r="A470" s="23">
        <f t="shared" si="7"/>
        <v>468</v>
      </c>
      <c r="B470" s="4" t="s">
        <v>1365</v>
      </c>
      <c r="C470" s="4" t="s">
        <v>264</v>
      </c>
      <c r="I470" s="4" t="s">
        <v>2424</v>
      </c>
      <c r="R470" s="11"/>
    </row>
    <row r="471" spans="1:18" ht="15" customHeight="1" x14ac:dyDescent="0.2">
      <c r="A471" s="23">
        <f t="shared" si="7"/>
        <v>469</v>
      </c>
      <c r="B471" s="4" t="s">
        <v>1366</v>
      </c>
      <c r="C471" s="4" t="s">
        <v>264</v>
      </c>
      <c r="I471" s="4" t="s">
        <v>2424</v>
      </c>
      <c r="R471" s="11"/>
    </row>
    <row r="472" spans="1:18" ht="15" customHeight="1" x14ac:dyDescent="0.2">
      <c r="A472" s="23">
        <f t="shared" si="7"/>
        <v>470</v>
      </c>
      <c r="B472" s="4" t="s">
        <v>1367</v>
      </c>
      <c r="C472" s="4" t="s">
        <v>264</v>
      </c>
      <c r="D472" s="4" t="s">
        <v>11</v>
      </c>
      <c r="E472" s="4" t="s">
        <v>44</v>
      </c>
      <c r="I472" s="4" t="s">
        <v>2424</v>
      </c>
      <c r="K472" s="4" t="s">
        <v>2386</v>
      </c>
      <c r="L472" s="4" t="s">
        <v>2386</v>
      </c>
      <c r="M472" s="4" t="s">
        <v>2385</v>
      </c>
      <c r="N472" s="4" t="s">
        <v>2296</v>
      </c>
      <c r="O472" s="4" t="s">
        <v>1990</v>
      </c>
      <c r="P472" s="4" t="s">
        <v>1982</v>
      </c>
      <c r="R472" s="11" t="s">
        <v>647</v>
      </c>
    </row>
    <row r="473" spans="1:18" ht="15" customHeight="1" x14ac:dyDescent="0.2">
      <c r="A473" s="23">
        <f t="shared" si="7"/>
        <v>471</v>
      </c>
      <c r="B473" s="4" t="s">
        <v>1368</v>
      </c>
      <c r="C473" s="4" t="s">
        <v>264</v>
      </c>
      <c r="D473" s="4" t="s">
        <v>11</v>
      </c>
      <c r="E473" s="4" t="s">
        <v>99</v>
      </c>
      <c r="I473" s="4" t="s">
        <v>2424</v>
      </c>
      <c r="K473" s="4" t="s">
        <v>2387</v>
      </c>
      <c r="L473" s="4" t="s">
        <v>2387</v>
      </c>
      <c r="M473" s="4" t="s">
        <v>2385</v>
      </c>
      <c r="N473" s="4" t="s">
        <v>2306</v>
      </c>
      <c r="O473" s="4" t="s">
        <v>2306</v>
      </c>
      <c r="P473" s="4" t="s">
        <v>270</v>
      </c>
      <c r="R473" s="11"/>
    </row>
    <row r="474" spans="1:18" ht="15" customHeight="1" x14ac:dyDescent="0.2">
      <c r="A474" s="23">
        <f t="shared" si="7"/>
        <v>472</v>
      </c>
      <c r="B474" s="4" t="s">
        <v>1369</v>
      </c>
      <c r="C474" s="4" t="s">
        <v>264</v>
      </c>
      <c r="D474" s="4" t="s">
        <v>11</v>
      </c>
      <c r="E474" s="4" t="s">
        <v>13</v>
      </c>
      <c r="I474" s="4" t="s">
        <v>2424</v>
      </c>
      <c r="K474" s="4" t="s">
        <v>2388</v>
      </c>
      <c r="L474" s="4" t="s">
        <v>2388</v>
      </c>
      <c r="M474" s="4" t="s">
        <v>2385</v>
      </c>
      <c r="N474" s="4" t="s">
        <v>2303</v>
      </c>
      <c r="O474" s="4" t="s">
        <v>2303</v>
      </c>
      <c r="P474" s="4" t="s">
        <v>1698</v>
      </c>
      <c r="R474" s="11"/>
    </row>
    <row r="475" spans="1:18" ht="15" customHeight="1" x14ac:dyDescent="0.2">
      <c r="A475" s="23">
        <f t="shared" si="7"/>
        <v>473</v>
      </c>
      <c r="B475" s="4" t="s">
        <v>1370</v>
      </c>
      <c r="C475" s="4" t="s">
        <v>264</v>
      </c>
      <c r="D475" s="4" t="s">
        <v>11</v>
      </c>
      <c r="E475" s="4" t="s">
        <v>226</v>
      </c>
      <c r="I475" s="4" t="s">
        <v>2424</v>
      </c>
      <c r="K475" s="4" t="s">
        <v>1705</v>
      </c>
      <c r="L475" s="4" t="s">
        <v>1705</v>
      </c>
      <c r="M475" s="4" t="s">
        <v>2385</v>
      </c>
      <c r="N475" s="4" t="s">
        <v>2300</v>
      </c>
      <c r="O475" s="4" t="s">
        <v>2300</v>
      </c>
      <c r="P475" s="4" t="s">
        <v>1698</v>
      </c>
      <c r="R475" s="11"/>
    </row>
    <row r="476" spans="1:18" ht="15" customHeight="1" x14ac:dyDescent="0.2">
      <c r="A476" s="23">
        <f t="shared" si="7"/>
        <v>474</v>
      </c>
      <c r="B476" s="4" t="s">
        <v>1371</v>
      </c>
      <c r="C476" s="4" t="s">
        <v>264</v>
      </c>
      <c r="I476" s="4" t="s">
        <v>2424</v>
      </c>
      <c r="R476" s="11" t="s">
        <v>648</v>
      </c>
    </row>
    <row r="477" spans="1:18" ht="15" customHeight="1" x14ac:dyDescent="0.2">
      <c r="A477" s="23">
        <f t="shared" si="7"/>
        <v>475</v>
      </c>
      <c r="B477" s="4" t="s">
        <v>1372</v>
      </c>
      <c r="C477" s="4" t="s">
        <v>264</v>
      </c>
      <c r="I477" s="4" t="s">
        <v>2424</v>
      </c>
      <c r="R477" s="11" t="s">
        <v>649</v>
      </c>
    </row>
    <row r="478" spans="1:18" ht="15" customHeight="1" x14ac:dyDescent="0.2">
      <c r="A478" s="23">
        <f t="shared" si="7"/>
        <v>476</v>
      </c>
      <c r="B478" s="4" t="s">
        <v>1373</v>
      </c>
      <c r="C478" s="4" t="s">
        <v>264</v>
      </c>
      <c r="I478" s="4" t="s">
        <v>2424</v>
      </c>
      <c r="R478" s="11" t="s">
        <v>650</v>
      </c>
    </row>
    <row r="479" spans="1:18" ht="15" customHeight="1" x14ac:dyDescent="0.2">
      <c r="A479" s="23">
        <f t="shared" si="7"/>
        <v>477</v>
      </c>
      <c r="B479" s="4" t="s">
        <v>1374</v>
      </c>
      <c r="C479" s="4" t="s">
        <v>264</v>
      </c>
      <c r="I479" s="4" t="s">
        <v>2424</v>
      </c>
      <c r="R479" s="11" t="s">
        <v>651</v>
      </c>
    </row>
    <row r="480" spans="1:18" ht="15" customHeight="1" x14ac:dyDescent="0.2">
      <c r="A480" s="23">
        <f t="shared" si="7"/>
        <v>478</v>
      </c>
      <c r="B480" s="4" t="s">
        <v>1375</v>
      </c>
      <c r="C480" s="4" t="s">
        <v>264</v>
      </c>
      <c r="I480" s="4" t="s">
        <v>2424</v>
      </c>
      <c r="R480" s="11" t="s">
        <v>652</v>
      </c>
    </row>
    <row r="481" spans="1:18" ht="15" customHeight="1" x14ac:dyDescent="0.2">
      <c r="A481" s="23">
        <f t="shared" si="7"/>
        <v>479</v>
      </c>
      <c r="B481" s="4" t="s">
        <v>1376</v>
      </c>
      <c r="C481" s="4" t="s">
        <v>264</v>
      </c>
      <c r="I481" s="4" t="s">
        <v>2424</v>
      </c>
      <c r="R481" s="11" t="s">
        <v>653</v>
      </c>
    </row>
    <row r="482" spans="1:18" ht="15" customHeight="1" x14ac:dyDescent="0.2">
      <c r="A482" s="23">
        <f t="shared" si="7"/>
        <v>480</v>
      </c>
      <c r="B482" s="4" t="s">
        <v>1377</v>
      </c>
      <c r="C482" s="4" t="s">
        <v>264</v>
      </c>
      <c r="I482" s="4" t="s">
        <v>2424</v>
      </c>
      <c r="R482" s="11" t="s">
        <v>654</v>
      </c>
    </row>
    <row r="483" spans="1:18" ht="15" customHeight="1" x14ac:dyDescent="0.2">
      <c r="A483" s="23">
        <f t="shared" si="7"/>
        <v>481</v>
      </c>
      <c r="B483" s="4" t="s">
        <v>1378</v>
      </c>
      <c r="C483" s="4" t="s">
        <v>264</v>
      </c>
      <c r="I483" s="4" t="s">
        <v>2424</v>
      </c>
      <c r="R483" s="11" t="s">
        <v>655</v>
      </c>
    </row>
    <row r="484" spans="1:18" ht="15" customHeight="1" x14ac:dyDescent="0.2">
      <c r="A484" s="23">
        <f t="shared" si="7"/>
        <v>482</v>
      </c>
      <c r="B484" s="4" t="s">
        <v>1379</v>
      </c>
      <c r="C484" s="4" t="s">
        <v>264</v>
      </c>
      <c r="I484" s="4" t="s">
        <v>2424</v>
      </c>
      <c r="R484" s="11" t="s">
        <v>656</v>
      </c>
    </row>
    <row r="485" spans="1:18" ht="15" customHeight="1" x14ac:dyDescent="0.2">
      <c r="A485" s="23">
        <f t="shared" si="7"/>
        <v>483</v>
      </c>
      <c r="B485" s="4" t="s">
        <v>1380</v>
      </c>
      <c r="C485" s="4" t="s">
        <v>264</v>
      </c>
      <c r="I485" s="4" t="s">
        <v>2424</v>
      </c>
      <c r="R485" s="11" t="s">
        <v>657</v>
      </c>
    </row>
    <row r="486" spans="1:18" ht="15" customHeight="1" x14ac:dyDescent="0.2">
      <c r="A486" s="23">
        <f t="shared" si="7"/>
        <v>484</v>
      </c>
      <c r="B486" s="4" t="s">
        <v>1381</v>
      </c>
      <c r="C486" s="4" t="s">
        <v>264</v>
      </c>
      <c r="I486" s="4" t="s">
        <v>2424</v>
      </c>
      <c r="R486" s="11" t="s">
        <v>658</v>
      </c>
    </row>
    <row r="487" spans="1:18" ht="15" customHeight="1" x14ac:dyDescent="0.2">
      <c r="A487" s="23">
        <f t="shared" si="7"/>
        <v>485</v>
      </c>
      <c r="B487" s="4" t="s">
        <v>1382</v>
      </c>
      <c r="C487" s="4" t="s">
        <v>264</v>
      </c>
      <c r="I487" s="4" t="s">
        <v>2424</v>
      </c>
      <c r="R487" s="11" t="s">
        <v>659</v>
      </c>
    </row>
    <row r="488" spans="1:18" ht="15" customHeight="1" x14ac:dyDescent="0.2">
      <c r="A488" s="23">
        <f t="shared" si="7"/>
        <v>486</v>
      </c>
      <c r="B488" s="4" t="s">
        <v>1383</v>
      </c>
      <c r="C488" s="4" t="s">
        <v>264</v>
      </c>
      <c r="I488" s="4" t="s">
        <v>2424</v>
      </c>
      <c r="R488" s="11" t="s">
        <v>660</v>
      </c>
    </row>
    <row r="489" spans="1:18" ht="15" customHeight="1" x14ac:dyDescent="0.2">
      <c r="A489" s="23">
        <f t="shared" si="7"/>
        <v>487</v>
      </c>
      <c r="B489" s="4" t="s">
        <v>1384</v>
      </c>
      <c r="C489" s="4" t="s">
        <v>264</v>
      </c>
      <c r="I489" s="4" t="s">
        <v>2424</v>
      </c>
      <c r="R489" s="11" t="s">
        <v>661</v>
      </c>
    </row>
    <row r="490" spans="1:18" ht="15" customHeight="1" x14ac:dyDescent="0.2">
      <c r="A490" s="23">
        <f t="shared" si="7"/>
        <v>488</v>
      </c>
      <c r="B490" s="4" t="s">
        <v>1385</v>
      </c>
      <c r="C490" s="4" t="s">
        <v>264</v>
      </c>
      <c r="I490" s="4" t="s">
        <v>2424</v>
      </c>
      <c r="R490" s="11" t="s">
        <v>662</v>
      </c>
    </row>
    <row r="491" spans="1:18" ht="15" customHeight="1" x14ac:dyDescent="0.2">
      <c r="A491" s="23">
        <f t="shared" si="7"/>
        <v>489</v>
      </c>
      <c r="B491" s="4" t="s">
        <v>1386</v>
      </c>
      <c r="C491" s="4" t="s">
        <v>264</v>
      </c>
      <c r="D491" s="4" t="s">
        <v>9</v>
      </c>
      <c r="E491" s="4" t="s">
        <v>10</v>
      </c>
      <c r="I491" s="4" t="s">
        <v>2424</v>
      </c>
      <c r="K491" s="4" t="s">
        <v>2368</v>
      </c>
      <c r="L491" s="4" t="s">
        <v>2368</v>
      </c>
      <c r="M491" s="4" t="s">
        <v>2379</v>
      </c>
      <c r="N491" s="4" t="s">
        <v>2295</v>
      </c>
      <c r="P491" s="4" t="s">
        <v>281</v>
      </c>
      <c r="Q491" s="4" t="s">
        <v>2170</v>
      </c>
      <c r="R491" s="11" t="s">
        <v>2253</v>
      </c>
    </row>
    <row r="492" spans="1:18" ht="15" customHeight="1" x14ac:dyDescent="0.2">
      <c r="A492" s="23">
        <f t="shared" si="7"/>
        <v>490</v>
      </c>
      <c r="B492" s="4" t="s">
        <v>1387</v>
      </c>
      <c r="C492" s="4" t="s">
        <v>264</v>
      </c>
      <c r="D492" s="4" t="s">
        <v>9</v>
      </c>
      <c r="E492" s="4" t="s">
        <v>2384</v>
      </c>
      <c r="I492" s="4" t="s">
        <v>2424</v>
      </c>
      <c r="K492" s="4" t="s">
        <v>2380</v>
      </c>
      <c r="L492" s="4" t="s">
        <v>2380</v>
      </c>
      <c r="M492" s="4" t="s">
        <v>2379</v>
      </c>
      <c r="N492" s="4" t="s">
        <v>2313</v>
      </c>
      <c r="O492" s="4" t="s">
        <v>2313</v>
      </c>
      <c r="P492" s="4" t="s">
        <v>1698</v>
      </c>
      <c r="R492" s="11" t="s">
        <v>663</v>
      </c>
    </row>
    <row r="493" spans="1:18" ht="15" customHeight="1" x14ac:dyDescent="0.2">
      <c r="A493" s="23">
        <f t="shared" si="7"/>
        <v>491</v>
      </c>
      <c r="B493" s="4" t="s">
        <v>1388</v>
      </c>
      <c r="C493" s="4" t="s">
        <v>264</v>
      </c>
      <c r="D493" s="4" t="s">
        <v>9</v>
      </c>
      <c r="E493" s="4" t="s">
        <v>2384</v>
      </c>
      <c r="I493" s="4" t="s">
        <v>2424</v>
      </c>
      <c r="K493" s="4" t="s">
        <v>2381</v>
      </c>
      <c r="L493" s="4" t="s">
        <v>2381</v>
      </c>
      <c r="M493" s="4" t="s">
        <v>2379</v>
      </c>
      <c r="N493" s="4" t="s">
        <v>2313</v>
      </c>
      <c r="O493" s="4" t="s">
        <v>2313</v>
      </c>
      <c r="P493" s="4" t="s">
        <v>1698</v>
      </c>
      <c r="R493" s="11" t="s">
        <v>664</v>
      </c>
    </row>
    <row r="494" spans="1:18" ht="15" customHeight="1" x14ac:dyDescent="0.2">
      <c r="A494" s="23">
        <f t="shared" si="7"/>
        <v>492</v>
      </c>
      <c r="B494" s="4" t="s">
        <v>1389</v>
      </c>
      <c r="C494" s="4" t="s">
        <v>264</v>
      </c>
      <c r="D494" s="4" t="s">
        <v>9</v>
      </c>
      <c r="E494" s="4" t="s">
        <v>99</v>
      </c>
      <c r="I494" s="4" t="s">
        <v>2424</v>
      </c>
      <c r="K494" s="4" t="s">
        <v>2382</v>
      </c>
      <c r="L494" s="4" t="s">
        <v>2382</v>
      </c>
      <c r="M494" s="4" t="s">
        <v>2379</v>
      </c>
      <c r="N494" s="4" t="s">
        <v>2306</v>
      </c>
      <c r="O494" s="4" t="s">
        <v>2306</v>
      </c>
      <c r="P494" s="4" t="s">
        <v>1698</v>
      </c>
      <c r="R494" s="11" t="s">
        <v>665</v>
      </c>
    </row>
    <row r="495" spans="1:18" ht="15" customHeight="1" x14ac:dyDescent="0.2">
      <c r="A495" s="23">
        <f t="shared" si="7"/>
        <v>493</v>
      </c>
      <c r="B495" s="4" t="s">
        <v>2086</v>
      </c>
      <c r="C495" s="4" t="s">
        <v>264</v>
      </c>
      <c r="D495" s="4" t="s">
        <v>9</v>
      </c>
      <c r="E495" s="4" t="s">
        <v>10</v>
      </c>
      <c r="I495" s="4" t="s">
        <v>2424</v>
      </c>
      <c r="K495" s="4" t="s">
        <v>2383</v>
      </c>
      <c r="L495" s="4" t="s">
        <v>2383</v>
      </c>
      <c r="M495" s="4" t="s">
        <v>2379</v>
      </c>
      <c r="N495" s="4" t="s">
        <v>2296</v>
      </c>
      <c r="O495" s="4" t="s">
        <v>1988</v>
      </c>
      <c r="P495" s="4" t="s">
        <v>1791</v>
      </c>
      <c r="R495" s="11" t="s">
        <v>666</v>
      </c>
    </row>
    <row r="496" spans="1:18" ht="15" customHeight="1" x14ac:dyDescent="0.2">
      <c r="A496" s="23">
        <f t="shared" si="7"/>
        <v>494</v>
      </c>
      <c r="B496" s="4" t="s">
        <v>1390</v>
      </c>
      <c r="C496" s="4" t="s">
        <v>264</v>
      </c>
      <c r="D496" s="4" t="s">
        <v>9</v>
      </c>
      <c r="E496" s="4" t="s">
        <v>10</v>
      </c>
      <c r="I496" s="4" t="s">
        <v>2424</v>
      </c>
      <c r="K496" s="4" t="s">
        <v>2368</v>
      </c>
      <c r="L496" s="4" t="s">
        <v>2368</v>
      </c>
      <c r="M496" s="4" t="s">
        <v>2378</v>
      </c>
      <c r="N496" s="4" t="s">
        <v>2295</v>
      </c>
      <c r="P496" s="4" t="s">
        <v>281</v>
      </c>
      <c r="Q496" s="4" t="s">
        <v>2170</v>
      </c>
      <c r="R496" s="11" t="s">
        <v>667</v>
      </c>
    </row>
    <row r="497" spans="1:18" ht="15" customHeight="1" x14ac:dyDescent="0.2">
      <c r="A497" s="23">
        <f t="shared" si="7"/>
        <v>495</v>
      </c>
      <c r="B497" s="4" t="s">
        <v>1391</v>
      </c>
      <c r="C497" s="4" t="s">
        <v>264</v>
      </c>
      <c r="D497" s="4" t="s">
        <v>9</v>
      </c>
      <c r="E497" s="4" t="s">
        <v>13</v>
      </c>
      <c r="I497" s="4" t="s">
        <v>2424</v>
      </c>
      <c r="K497" s="4" t="s">
        <v>2374</v>
      </c>
      <c r="L497" s="4" t="s">
        <v>2374</v>
      </c>
      <c r="M497" s="4" t="s">
        <v>2378</v>
      </c>
      <c r="N497" s="4" t="s">
        <v>2303</v>
      </c>
      <c r="O497" s="4" t="s">
        <v>2303</v>
      </c>
      <c r="P497" s="4" t="s">
        <v>1972</v>
      </c>
      <c r="R497" s="11" t="s">
        <v>668</v>
      </c>
    </row>
    <row r="498" spans="1:18" ht="15" customHeight="1" x14ac:dyDescent="0.2">
      <c r="A498" s="23">
        <f t="shared" si="7"/>
        <v>496</v>
      </c>
      <c r="B498" s="4" t="s">
        <v>1392</v>
      </c>
      <c r="C498" s="4" t="s">
        <v>264</v>
      </c>
      <c r="D498" s="4" t="s">
        <v>9</v>
      </c>
      <c r="E498" s="4" t="s">
        <v>13</v>
      </c>
      <c r="I498" s="4" t="s">
        <v>2424</v>
      </c>
      <c r="K498" s="4" t="s">
        <v>2375</v>
      </c>
      <c r="L498" s="4" t="s">
        <v>2375</v>
      </c>
      <c r="M498" s="4" t="s">
        <v>2378</v>
      </c>
      <c r="N498" s="4" t="s">
        <v>2303</v>
      </c>
      <c r="O498" s="4" t="s">
        <v>2303</v>
      </c>
      <c r="P498" s="4" t="s">
        <v>1972</v>
      </c>
      <c r="R498" s="11" t="s">
        <v>669</v>
      </c>
    </row>
    <row r="499" spans="1:18" ht="15" customHeight="1" x14ac:dyDescent="0.2">
      <c r="A499" s="23">
        <f t="shared" si="7"/>
        <v>497</v>
      </c>
      <c r="B499" s="4" t="s">
        <v>1393</v>
      </c>
      <c r="C499" s="4" t="s">
        <v>264</v>
      </c>
      <c r="D499" s="4" t="s">
        <v>9</v>
      </c>
      <c r="E499" s="4" t="s">
        <v>10</v>
      </c>
      <c r="I499" s="4" t="s">
        <v>2424</v>
      </c>
      <c r="K499" s="4" t="s">
        <v>2376</v>
      </c>
      <c r="L499" s="4" t="s">
        <v>2376</v>
      </c>
      <c r="M499" s="4" t="s">
        <v>2378</v>
      </c>
      <c r="N499" s="4" t="s">
        <v>2296</v>
      </c>
      <c r="O499" s="4" t="s">
        <v>1987</v>
      </c>
      <c r="P499" s="4" t="s">
        <v>1791</v>
      </c>
      <c r="R499" s="11" t="s">
        <v>670</v>
      </c>
    </row>
    <row r="500" spans="1:18" ht="15" customHeight="1" x14ac:dyDescent="0.2">
      <c r="A500" s="23">
        <f t="shared" si="7"/>
        <v>498</v>
      </c>
      <c r="B500" s="4" t="s">
        <v>1394</v>
      </c>
      <c r="C500" s="4" t="s">
        <v>264</v>
      </c>
      <c r="D500" s="4" t="s">
        <v>9</v>
      </c>
      <c r="E500" s="4" t="s">
        <v>10</v>
      </c>
      <c r="I500" s="4" t="s">
        <v>2424</v>
      </c>
      <c r="K500" s="4" t="s">
        <v>2377</v>
      </c>
      <c r="L500" s="4" t="s">
        <v>2377</v>
      </c>
      <c r="M500" s="4" t="s">
        <v>2378</v>
      </c>
      <c r="N500" s="4" t="s">
        <v>2296</v>
      </c>
      <c r="O500" s="4" t="s">
        <v>1988</v>
      </c>
      <c r="P500" s="4" t="s">
        <v>1791</v>
      </c>
      <c r="R500" s="11" t="s">
        <v>671</v>
      </c>
    </row>
    <row r="501" spans="1:18" ht="15" customHeight="1" x14ac:dyDescent="0.2">
      <c r="A501" s="23">
        <f t="shared" si="7"/>
        <v>499</v>
      </c>
      <c r="B501" s="4" t="s">
        <v>1395</v>
      </c>
      <c r="C501" s="4" t="s">
        <v>264</v>
      </c>
      <c r="D501" s="4" t="s">
        <v>9</v>
      </c>
      <c r="E501" s="4" t="s">
        <v>10</v>
      </c>
      <c r="I501" s="4" t="s">
        <v>2424</v>
      </c>
      <c r="K501" s="4" t="s">
        <v>2368</v>
      </c>
      <c r="L501" s="4" t="s">
        <v>2368</v>
      </c>
      <c r="M501" s="4" t="s">
        <v>2373</v>
      </c>
      <c r="N501" s="4" t="s">
        <v>2295</v>
      </c>
      <c r="P501" s="4" t="s">
        <v>281</v>
      </c>
      <c r="Q501" s="4" t="s">
        <v>2170</v>
      </c>
      <c r="R501" s="11" t="s">
        <v>672</v>
      </c>
    </row>
    <row r="502" spans="1:18" ht="15" customHeight="1" x14ac:dyDescent="0.2">
      <c r="A502" s="23">
        <f t="shared" si="7"/>
        <v>500</v>
      </c>
      <c r="B502" s="4" t="s">
        <v>1396</v>
      </c>
      <c r="C502" s="4" t="s">
        <v>264</v>
      </c>
      <c r="D502" s="4" t="s">
        <v>9</v>
      </c>
      <c r="E502" s="4" t="s">
        <v>65</v>
      </c>
      <c r="I502" s="4" t="s">
        <v>2424</v>
      </c>
      <c r="K502" s="4" t="s">
        <v>2370</v>
      </c>
      <c r="L502" s="4" t="s">
        <v>2370</v>
      </c>
      <c r="M502" s="4" t="s">
        <v>2373</v>
      </c>
      <c r="N502" s="4" t="s">
        <v>475</v>
      </c>
      <c r="O502" s="4" t="s">
        <v>475</v>
      </c>
      <c r="P502" s="4" t="s">
        <v>265</v>
      </c>
      <c r="R502" s="11" t="s">
        <v>672</v>
      </c>
    </row>
    <row r="503" spans="1:18" ht="15" customHeight="1" x14ac:dyDescent="0.2">
      <c r="A503" s="23">
        <f t="shared" si="7"/>
        <v>501</v>
      </c>
      <c r="B503" s="4" t="s">
        <v>1397</v>
      </c>
      <c r="C503" s="4" t="s">
        <v>264</v>
      </c>
      <c r="D503" s="4" t="s">
        <v>9</v>
      </c>
      <c r="E503" s="4" t="s">
        <v>10</v>
      </c>
      <c r="I503" s="4" t="s">
        <v>2424</v>
      </c>
      <c r="K503" s="4" t="s">
        <v>2371</v>
      </c>
      <c r="L503" s="4" t="s">
        <v>2371</v>
      </c>
      <c r="M503" s="4" t="s">
        <v>2373</v>
      </c>
      <c r="N503" s="4" t="s">
        <v>2296</v>
      </c>
      <c r="O503" s="4" t="s">
        <v>1987</v>
      </c>
      <c r="P503" s="4" t="s">
        <v>1791</v>
      </c>
      <c r="R503" s="11" t="s">
        <v>672</v>
      </c>
    </row>
    <row r="504" spans="1:18" ht="15" customHeight="1" x14ac:dyDescent="0.2">
      <c r="A504" s="23">
        <f t="shared" si="7"/>
        <v>502</v>
      </c>
      <c r="B504" s="4" t="s">
        <v>1398</v>
      </c>
      <c r="C504" s="4" t="s">
        <v>264</v>
      </c>
      <c r="D504" s="4" t="s">
        <v>9</v>
      </c>
      <c r="E504" s="4" t="s">
        <v>10</v>
      </c>
      <c r="I504" s="4" t="s">
        <v>2424</v>
      </c>
      <c r="K504" s="4" t="s">
        <v>2372</v>
      </c>
      <c r="L504" s="4" t="s">
        <v>2372</v>
      </c>
      <c r="M504" s="4" t="s">
        <v>2373</v>
      </c>
      <c r="N504" s="4" t="s">
        <v>2295</v>
      </c>
      <c r="O504" s="4" t="s">
        <v>2295</v>
      </c>
      <c r="P504" s="4" t="s">
        <v>1972</v>
      </c>
      <c r="R504" s="11" t="s">
        <v>672</v>
      </c>
    </row>
    <row r="505" spans="1:18" ht="15" customHeight="1" x14ac:dyDescent="0.2">
      <c r="A505" s="23">
        <f t="shared" si="7"/>
        <v>503</v>
      </c>
      <c r="B505" s="4" t="s">
        <v>2224</v>
      </c>
      <c r="C505" s="4" t="s">
        <v>264</v>
      </c>
      <c r="D505" s="4" t="s">
        <v>9</v>
      </c>
      <c r="E505" s="4" t="s">
        <v>10</v>
      </c>
      <c r="I505" s="4" t="s">
        <v>2424</v>
      </c>
      <c r="K505" s="4" t="s">
        <v>2368</v>
      </c>
      <c r="L505" s="4" t="s">
        <v>2368</v>
      </c>
      <c r="M505" s="4" t="s">
        <v>2369</v>
      </c>
      <c r="N505" s="4" t="s">
        <v>2295</v>
      </c>
      <c r="P505" s="4" t="s">
        <v>281</v>
      </c>
      <c r="Q505" s="4" t="s">
        <v>2170</v>
      </c>
      <c r="R505" s="11" t="s">
        <v>2254</v>
      </c>
    </row>
    <row r="506" spans="1:18" ht="15" customHeight="1" x14ac:dyDescent="0.2">
      <c r="A506" s="23">
        <f t="shared" si="7"/>
        <v>504</v>
      </c>
      <c r="B506" s="4" t="s">
        <v>1399</v>
      </c>
      <c r="C506" s="4" t="s">
        <v>264</v>
      </c>
      <c r="D506" s="4" t="s">
        <v>9</v>
      </c>
      <c r="E506" s="4" t="s">
        <v>226</v>
      </c>
      <c r="I506" s="4" t="s">
        <v>2424</v>
      </c>
      <c r="K506" s="4" t="s">
        <v>2366</v>
      </c>
      <c r="L506" s="4" t="s">
        <v>2366</v>
      </c>
      <c r="M506" s="4" t="s">
        <v>2369</v>
      </c>
      <c r="N506" s="4" t="s">
        <v>2300</v>
      </c>
      <c r="O506" s="4" t="s">
        <v>2300</v>
      </c>
      <c r="P506" s="4" t="s">
        <v>1972</v>
      </c>
      <c r="R506" s="11" t="s">
        <v>673</v>
      </c>
    </row>
    <row r="507" spans="1:18" ht="15" customHeight="1" x14ac:dyDescent="0.2">
      <c r="A507" s="23">
        <f t="shared" si="7"/>
        <v>505</v>
      </c>
      <c r="B507" s="4" t="s">
        <v>1400</v>
      </c>
      <c r="C507" s="4" t="s">
        <v>264</v>
      </c>
      <c r="D507" s="4" t="s">
        <v>9</v>
      </c>
      <c r="E507" s="4" t="s">
        <v>65</v>
      </c>
      <c r="I507" s="4" t="s">
        <v>2424</v>
      </c>
      <c r="K507" s="4" t="s">
        <v>2367</v>
      </c>
      <c r="L507" s="4" t="s">
        <v>2367</v>
      </c>
      <c r="M507" s="4" t="s">
        <v>2369</v>
      </c>
      <c r="N507" s="4" t="s">
        <v>475</v>
      </c>
      <c r="O507" s="4" t="s">
        <v>475</v>
      </c>
      <c r="P507" s="4" t="s">
        <v>265</v>
      </c>
      <c r="R507" s="11" t="s">
        <v>674</v>
      </c>
    </row>
    <row r="508" spans="1:18" ht="15" customHeight="1" x14ac:dyDescent="0.2">
      <c r="A508" s="23">
        <f t="shared" si="7"/>
        <v>506</v>
      </c>
      <c r="B508" s="4" t="s">
        <v>1401</v>
      </c>
      <c r="C508" s="4" t="s">
        <v>264</v>
      </c>
      <c r="D508" s="4" t="s">
        <v>9</v>
      </c>
      <c r="E508" s="4" t="s">
        <v>10</v>
      </c>
      <c r="I508" s="4" t="s">
        <v>2424</v>
      </c>
      <c r="K508" s="4" t="s">
        <v>1773</v>
      </c>
      <c r="L508" s="4" t="s">
        <v>1773</v>
      </c>
      <c r="M508" s="4" t="s">
        <v>2369</v>
      </c>
      <c r="N508" s="4" t="s">
        <v>2296</v>
      </c>
      <c r="O508" s="4" t="s">
        <v>1987</v>
      </c>
      <c r="P508" s="4" t="s">
        <v>1791</v>
      </c>
      <c r="R508" s="11" t="s">
        <v>675</v>
      </c>
    </row>
    <row r="509" spans="1:18" ht="15" customHeight="1" x14ac:dyDescent="0.2">
      <c r="A509" s="23">
        <f t="shared" si="7"/>
        <v>507</v>
      </c>
      <c r="B509" s="4" t="s">
        <v>1402</v>
      </c>
      <c r="C509" s="4" t="s">
        <v>264</v>
      </c>
      <c r="D509" s="4" t="s">
        <v>9</v>
      </c>
      <c r="E509" s="4" t="s">
        <v>10</v>
      </c>
      <c r="I509" s="4" t="s">
        <v>2424</v>
      </c>
      <c r="K509" s="4" t="s">
        <v>1837</v>
      </c>
      <c r="L509" s="4" t="s">
        <v>1837</v>
      </c>
      <c r="M509" s="4" t="s">
        <v>2369</v>
      </c>
      <c r="N509" s="4" t="s">
        <v>2296</v>
      </c>
      <c r="O509" s="4" t="s">
        <v>1988</v>
      </c>
      <c r="P509" s="4" t="s">
        <v>1791</v>
      </c>
      <c r="R509" s="11" t="s">
        <v>676</v>
      </c>
    </row>
    <row r="510" spans="1:18" ht="15" customHeight="1" x14ac:dyDescent="0.2">
      <c r="A510" s="23">
        <f t="shared" si="7"/>
        <v>508</v>
      </c>
      <c r="B510" s="4" t="s">
        <v>1403</v>
      </c>
      <c r="C510" s="4" t="s">
        <v>1899</v>
      </c>
      <c r="D510" s="4" t="s">
        <v>9</v>
      </c>
      <c r="E510" s="4" t="s">
        <v>10</v>
      </c>
      <c r="I510" s="4" t="s">
        <v>2424</v>
      </c>
      <c r="K510" s="4" t="s">
        <v>2158</v>
      </c>
      <c r="L510" s="4" t="s">
        <v>2164</v>
      </c>
      <c r="M510" s="4" t="s">
        <v>2155</v>
      </c>
      <c r="N510" s="4" t="s">
        <v>2295</v>
      </c>
      <c r="P510" s="4" t="s">
        <v>277</v>
      </c>
      <c r="R510" s="11" t="s">
        <v>677</v>
      </c>
    </row>
    <row r="511" spans="1:18" ht="15" customHeight="1" x14ac:dyDescent="0.2">
      <c r="A511" s="23">
        <f t="shared" si="7"/>
        <v>509</v>
      </c>
      <c r="B511" s="4" t="s">
        <v>1404</v>
      </c>
      <c r="C511" s="4" t="s">
        <v>1899</v>
      </c>
      <c r="D511" s="4" t="s">
        <v>9</v>
      </c>
      <c r="E511" s="4" t="s">
        <v>10</v>
      </c>
      <c r="I511" s="4" t="s">
        <v>2424</v>
      </c>
      <c r="K511" s="4" t="s">
        <v>2159</v>
      </c>
      <c r="L511" s="4" t="s">
        <v>2165</v>
      </c>
      <c r="M511" s="4" t="s">
        <v>2155</v>
      </c>
      <c r="N511" s="4" t="s">
        <v>2295</v>
      </c>
      <c r="P511" s="4" t="s">
        <v>277</v>
      </c>
      <c r="R511" s="11"/>
    </row>
    <row r="512" spans="1:18" ht="15" customHeight="1" x14ac:dyDescent="0.2">
      <c r="A512" s="23">
        <f t="shared" si="7"/>
        <v>510</v>
      </c>
      <c r="B512" s="4" t="s">
        <v>1405</v>
      </c>
      <c r="C512" s="4" t="s">
        <v>1899</v>
      </c>
      <c r="D512" s="4" t="s">
        <v>9</v>
      </c>
      <c r="E512" s="4" t="s">
        <v>10</v>
      </c>
      <c r="I512" s="4" t="s">
        <v>2424</v>
      </c>
      <c r="K512" s="4" t="s">
        <v>2160</v>
      </c>
      <c r="L512" s="4" t="s">
        <v>2166</v>
      </c>
      <c r="M512" s="4" t="s">
        <v>2155</v>
      </c>
      <c r="N512" s="4" t="s">
        <v>2295</v>
      </c>
      <c r="P512" s="4" t="s">
        <v>277</v>
      </c>
      <c r="R512" s="11"/>
    </row>
    <row r="513" spans="1:18" ht="15" customHeight="1" x14ac:dyDescent="0.2">
      <c r="A513" s="23">
        <f t="shared" si="7"/>
        <v>511</v>
      </c>
      <c r="B513" s="4" t="s">
        <v>2149</v>
      </c>
      <c r="C513" s="4" t="s">
        <v>1899</v>
      </c>
      <c r="D513" s="4" t="s">
        <v>9</v>
      </c>
      <c r="E513" s="4" t="s">
        <v>10</v>
      </c>
      <c r="I513" s="4" t="s">
        <v>2424</v>
      </c>
      <c r="K513" s="4" t="s">
        <v>2152</v>
      </c>
      <c r="L513" s="4" t="s">
        <v>2161</v>
      </c>
      <c r="M513" s="4" t="s">
        <v>2155</v>
      </c>
      <c r="N513" s="4" t="s">
        <v>2295</v>
      </c>
      <c r="P513" s="4" t="s">
        <v>277</v>
      </c>
      <c r="R513" s="11" t="s">
        <v>678</v>
      </c>
    </row>
    <row r="514" spans="1:18" ht="15" customHeight="1" x14ac:dyDescent="0.2">
      <c r="A514" s="23">
        <f t="shared" si="7"/>
        <v>512</v>
      </c>
      <c r="B514" s="4" t="s">
        <v>2150</v>
      </c>
      <c r="C514" s="4" t="s">
        <v>1899</v>
      </c>
      <c r="D514" s="4" t="s">
        <v>9</v>
      </c>
      <c r="E514" s="4" t="s">
        <v>10</v>
      </c>
      <c r="I514" s="4" t="s">
        <v>2424</v>
      </c>
      <c r="K514" s="4" t="s">
        <v>2153</v>
      </c>
      <c r="L514" s="4" t="s">
        <v>2162</v>
      </c>
      <c r="M514" s="4" t="s">
        <v>2155</v>
      </c>
      <c r="N514" s="4" t="s">
        <v>2295</v>
      </c>
      <c r="P514" s="4" t="s">
        <v>277</v>
      </c>
      <c r="R514" s="11" t="s">
        <v>679</v>
      </c>
    </row>
    <row r="515" spans="1:18" ht="15" customHeight="1" x14ac:dyDescent="0.2">
      <c r="A515" s="23">
        <f t="shared" si="7"/>
        <v>513</v>
      </c>
      <c r="B515" s="4" t="s">
        <v>2151</v>
      </c>
      <c r="C515" s="4" t="s">
        <v>1899</v>
      </c>
      <c r="D515" s="4" t="s">
        <v>9</v>
      </c>
      <c r="E515" s="4" t="s">
        <v>10</v>
      </c>
      <c r="I515" s="4" t="s">
        <v>2424</v>
      </c>
      <c r="K515" s="4" t="s">
        <v>2154</v>
      </c>
      <c r="L515" s="10" t="s">
        <v>2163</v>
      </c>
      <c r="M515" s="4" t="s">
        <v>2155</v>
      </c>
      <c r="N515" s="4" t="s">
        <v>2295</v>
      </c>
      <c r="P515" s="4" t="s">
        <v>277</v>
      </c>
      <c r="R515" s="11" t="s">
        <v>680</v>
      </c>
    </row>
    <row r="516" spans="1:18" ht="15" customHeight="1" x14ac:dyDescent="0.2">
      <c r="A516" s="23">
        <f t="shared" ref="A516:A579" si="8">A515+1</f>
        <v>514</v>
      </c>
      <c r="B516" s="4" t="s">
        <v>1406</v>
      </c>
      <c r="C516" s="4" t="s">
        <v>1899</v>
      </c>
      <c r="D516" s="4" t="s">
        <v>9</v>
      </c>
      <c r="E516" s="4" t="s">
        <v>274</v>
      </c>
      <c r="I516" s="4" t="s">
        <v>2424</v>
      </c>
      <c r="K516" s="4" t="s">
        <v>2156</v>
      </c>
      <c r="L516" s="4" t="s">
        <v>2157</v>
      </c>
      <c r="M516" s="4" t="s">
        <v>2155</v>
      </c>
      <c r="N516" s="4" t="s">
        <v>1723</v>
      </c>
      <c r="O516" s="4" t="s">
        <v>2002</v>
      </c>
      <c r="P516" s="4" t="s">
        <v>1972</v>
      </c>
      <c r="R516" s="11" t="s">
        <v>681</v>
      </c>
    </row>
    <row r="517" spans="1:18" ht="15" customHeight="1" x14ac:dyDescent="0.2">
      <c r="A517" s="23">
        <f t="shared" si="8"/>
        <v>515</v>
      </c>
      <c r="B517" s="4" t="s">
        <v>1407</v>
      </c>
      <c r="C517" s="4" t="s">
        <v>264</v>
      </c>
      <c r="D517" s="4" t="s">
        <v>9</v>
      </c>
      <c r="E517" s="4" t="s">
        <v>10</v>
      </c>
      <c r="I517" s="4" t="s">
        <v>2424</v>
      </c>
      <c r="K517" s="4" t="s">
        <v>1904</v>
      </c>
      <c r="L517" s="4" t="s">
        <v>1904</v>
      </c>
      <c r="M517" s="4" t="s">
        <v>1905</v>
      </c>
      <c r="N517" s="4" t="s">
        <v>2295</v>
      </c>
      <c r="P517" s="4" t="s">
        <v>1698</v>
      </c>
      <c r="R517" s="11" t="s">
        <v>610</v>
      </c>
    </row>
    <row r="518" spans="1:18" ht="15" customHeight="1" x14ac:dyDescent="0.2">
      <c r="A518" s="23">
        <f t="shared" si="8"/>
        <v>516</v>
      </c>
      <c r="B518" s="4" t="s">
        <v>1408</v>
      </c>
      <c r="C518" s="4" t="s">
        <v>264</v>
      </c>
      <c r="D518" s="4" t="s">
        <v>9</v>
      </c>
      <c r="E518" s="4" t="s">
        <v>10</v>
      </c>
      <c r="I518" s="4" t="s">
        <v>2424</v>
      </c>
      <c r="K518" s="4" t="s">
        <v>1906</v>
      </c>
      <c r="L518" s="4" t="s">
        <v>1906</v>
      </c>
      <c r="M518" s="4" t="s">
        <v>1905</v>
      </c>
      <c r="N518" s="4" t="s">
        <v>2295</v>
      </c>
      <c r="P518" s="4" t="s">
        <v>1698</v>
      </c>
      <c r="R518" s="11" t="s">
        <v>609</v>
      </c>
    </row>
    <row r="519" spans="1:18" ht="15" customHeight="1" x14ac:dyDescent="0.2">
      <c r="A519" s="23">
        <f t="shared" si="8"/>
        <v>517</v>
      </c>
      <c r="B519" s="4" t="s">
        <v>1409</v>
      </c>
      <c r="C519" s="4" t="s">
        <v>264</v>
      </c>
      <c r="D519" s="4" t="s">
        <v>9</v>
      </c>
      <c r="E519" s="4" t="s">
        <v>10</v>
      </c>
      <c r="I519" s="4" t="s">
        <v>2424</v>
      </c>
      <c r="K519" s="4" t="s">
        <v>1907</v>
      </c>
      <c r="L519" s="4" t="s">
        <v>1907</v>
      </c>
      <c r="M519" s="4" t="s">
        <v>1905</v>
      </c>
      <c r="N519" s="4" t="s">
        <v>2295</v>
      </c>
      <c r="P519" s="4" t="s">
        <v>1698</v>
      </c>
      <c r="R519" s="11" t="s">
        <v>608</v>
      </c>
    </row>
    <row r="520" spans="1:18" ht="15" customHeight="1" x14ac:dyDescent="0.2">
      <c r="A520" s="23">
        <f t="shared" si="8"/>
        <v>518</v>
      </c>
      <c r="B520" s="4" t="s">
        <v>1410</v>
      </c>
      <c r="C520" s="4" t="s">
        <v>264</v>
      </c>
      <c r="D520" s="4" t="s">
        <v>11</v>
      </c>
      <c r="E520" s="4" t="s">
        <v>10</v>
      </c>
      <c r="I520" s="4" t="s">
        <v>2424</v>
      </c>
      <c r="K520" s="4" t="s">
        <v>1920</v>
      </c>
      <c r="L520" s="4" t="s">
        <v>1921</v>
      </c>
      <c r="M520" s="4" t="s">
        <v>1922</v>
      </c>
      <c r="N520" s="4" t="s">
        <v>2295</v>
      </c>
      <c r="P520" s="4" t="s">
        <v>1698</v>
      </c>
      <c r="R520" s="11" t="s">
        <v>682</v>
      </c>
    </row>
    <row r="521" spans="1:18" ht="15" customHeight="1" x14ac:dyDescent="0.2">
      <c r="A521" s="23">
        <f t="shared" si="8"/>
        <v>519</v>
      </c>
      <c r="B521" s="4" t="s">
        <v>1411</v>
      </c>
      <c r="C521" s="4" t="s">
        <v>264</v>
      </c>
      <c r="D521" s="4" t="s">
        <v>11</v>
      </c>
      <c r="E521" s="4" t="s">
        <v>10</v>
      </c>
      <c r="I521" s="4" t="s">
        <v>2424</v>
      </c>
      <c r="K521" s="4" t="s">
        <v>1923</v>
      </c>
      <c r="L521" s="4" t="s">
        <v>1924</v>
      </c>
      <c r="M521" s="4" t="s">
        <v>1922</v>
      </c>
      <c r="N521" s="4" t="s">
        <v>2295</v>
      </c>
      <c r="P521" s="4" t="s">
        <v>1698</v>
      </c>
      <c r="R521" s="11" t="s">
        <v>683</v>
      </c>
    </row>
    <row r="522" spans="1:18" ht="15" customHeight="1" x14ac:dyDescent="0.2">
      <c r="A522" s="23">
        <f t="shared" si="8"/>
        <v>520</v>
      </c>
      <c r="B522" s="4" t="s">
        <v>1412</v>
      </c>
      <c r="C522" s="4" t="s">
        <v>264</v>
      </c>
      <c r="D522" s="4" t="s">
        <v>11</v>
      </c>
      <c r="E522" s="4" t="s">
        <v>10</v>
      </c>
      <c r="I522" s="4" t="s">
        <v>2424</v>
      </c>
      <c r="K522" s="4" t="s">
        <v>1925</v>
      </c>
      <c r="L522" s="4" t="s">
        <v>1926</v>
      </c>
      <c r="M522" s="4" t="s">
        <v>1922</v>
      </c>
      <c r="N522" s="4" t="s">
        <v>2295</v>
      </c>
      <c r="P522" s="4" t="s">
        <v>1698</v>
      </c>
      <c r="R522" s="11" t="s">
        <v>684</v>
      </c>
    </row>
    <row r="523" spans="1:18" ht="15" customHeight="1" x14ac:dyDescent="0.2">
      <c r="A523" s="23">
        <f t="shared" si="8"/>
        <v>521</v>
      </c>
      <c r="B523" s="4" t="s">
        <v>1413</v>
      </c>
      <c r="C523" s="4" t="s">
        <v>264</v>
      </c>
      <c r="D523" s="4" t="s">
        <v>11</v>
      </c>
      <c r="E523" s="4" t="s">
        <v>10</v>
      </c>
      <c r="I523" s="4" t="s">
        <v>2424</v>
      </c>
      <c r="K523" s="4" t="s">
        <v>1927</v>
      </c>
      <c r="L523" s="4" t="s">
        <v>1928</v>
      </c>
      <c r="M523" s="4" t="s">
        <v>1922</v>
      </c>
      <c r="N523" s="4" t="s">
        <v>2295</v>
      </c>
      <c r="P523" s="4" t="s">
        <v>1698</v>
      </c>
      <c r="R523" s="11" t="s">
        <v>685</v>
      </c>
    </row>
    <row r="524" spans="1:18" ht="15" customHeight="1" x14ac:dyDescent="0.2">
      <c r="A524" s="23">
        <f t="shared" si="8"/>
        <v>522</v>
      </c>
      <c r="B524" s="4" t="s">
        <v>1414</v>
      </c>
      <c r="C524" s="4" t="s">
        <v>264</v>
      </c>
      <c r="D524" s="4" t="s">
        <v>11</v>
      </c>
      <c r="E524" s="4" t="s">
        <v>10</v>
      </c>
      <c r="I524" s="4" t="s">
        <v>2424</v>
      </c>
      <c r="K524" s="4" t="s">
        <v>2362</v>
      </c>
      <c r="L524" s="4" t="s">
        <v>2362</v>
      </c>
      <c r="M524" s="4" t="s">
        <v>1922</v>
      </c>
      <c r="N524" s="4" t="s">
        <v>2295</v>
      </c>
      <c r="O524" s="4" t="s">
        <v>2295</v>
      </c>
      <c r="P524" s="4" t="s">
        <v>1698</v>
      </c>
      <c r="R524" s="11" t="s">
        <v>686</v>
      </c>
    </row>
    <row r="525" spans="1:18" ht="15" customHeight="1" x14ac:dyDescent="0.2">
      <c r="A525" s="23">
        <f t="shared" si="8"/>
        <v>523</v>
      </c>
      <c r="B525" s="4" t="s">
        <v>1415</v>
      </c>
      <c r="C525" s="4" t="s">
        <v>264</v>
      </c>
      <c r="D525" s="4" t="s">
        <v>11</v>
      </c>
      <c r="E525" s="4" t="s">
        <v>10</v>
      </c>
      <c r="I525" s="4" t="s">
        <v>2424</v>
      </c>
      <c r="K525" s="4" t="s">
        <v>2363</v>
      </c>
      <c r="L525" s="4" t="s">
        <v>2363</v>
      </c>
      <c r="M525" s="4" t="s">
        <v>1922</v>
      </c>
      <c r="N525" s="4" t="s">
        <v>2295</v>
      </c>
      <c r="O525" s="4" t="s">
        <v>2295</v>
      </c>
      <c r="P525" s="4" t="s">
        <v>1698</v>
      </c>
      <c r="R525" s="11" t="s">
        <v>687</v>
      </c>
    </row>
    <row r="526" spans="1:18" ht="15" customHeight="1" x14ac:dyDescent="0.2">
      <c r="A526" s="23">
        <f t="shared" si="8"/>
        <v>524</v>
      </c>
      <c r="B526" s="4" t="s">
        <v>1416</v>
      </c>
      <c r="C526" s="4" t="s">
        <v>264</v>
      </c>
      <c r="D526" s="4" t="s">
        <v>11</v>
      </c>
      <c r="E526" s="4" t="s">
        <v>10</v>
      </c>
      <c r="I526" s="4" t="s">
        <v>2424</v>
      </c>
      <c r="K526" s="4" t="s">
        <v>2364</v>
      </c>
      <c r="L526" s="4" t="s">
        <v>2364</v>
      </c>
      <c r="M526" s="4" t="s">
        <v>1922</v>
      </c>
      <c r="N526" s="4" t="s">
        <v>2295</v>
      </c>
      <c r="O526" s="4" t="s">
        <v>2295</v>
      </c>
      <c r="P526" s="4" t="s">
        <v>1698</v>
      </c>
      <c r="R526" s="11" t="s">
        <v>688</v>
      </c>
    </row>
    <row r="527" spans="1:18" ht="15" customHeight="1" x14ac:dyDescent="0.2">
      <c r="A527" s="23">
        <f t="shared" si="8"/>
        <v>525</v>
      </c>
      <c r="B527" s="4" t="s">
        <v>1417</v>
      </c>
      <c r="C527" s="4" t="s">
        <v>264</v>
      </c>
      <c r="D527" s="4" t="s">
        <v>11</v>
      </c>
      <c r="E527" s="4" t="s">
        <v>10</v>
      </c>
      <c r="I527" s="4" t="s">
        <v>2424</v>
      </c>
      <c r="K527" s="4" t="s">
        <v>2365</v>
      </c>
      <c r="L527" s="4" t="s">
        <v>2365</v>
      </c>
      <c r="M527" s="4" t="s">
        <v>1922</v>
      </c>
      <c r="N527" s="4" t="s">
        <v>2295</v>
      </c>
      <c r="O527" s="4" t="s">
        <v>2295</v>
      </c>
      <c r="P527" s="4" t="s">
        <v>1698</v>
      </c>
      <c r="R527" s="11" t="s">
        <v>689</v>
      </c>
    </row>
    <row r="528" spans="1:18" ht="15" customHeight="1" x14ac:dyDescent="0.2">
      <c r="A528" s="23">
        <f t="shared" si="8"/>
        <v>526</v>
      </c>
      <c r="B528" s="4" t="s">
        <v>1418</v>
      </c>
      <c r="C528" s="4" t="s">
        <v>264</v>
      </c>
      <c r="D528" s="4" t="s">
        <v>11</v>
      </c>
      <c r="E528" s="4" t="s">
        <v>10</v>
      </c>
      <c r="I528" s="4" t="s">
        <v>2424</v>
      </c>
      <c r="K528" s="4" t="s">
        <v>2227</v>
      </c>
      <c r="L528" s="4" t="s">
        <v>2230</v>
      </c>
      <c r="M528" s="4" t="s">
        <v>1981</v>
      </c>
      <c r="N528" s="4" t="s">
        <v>2296</v>
      </c>
      <c r="O528" s="4" t="s">
        <v>2231</v>
      </c>
      <c r="P528" s="4" t="s">
        <v>1698</v>
      </c>
      <c r="R528" s="11" t="s">
        <v>690</v>
      </c>
    </row>
    <row r="529" spans="1:18" ht="15" customHeight="1" x14ac:dyDescent="0.2">
      <c r="A529" s="23">
        <f t="shared" si="8"/>
        <v>527</v>
      </c>
      <c r="B529" s="4" t="s">
        <v>1419</v>
      </c>
      <c r="C529" s="4" t="s">
        <v>264</v>
      </c>
      <c r="D529" s="4" t="s">
        <v>11</v>
      </c>
      <c r="E529" s="4" t="s">
        <v>10</v>
      </c>
      <c r="I529" s="4" t="s">
        <v>2424</v>
      </c>
      <c r="K529" s="4" t="s">
        <v>2228</v>
      </c>
      <c r="L529" s="4" t="s">
        <v>2229</v>
      </c>
      <c r="M529" s="4" t="s">
        <v>1981</v>
      </c>
      <c r="N529" s="4" t="s">
        <v>2296</v>
      </c>
      <c r="O529" s="4" t="s">
        <v>2231</v>
      </c>
      <c r="P529" s="4" t="s">
        <v>1698</v>
      </c>
      <c r="R529" s="11" t="s">
        <v>691</v>
      </c>
    </row>
    <row r="530" spans="1:18" ht="15" customHeight="1" x14ac:dyDescent="0.2">
      <c r="A530" s="23">
        <f t="shared" si="8"/>
        <v>528</v>
      </c>
      <c r="B530" s="4" t="s">
        <v>2087</v>
      </c>
      <c r="C530" s="4" t="s">
        <v>264</v>
      </c>
      <c r="D530" s="4" t="s">
        <v>11</v>
      </c>
      <c r="E530" s="4" t="s">
        <v>10</v>
      </c>
      <c r="I530" s="4" t="s">
        <v>2424</v>
      </c>
      <c r="K530" s="4" t="s">
        <v>2232</v>
      </c>
      <c r="L530" s="4" t="s">
        <v>2230</v>
      </c>
      <c r="M530" s="4" t="s">
        <v>1981</v>
      </c>
      <c r="N530" s="4" t="s">
        <v>2296</v>
      </c>
      <c r="O530" s="4" t="s">
        <v>1990</v>
      </c>
      <c r="P530" s="4" t="s">
        <v>1982</v>
      </c>
      <c r="R530" s="11" t="s">
        <v>692</v>
      </c>
    </row>
    <row r="531" spans="1:18" ht="15" customHeight="1" x14ac:dyDescent="0.2">
      <c r="A531" s="23">
        <f t="shared" si="8"/>
        <v>529</v>
      </c>
      <c r="B531" s="4" t="s">
        <v>2088</v>
      </c>
      <c r="C531" s="4" t="s">
        <v>264</v>
      </c>
      <c r="D531" s="4" t="s">
        <v>11</v>
      </c>
      <c r="E531" s="4" t="s">
        <v>10</v>
      </c>
      <c r="I531" s="4" t="s">
        <v>2424</v>
      </c>
      <c r="K531" s="4" t="s">
        <v>2360</v>
      </c>
      <c r="L531" s="4" t="s">
        <v>2229</v>
      </c>
      <c r="M531" s="4" t="s">
        <v>1981</v>
      </c>
      <c r="N531" s="4" t="s">
        <v>2296</v>
      </c>
      <c r="O531" s="4" t="s">
        <v>2361</v>
      </c>
      <c r="P531" s="4" t="s">
        <v>2359</v>
      </c>
      <c r="R531" s="11" t="s">
        <v>693</v>
      </c>
    </row>
    <row r="532" spans="1:18" ht="15" customHeight="1" x14ac:dyDescent="0.2">
      <c r="A532" s="23">
        <f t="shared" si="8"/>
        <v>530</v>
      </c>
      <c r="B532" s="4" t="s">
        <v>1420</v>
      </c>
      <c r="C532" s="4" t="s">
        <v>264</v>
      </c>
      <c r="D532" s="4" t="s">
        <v>11</v>
      </c>
      <c r="E532" s="4" t="s">
        <v>10</v>
      </c>
      <c r="I532" s="4" t="s">
        <v>2424</v>
      </c>
      <c r="K532" s="4" t="s">
        <v>2225</v>
      </c>
      <c r="L532" s="4" t="s">
        <v>2226</v>
      </c>
      <c r="M532" s="4" t="s">
        <v>1981</v>
      </c>
      <c r="N532" s="4" t="s">
        <v>2296</v>
      </c>
      <c r="O532" s="4" t="s">
        <v>1987</v>
      </c>
      <c r="P532" s="4" t="s">
        <v>2359</v>
      </c>
      <c r="R532" s="11" t="s">
        <v>694</v>
      </c>
    </row>
    <row r="533" spans="1:18" ht="15" customHeight="1" x14ac:dyDescent="0.2">
      <c r="A533" s="23">
        <f t="shared" si="8"/>
        <v>531</v>
      </c>
      <c r="B533" s="4" t="s">
        <v>1421</v>
      </c>
      <c r="C533" s="4" t="s">
        <v>264</v>
      </c>
      <c r="D533" s="4" t="s">
        <v>11</v>
      </c>
      <c r="E533" s="4" t="s">
        <v>10</v>
      </c>
      <c r="I533" s="4" t="s">
        <v>2424</v>
      </c>
      <c r="K533" s="4" t="s">
        <v>2358</v>
      </c>
      <c r="L533" s="4" t="s">
        <v>2357</v>
      </c>
      <c r="M533" s="4" t="s">
        <v>1981</v>
      </c>
      <c r="N533" s="4" t="s">
        <v>2296</v>
      </c>
      <c r="O533" s="4" t="s">
        <v>1987</v>
      </c>
      <c r="P533" s="4" t="s">
        <v>2359</v>
      </c>
      <c r="R533" s="11" t="s">
        <v>695</v>
      </c>
    </row>
    <row r="534" spans="1:18" ht="15" customHeight="1" x14ac:dyDescent="0.2">
      <c r="A534" s="23">
        <f t="shared" si="8"/>
        <v>532</v>
      </c>
      <c r="B534" s="4" t="s">
        <v>1422</v>
      </c>
      <c r="C534" s="4" t="s">
        <v>264</v>
      </c>
      <c r="D534" s="4" t="s">
        <v>11</v>
      </c>
      <c r="E534" s="4" t="s">
        <v>44</v>
      </c>
      <c r="I534" s="4" t="s">
        <v>2424</v>
      </c>
      <c r="K534" s="4" t="s">
        <v>1975</v>
      </c>
      <c r="L534" s="4" t="s">
        <v>1976</v>
      </c>
      <c r="M534" s="4" t="s">
        <v>1981</v>
      </c>
      <c r="N534" s="4" t="s">
        <v>2296</v>
      </c>
      <c r="O534" s="4" t="s">
        <v>1990</v>
      </c>
      <c r="P534" s="4" t="s">
        <v>1982</v>
      </c>
      <c r="R534" s="11" t="s">
        <v>696</v>
      </c>
    </row>
    <row r="535" spans="1:18" ht="15" customHeight="1" x14ac:dyDescent="0.2">
      <c r="A535" s="23">
        <f t="shared" si="8"/>
        <v>533</v>
      </c>
      <c r="B535" s="4" t="s">
        <v>1423</v>
      </c>
      <c r="C535" s="4" t="s">
        <v>264</v>
      </c>
      <c r="D535" s="4" t="s">
        <v>11</v>
      </c>
      <c r="E535" s="4" t="s">
        <v>10</v>
      </c>
      <c r="I535" s="4" t="s">
        <v>2424</v>
      </c>
      <c r="K535" s="4" t="s">
        <v>2355</v>
      </c>
      <c r="L535" s="4" t="s">
        <v>2356</v>
      </c>
      <c r="M535" s="4" t="s">
        <v>1981</v>
      </c>
      <c r="N535" s="4" t="s">
        <v>2295</v>
      </c>
      <c r="P535" s="4" t="s">
        <v>281</v>
      </c>
      <c r="R535" s="11" t="s">
        <v>697</v>
      </c>
    </row>
    <row r="536" spans="1:18" ht="15" customHeight="1" x14ac:dyDescent="0.2">
      <c r="A536" s="23">
        <f t="shared" si="8"/>
        <v>534</v>
      </c>
      <c r="B536" s="4" t="s">
        <v>1424</v>
      </c>
      <c r="C536" s="4" t="s">
        <v>264</v>
      </c>
      <c r="D536" s="4" t="s">
        <v>11</v>
      </c>
      <c r="E536" s="4" t="s">
        <v>44</v>
      </c>
      <c r="I536" s="4" t="s">
        <v>2424</v>
      </c>
      <c r="K536" s="4" t="s">
        <v>1977</v>
      </c>
      <c r="L536" s="4" t="s">
        <v>1978</v>
      </c>
      <c r="M536" s="4" t="s">
        <v>1981</v>
      </c>
      <c r="N536" s="4" t="s">
        <v>2296</v>
      </c>
      <c r="O536" s="4" t="s">
        <v>1990</v>
      </c>
      <c r="P536" s="4" t="s">
        <v>1982</v>
      </c>
      <c r="R536" s="11" t="s">
        <v>698</v>
      </c>
    </row>
    <row r="537" spans="1:18" ht="15" customHeight="1" x14ac:dyDescent="0.2">
      <c r="A537" s="23">
        <f t="shared" si="8"/>
        <v>535</v>
      </c>
      <c r="B537" s="4" t="s">
        <v>1425</v>
      </c>
      <c r="C537" s="4" t="s">
        <v>264</v>
      </c>
      <c r="D537" s="4" t="s">
        <v>11</v>
      </c>
      <c r="E537" s="4" t="s">
        <v>10</v>
      </c>
      <c r="I537" s="4" t="s">
        <v>2424</v>
      </c>
      <c r="K537" s="4" t="s">
        <v>2353</v>
      </c>
      <c r="L537" s="4" t="s">
        <v>2354</v>
      </c>
      <c r="M537" s="4" t="s">
        <v>1981</v>
      </c>
      <c r="N537" s="4" t="s">
        <v>2295</v>
      </c>
      <c r="P537" s="4" t="s">
        <v>281</v>
      </c>
      <c r="R537" s="11" t="s">
        <v>699</v>
      </c>
    </row>
    <row r="538" spans="1:18" ht="15" customHeight="1" x14ac:dyDescent="0.2">
      <c r="A538" s="23">
        <f t="shared" si="8"/>
        <v>536</v>
      </c>
      <c r="B538" s="4" t="s">
        <v>1426</v>
      </c>
      <c r="C538" s="4" t="s">
        <v>264</v>
      </c>
      <c r="D538" s="4" t="s">
        <v>11</v>
      </c>
      <c r="E538" s="4" t="s">
        <v>44</v>
      </c>
      <c r="I538" s="4" t="s">
        <v>2424</v>
      </c>
      <c r="K538" s="4" t="s">
        <v>1979</v>
      </c>
      <c r="L538" s="4" t="s">
        <v>1980</v>
      </c>
      <c r="M538" s="4" t="s">
        <v>1981</v>
      </c>
      <c r="N538" s="4" t="s">
        <v>2296</v>
      </c>
      <c r="O538" s="4" t="s">
        <v>1990</v>
      </c>
      <c r="P538" s="4" t="s">
        <v>1982</v>
      </c>
      <c r="R538" s="11" t="s">
        <v>700</v>
      </c>
    </row>
    <row r="539" spans="1:18" ht="15" customHeight="1" x14ac:dyDescent="0.2">
      <c r="A539" s="23">
        <f t="shared" si="8"/>
        <v>537</v>
      </c>
      <c r="B539" s="4" t="s">
        <v>1427</v>
      </c>
      <c r="C539" s="4" t="s">
        <v>264</v>
      </c>
      <c r="D539" s="4" t="s">
        <v>11</v>
      </c>
      <c r="E539" s="4" t="s">
        <v>65</v>
      </c>
      <c r="I539" s="4" t="s">
        <v>2424</v>
      </c>
      <c r="K539" s="4" t="s">
        <v>2352</v>
      </c>
      <c r="L539" s="4" t="s">
        <v>2351</v>
      </c>
      <c r="M539" s="4" t="s">
        <v>1981</v>
      </c>
      <c r="N539" s="4" t="s">
        <v>475</v>
      </c>
      <c r="O539" s="4" t="s">
        <v>475</v>
      </c>
      <c r="P539" s="4" t="s">
        <v>265</v>
      </c>
      <c r="R539" s="11" t="s">
        <v>701</v>
      </c>
    </row>
    <row r="540" spans="1:18" ht="15" customHeight="1" x14ac:dyDescent="0.2">
      <c r="A540" s="23">
        <f t="shared" si="8"/>
        <v>538</v>
      </c>
      <c r="B540" s="4" t="s">
        <v>1428</v>
      </c>
      <c r="C540" s="4" t="s">
        <v>264</v>
      </c>
      <c r="D540" s="4" t="s">
        <v>11</v>
      </c>
      <c r="E540" s="4" t="s">
        <v>10</v>
      </c>
      <c r="I540" s="4" t="s">
        <v>2424</v>
      </c>
      <c r="K540" s="4" t="s">
        <v>1900</v>
      </c>
      <c r="L540" s="4" t="s">
        <v>1900</v>
      </c>
      <c r="M540" s="4" t="s">
        <v>1901</v>
      </c>
      <c r="N540" s="4" t="s">
        <v>2295</v>
      </c>
      <c r="O540" s="4" t="s">
        <v>2295</v>
      </c>
      <c r="P540" s="4" t="s">
        <v>1698</v>
      </c>
      <c r="R540" s="11" t="s">
        <v>702</v>
      </c>
    </row>
    <row r="541" spans="1:18" ht="15" customHeight="1" x14ac:dyDescent="0.2">
      <c r="A541" s="23">
        <f t="shared" si="8"/>
        <v>539</v>
      </c>
      <c r="B541" s="4" t="s">
        <v>1429</v>
      </c>
      <c r="C541" s="4" t="s">
        <v>264</v>
      </c>
      <c r="D541" s="4" t="s">
        <v>11</v>
      </c>
      <c r="E541" s="4" t="s">
        <v>10</v>
      </c>
      <c r="I541" s="4" t="s">
        <v>2424</v>
      </c>
      <c r="K541" s="4" t="s">
        <v>1902</v>
      </c>
      <c r="L541" s="4" t="s">
        <v>1903</v>
      </c>
      <c r="M541" s="4" t="s">
        <v>1901</v>
      </c>
      <c r="N541" s="4" t="s">
        <v>2295</v>
      </c>
      <c r="O541" s="4" t="s">
        <v>2295</v>
      </c>
      <c r="P541" s="4" t="s">
        <v>1698</v>
      </c>
      <c r="R541" s="11" t="s">
        <v>703</v>
      </c>
    </row>
    <row r="542" spans="1:18" ht="15" customHeight="1" x14ac:dyDescent="0.2">
      <c r="A542" s="23">
        <f t="shared" si="8"/>
        <v>540</v>
      </c>
      <c r="B542" s="4" t="s">
        <v>1430</v>
      </c>
      <c r="C542" s="4" t="s">
        <v>264</v>
      </c>
      <c r="D542" s="4" t="s">
        <v>11</v>
      </c>
      <c r="E542" s="4" t="s">
        <v>10</v>
      </c>
      <c r="I542" s="4" t="s">
        <v>2424</v>
      </c>
      <c r="K542" s="4" t="s">
        <v>1931</v>
      </c>
      <c r="L542" s="4" t="s">
        <v>1932</v>
      </c>
      <c r="M542" s="4" t="s">
        <v>1901</v>
      </c>
      <c r="N542" s="4" t="s">
        <v>2295</v>
      </c>
      <c r="O542" s="4" t="s">
        <v>2295</v>
      </c>
      <c r="P542" s="4" t="s">
        <v>1698</v>
      </c>
      <c r="R542" s="11" t="s">
        <v>704</v>
      </c>
    </row>
    <row r="543" spans="1:18" ht="15" customHeight="1" x14ac:dyDescent="0.2">
      <c r="A543" s="23">
        <f t="shared" si="8"/>
        <v>541</v>
      </c>
      <c r="B543" s="4" t="s">
        <v>1431</v>
      </c>
      <c r="C543" s="4" t="s">
        <v>264</v>
      </c>
      <c r="D543" s="4" t="s">
        <v>11</v>
      </c>
      <c r="E543" s="4" t="s">
        <v>10</v>
      </c>
      <c r="I543" s="4" t="s">
        <v>2424</v>
      </c>
      <c r="K543" s="4" t="s">
        <v>1933</v>
      </c>
      <c r="L543" s="4" t="s">
        <v>1934</v>
      </c>
      <c r="M543" s="4" t="s">
        <v>1901</v>
      </c>
      <c r="N543" s="4" t="s">
        <v>2295</v>
      </c>
      <c r="O543" s="4" t="s">
        <v>2295</v>
      </c>
      <c r="P543" s="4" t="s">
        <v>265</v>
      </c>
      <c r="R543" s="11" t="s">
        <v>705</v>
      </c>
    </row>
    <row r="544" spans="1:18" ht="15" customHeight="1" x14ac:dyDescent="0.2">
      <c r="A544" s="23">
        <f t="shared" si="8"/>
        <v>542</v>
      </c>
      <c r="B544" s="4" t="s">
        <v>1432</v>
      </c>
      <c r="C544" s="4" t="s">
        <v>264</v>
      </c>
      <c r="D544" s="4" t="s">
        <v>11</v>
      </c>
      <c r="E544" s="4" t="s">
        <v>10</v>
      </c>
      <c r="I544" s="4" t="s">
        <v>2424</v>
      </c>
      <c r="K544" s="4" t="s">
        <v>1935</v>
      </c>
      <c r="L544" s="4" t="s">
        <v>1936</v>
      </c>
      <c r="M544" s="4" t="s">
        <v>1901</v>
      </c>
      <c r="N544" s="4" t="s">
        <v>2295</v>
      </c>
      <c r="O544" s="4" t="s">
        <v>2295</v>
      </c>
      <c r="P544" s="4" t="s">
        <v>265</v>
      </c>
      <c r="R544" s="11" t="s">
        <v>706</v>
      </c>
    </row>
    <row r="545" spans="1:18" ht="15" customHeight="1" x14ac:dyDescent="0.2">
      <c r="A545" s="23">
        <f t="shared" si="8"/>
        <v>543</v>
      </c>
      <c r="B545" s="4" t="s">
        <v>1433</v>
      </c>
      <c r="C545" s="4" t="s">
        <v>264</v>
      </c>
      <c r="D545" s="4" t="s">
        <v>11</v>
      </c>
      <c r="E545" s="4" t="s">
        <v>10</v>
      </c>
      <c r="I545" s="4" t="s">
        <v>2424</v>
      </c>
      <c r="K545" s="4" t="s">
        <v>1937</v>
      </c>
      <c r="L545" s="4" t="s">
        <v>1938</v>
      </c>
      <c r="M545" s="4" t="s">
        <v>1901</v>
      </c>
      <c r="N545" s="4" t="s">
        <v>2295</v>
      </c>
      <c r="O545" s="4" t="s">
        <v>2295</v>
      </c>
      <c r="P545" s="4" t="s">
        <v>265</v>
      </c>
      <c r="R545" s="11" t="s">
        <v>707</v>
      </c>
    </row>
    <row r="546" spans="1:18" ht="15" customHeight="1" x14ac:dyDescent="0.2">
      <c r="A546" s="23">
        <f t="shared" si="8"/>
        <v>544</v>
      </c>
      <c r="B546" s="4" t="s">
        <v>1434</v>
      </c>
      <c r="C546" s="4" t="s">
        <v>264</v>
      </c>
      <c r="D546" s="4" t="s">
        <v>11</v>
      </c>
      <c r="E546" s="4" t="s">
        <v>44</v>
      </c>
      <c r="I546" s="4" t="s">
        <v>2424</v>
      </c>
      <c r="K546" s="4" t="s">
        <v>1939</v>
      </c>
      <c r="L546" s="4" t="s">
        <v>1940</v>
      </c>
      <c r="M546" s="4" t="s">
        <v>1901</v>
      </c>
      <c r="N546" s="4" t="s">
        <v>2296</v>
      </c>
      <c r="O546" s="4" t="s">
        <v>1989</v>
      </c>
      <c r="P546" s="4" t="s">
        <v>1943</v>
      </c>
      <c r="R546" s="11" t="s">
        <v>708</v>
      </c>
    </row>
    <row r="547" spans="1:18" ht="15" customHeight="1" x14ac:dyDescent="0.2">
      <c r="A547" s="23">
        <f t="shared" si="8"/>
        <v>545</v>
      </c>
      <c r="B547" s="4" t="s">
        <v>1435</v>
      </c>
      <c r="C547" s="4" t="s">
        <v>264</v>
      </c>
      <c r="D547" s="4" t="s">
        <v>11</v>
      </c>
      <c r="E547" s="4" t="s">
        <v>44</v>
      </c>
      <c r="I547" s="4" t="s">
        <v>2424</v>
      </c>
      <c r="K547" s="4" t="s">
        <v>1941</v>
      </c>
      <c r="L547" s="4" t="s">
        <v>1942</v>
      </c>
      <c r="M547" s="4" t="s">
        <v>1901</v>
      </c>
      <c r="N547" s="4" t="s">
        <v>2296</v>
      </c>
      <c r="O547" s="4" t="s">
        <v>1989</v>
      </c>
      <c r="P547" s="4" t="s">
        <v>1943</v>
      </c>
      <c r="R547" s="11" t="s">
        <v>709</v>
      </c>
    </row>
    <row r="548" spans="1:18" ht="15" customHeight="1" x14ac:dyDescent="0.2">
      <c r="A548" s="23">
        <f t="shared" si="8"/>
        <v>546</v>
      </c>
      <c r="B548" s="4" t="s">
        <v>1436</v>
      </c>
      <c r="C548" s="4" t="s">
        <v>264</v>
      </c>
      <c r="D548" s="4" t="s">
        <v>11</v>
      </c>
      <c r="E548" s="4" t="s">
        <v>44</v>
      </c>
      <c r="I548" s="4" t="s">
        <v>2424</v>
      </c>
      <c r="K548" s="4" t="s">
        <v>1944</v>
      </c>
      <c r="L548" s="4" t="s">
        <v>1945</v>
      </c>
      <c r="M548" s="4" t="s">
        <v>1901</v>
      </c>
      <c r="N548" s="4" t="s">
        <v>2296</v>
      </c>
      <c r="O548" s="4" t="s">
        <v>1989</v>
      </c>
      <c r="P548" s="4" t="s">
        <v>1943</v>
      </c>
      <c r="R548" s="11" t="s">
        <v>710</v>
      </c>
    </row>
    <row r="549" spans="1:18" ht="15" customHeight="1" x14ac:dyDescent="0.2">
      <c r="A549" s="23">
        <f t="shared" si="8"/>
        <v>547</v>
      </c>
      <c r="B549" s="4" t="s">
        <v>1437</v>
      </c>
      <c r="C549" s="4" t="s">
        <v>264</v>
      </c>
      <c r="D549" s="4" t="s">
        <v>11</v>
      </c>
      <c r="E549" s="4" t="s">
        <v>44</v>
      </c>
      <c r="I549" s="4" t="s">
        <v>2424</v>
      </c>
      <c r="K549" s="4" t="s">
        <v>1946</v>
      </c>
      <c r="L549" s="4" t="s">
        <v>1947</v>
      </c>
      <c r="M549" s="4" t="s">
        <v>1901</v>
      </c>
      <c r="N549" s="4" t="s">
        <v>2296</v>
      </c>
      <c r="O549" s="4" t="s">
        <v>1989</v>
      </c>
      <c r="P549" s="4" t="s">
        <v>1943</v>
      </c>
      <c r="R549" s="11" t="s">
        <v>711</v>
      </c>
    </row>
    <row r="550" spans="1:18" ht="15" customHeight="1" x14ac:dyDescent="0.2">
      <c r="A550" s="23">
        <f t="shared" si="8"/>
        <v>548</v>
      </c>
      <c r="B550" s="4" t="s">
        <v>1438</v>
      </c>
      <c r="C550" s="4" t="s">
        <v>264</v>
      </c>
      <c r="D550" s="4" t="s">
        <v>9</v>
      </c>
      <c r="E550" s="4" t="s">
        <v>10</v>
      </c>
      <c r="I550" s="4" t="s">
        <v>2424</v>
      </c>
      <c r="K550" s="4" t="s">
        <v>1948</v>
      </c>
      <c r="L550" s="4" t="s">
        <v>1948</v>
      </c>
      <c r="M550" s="4" t="s">
        <v>1901</v>
      </c>
      <c r="N550" s="4" t="s">
        <v>2295</v>
      </c>
      <c r="O550" s="4" t="s">
        <v>2295</v>
      </c>
      <c r="P550" s="4" t="s">
        <v>1698</v>
      </c>
      <c r="R550" s="11" t="s">
        <v>712</v>
      </c>
    </row>
    <row r="551" spans="1:18" ht="15" customHeight="1" x14ac:dyDescent="0.2">
      <c r="A551" s="23">
        <f t="shared" si="8"/>
        <v>549</v>
      </c>
      <c r="B551" s="4" t="s">
        <v>1439</v>
      </c>
      <c r="C551" s="4" t="s">
        <v>264</v>
      </c>
      <c r="D551" s="4" t="s">
        <v>9</v>
      </c>
      <c r="E551" s="4" t="s">
        <v>10</v>
      </c>
      <c r="I551" s="4" t="s">
        <v>2424</v>
      </c>
      <c r="K551" s="4" t="s">
        <v>1949</v>
      </c>
      <c r="L551" s="4" t="s">
        <v>1950</v>
      </c>
      <c r="M551" s="4" t="s">
        <v>1901</v>
      </c>
      <c r="N551" s="4" t="s">
        <v>2295</v>
      </c>
      <c r="O551" s="4" t="s">
        <v>2295</v>
      </c>
      <c r="P551" s="4" t="s">
        <v>1698</v>
      </c>
      <c r="R551" s="11" t="s">
        <v>713</v>
      </c>
    </row>
    <row r="552" spans="1:18" ht="15" customHeight="1" x14ac:dyDescent="0.2">
      <c r="A552" s="23">
        <f t="shared" si="8"/>
        <v>550</v>
      </c>
      <c r="B552" s="4" t="s">
        <v>1440</v>
      </c>
      <c r="C552" s="4" t="s">
        <v>264</v>
      </c>
      <c r="D552" s="4" t="s">
        <v>9</v>
      </c>
      <c r="E552" s="4" t="s">
        <v>10</v>
      </c>
      <c r="I552" s="4" t="s">
        <v>2424</v>
      </c>
      <c r="K552" s="4" t="s">
        <v>1951</v>
      </c>
      <c r="L552" s="4" t="s">
        <v>1952</v>
      </c>
      <c r="M552" s="4" t="s">
        <v>1901</v>
      </c>
      <c r="N552" s="4" t="s">
        <v>2295</v>
      </c>
      <c r="O552" s="4" t="s">
        <v>2295</v>
      </c>
      <c r="P552" s="4" t="s">
        <v>1698</v>
      </c>
      <c r="R552" s="11" t="s">
        <v>714</v>
      </c>
    </row>
    <row r="553" spans="1:18" ht="15" customHeight="1" x14ac:dyDescent="0.2">
      <c r="A553" s="23">
        <f t="shared" si="8"/>
        <v>551</v>
      </c>
      <c r="B553" s="6" t="s">
        <v>1441</v>
      </c>
      <c r="C553" s="6" t="s">
        <v>264</v>
      </c>
      <c r="D553" s="6" t="s">
        <v>9</v>
      </c>
      <c r="E553" s="6" t="s">
        <v>44</v>
      </c>
      <c r="I553" s="4" t="s">
        <v>2424</v>
      </c>
      <c r="K553" s="6" t="s">
        <v>1953</v>
      </c>
      <c r="L553" s="6" t="s">
        <v>1954</v>
      </c>
      <c r="M553" s="6" t="s">
        <v>1901</v>
      </c>
      <c r="N553" s="6" t="s">
        <v>2296</v>
      </c>
      <c r="O553" s="6" t="s">
        <v>1989</v>
      </c>
      <c r="P553" s="6" t="s">
        <v>1943</v>
      </c>
      <c r="Q553" s="6"/>
      <c r="R553" s="13" t="s">
        <v>715</v>
      </c>
    </row>
    <row r="554" spans="1:18" ht="15" customHeight="1" x14ac:dyDescent="0.2">
      <c r="A554" s="23">
        <f t="shared" si="8"/>
        <v>552</v>
      </c>
      <c r="B554" s="4" t="s">
        <v>1442</v>
      </c>
      <c r="C554" s="4" t="s">
        <v>264</v>
      </c>
      <c r="D554" s="4" t="s">
        <v>9</v>
      </c>
      <c r="E554" s="4" t="s">
        <v>10</v>
      </c>
      <c r="I554" s="4" t="s">
        <v>2424</v>
      </c>
      <c r="K554" s="4" t="s">
        <v>5</v>
      </c>
      <c r="L554" s="4" t="s">
        <v>5</v>
      </c>
      <c r="M554" s="4" t="s">
        <v>1901</v>
      </c>
      <c r="N554" s="4" t="s">
        <v>2295</v>
      </c>
      <c r="O554" s="4" t="s">
        <v>2295</v>
      </c>
      <c r="P554" s="4" t="s">
        <v>1698</v>
      </c>
      <c r="R554" s="11" t="s">
        <v>716</v>
      </c>
    </row>
    <row r="555" spans="1:18" ht="15" customHeight="1" x14ac:dyDescent="0.2">
      <c r="A555" s="23">
        <f t="shared" si="8"/>
        <v>553</v>
      </c>
      <c r="B555" s="4" t="s">
        <v>1443</v>
      </c>
      <c r="C555" s="4" t="s">
        <v>264</v>
      </c>
      <c r="D555" s="4" t="s">
        <v>9</v>
      </c>
      <c r="E555" s="4" t="s">
        <v>10</v>
      </c>
      <c r="I555" s="4" t="s">
        <v>2424</v>
      </c>
      <c r="K555" s="4" t="s">
        <v>5</v>
      </c>
      <c r="L555" s="4" t="s">
        <v>5</v>
      </c>
      <c r="M555" s="4" t="s">
        <v>1901</v>
      </c>
      <c r="N555" s="4" t="s">
        <v>2295</v>
      </c>
      <c r="O555" s="4" t="s">
        <v>2295</v>
      </c>
      <c r="P555" s="4" t="s">
        <v>1698</v>
      </c>
      <c r="R555" s="11" t="s">
        <v>717</v>
      </c>
    </row>
    <row r="556" spans="1:18" ht="15" customHeight="1" x14ac:dyDescent="0.2">
      <c r="A556" s="23">
        <f t="shared" si="8"/>
        <v>554</v>
      </c>
      <c r="B556" s="4" t="s">
        <v>1444</v>
      </c>
      <c r="C556" s="4" t="s">
        <v>264</v>
      </c>
      <c r="D556" s="4" t="s">
        <v>9</v>
      </c>
      <c r="E556" s="4" t="s">
        <v>10</v>
      </c>
      <c r="I556" s="4" t="s">
        <v>2424</v>
      </c>
      <c r="K556" s="4" t="s">
        <v>5</v>
      </c>
      <c r="L556" s="4" t="s">
        <v>5</v>
      </c>
      <c r="M556" s="4" t="s">
        <v>1901</v>
      </c>
      <c r="N556" s="4" t="s">
        <v>2295</v>
      </c>
      <c r="O556" s="4" t="s">
        <v>2295</v>
      </c>
      <c r="P556" s="4" t="s">
        <v>1698</v>
      </c>
      <c r="R556" s="11" t="s">
        <v>718</v>
      </c>
    </row>
    <row r="557" spans="1:18" ht="15" customHeight="1" x14ac:dyDescent="0.2">
      <c r="A557" s="23">
        <f t="shared" si="8"/>
        <v>555</v>
      </c>
      <c r="B557" s="4" t="s">
        <v>1445</v>
      </c>
      <c r="C557" s="4" t="s">
        <v>264</v>
      </c>
      <c r="D557" s="4" t="s">
        <v>9</v>
      </c>
      <c r="E557" s="4" t="s">
        <v>10</v>
      </c>
      <c r="I557" s="4" t="s">
        <v>2424</v>
      </c>
      <c r="K557" s="4" t="s">
        <v>5</v>
      </c>
      <c r="L557" s="4" t="s">
        <v>5</v>
      </c>
      <c r="M557" s="4" t="s">
        <v>1901</v>
      </c>
      <c r="N557" s="4" t="s">
        <v>2295</v>
      </c>
      <c r="O557" s="4" t="s">
        <v>2295</v>
      </c>
      <c r="P557" s="4" t="s">
        <v>1698</v>
      </c>
      <c r="R557" s="11" t="s">
        <v>719</v>
      </c>
    </row>
    <row r="558" spans="1:18" ht="15" customHeight="1" x14ac:dyDescent="0.2">
      <c r="A558" s="23">
        <f t="shared" si="8"/>
        <v>556</v>
      </c>
      <c r="B558" s="4" t="s">
        <v>1446</v>
      </c>
      <c r="C558" s="4" t="s">
        <v>264</v>
      </c>
      <c r="D558" s="4" t="s">
        <v>9</v>
      </c>
      <c r="E558" s="4" t="s">
        <v>10</v>
      </c>
      <c r="I558" s="4" t="s">
        <v>2424</v>
      </c>
      <c r="K558" s="4" t="s">
        <v>5</v>
      </c>
      <c r="L558" s="4" t="s">
        <v>5</v>
      </c>
      <c r="M558" s="4" t="s">
        <v>1901</v>
      </c>
      <c r="N558" s="4" t="s">
        <v>2295</v>
      </c>
      <c r="O558" s="4" t="s">
        <v>2295</v>
      </c>
      <c r="P558" s="4" t="s">
        <v>1698</v>
      </c>
      <c r="R558" s="11" t="s">
        <v>720</v>
      </c>
    </row>
    <row r="559" spans="1:18" ht="15" customHeight="1" x14ac:dyDescent="0.2">
      <c r="A559" s="23">
        <f t="shared" si="8"/>
        <v>557</v>
      </c>
      <c r="B559" s="4" t="s">
        <v>1447</v>
      </c>
      <c r="C559" s="4" t="s">
        <v>264</v>
      </c>
      <c r="D559" s="4" t="s">
        <v>9</v>
      </c>
      <c r="E559" s="4" t="s">
        <v>10</v>
      </c>
      <c r="I559" s="4" t="s">
        <v>2424</v>
      </c>
      <c r="K559" s="4" t="s">
        <v>5</v>
      </c>
      <c r="L559" s="4" t="s">
        <v>5</v>
      </c>
      <c r="M559" s="4" t="s">
        <v>1901</v>
      </c>
      <c r="N559" s="4" t="s">
        <v>2295</v>
      </c>
      <c r="O559" s="4" t="s">
        <v>2295</v>
      </c>
      <c r="P559" s="4" t="s">
        <v>1698</v>
      </c>
      <c r="R559" s="11" t="s">
        <v>721</v>
      </c>
    </row>
    <row r="560" spans="1:18" ht="15" customHeight="1" x14ac:dyDescent="0.2">
      <c r="A560" s="23">
        <f t="shared" si="8"/>
        <v>558</v>
      </c>
      <c r="B560" s="4" t="s">
        <v>1448</v>
      </c>
      <c r="C560" s="4" t="s">
        <v>264</v>
      </c>
      <c r="D560" s="4" t="s">
        <v>9</v>
      </c>
      <c r="E560" s="4" t="s">
        <v>10</v>
      </c>
      <c r="I560" s="4" t="s">
        <v>2424</v>
      </c>
      <c r="K560" s="4" t="s">
        <v>5</v>
      </c>
      <c r="L560" s="4" t="s">
        <v>5</v>
      </c>
      <c r="M560" s="4" t="s">
        <v>1901</v>
      </c>
      <c r="N560" s="4" t="s">
        <v>2295</v>
      </c>
      <c r="O560" s="4" t="s">
        <v>2295</v>
      </c>
      <c r="P560" s="4" t="s">
        <v>1698</v>
      </c>
      <c r="R560" s="11" t="s">
        <v>722</v>
      </c>
    </row>
    <row r="561" spans="1:18" ht="15" customHeight="1" x14ac:dyDescent="0.2">
      <c r="A561" s="23">
        <f t="shared" si="8"/>
        <v>559</v>
      </c>
      <c r="B561" s="4" t="s">
        <v>1449</v>
      </c>
      <c r="C561" s="4" t="s">
        <v>264</v>
      </c>
      <c r="D561" s="4" t="s">
        <v>9</v>
      </c>
      <c r="E561" s="4" t="s">
        <v>10</v>
      </c>
      <c r="I561" s="4" t="s">
        <v>2424</v>
      </c>
      <c r="K561" s="4" t="s">
        <v>5</v>
      </c>
      <c r="L561" s="4" t="s">
        <v>5</v>
      </c>
      <c r="M561" s="4" t="s">
        <v>1901</v>
      </c>
      <c r="N561" s="4" t="s">
        <v>2295</v>
      </c>
      <c r="O561" s="4" t="s">
        <v>2295</v>
      </c>
      <c r="P561" s="4" t="s">
        <v>1698</v>
      </c>
      <c r="R561" s="11" t="s">
        <v>723</v>
      </c>
    </row>
    <row r="562" spans="1:18" ht="15" customHeight="1" x14ac:dyDescent="0.2">
      <c r="A562" s="23">
        <f t="shared" si="8"/>
        <v>560</v>
      </c>
      <c r="B562" s="4" t="s">
        <v>1450</v>
      </c>
      <c r="C562" s="4" t="s">
        <v>264</v>
      </c>
      <c r="D562" s="4" t="s">
        <v>9</v>
      </c>
      <c r="E562" s="4" t="s">
        <v>10</v>
      </c>
      <c r="I562" s="4" t="s">
        <v>2424</v>
      </c>
      <c r="K562" s="4" t="s">
        <v>5</v>
      </c>
      <c r="L562" s="4" t="s">
        <v>5</v>
      </c>
      <c r="M562" s="4" t="s">
        <v>1901</v>
      </c>
      <c r="N562" s="4" t="s">
        <v>2295</v>
      </c>
      <c r="O562" s="4" t="s">
        <v>2295</v>
      </c>
      <c r="P562" s="4" t="s">
        <v>1698</v>
      </c>
      <c r="R562" s="11" t="s">
        <v>724</v>
      </c>
    </row>
    <row r="563" spans="1:18" ht="15" customHeight="1" x14ac:dyDescent="0.2">
      <c r="A563" s="23">
        <f t="shared" si="8"/>
        <v>561</v>
      </c>
      <c r="B563" s="4" t="s">
        <v>1451</v>
      </c>
      <c r="C563" s="4" t="s">
        <v>264</v>
      </c>
      <c r="D563" s="4" t="s">
        <v>9</v>
      </c>
      <c r="E563" s="4" t="s">
        <v>10</v>
      </c>
      <c r="I563" s="4" t="s">
        <v>2424</v>
      </c>
      <c r="K563" s="4" t="s">
        <v>5</v>
      </c>
      <c r="L563" s="4" t="s">
        <v>5</v>
      </c>
      <c r="M563" s="4" t="s">
        <v>1901</v>
      </c>
      <c r="N563" s="4" t="s">
        <v>2295</v>
      </c>
      <c r="O563" s="4" t="s">
        <v>2295</v>
      </c>
      <c r="P563" s="4" t="s">
        <v>1698</v>
      </c>
      <c r="R563" s="11" t="s">
        <v>725</v>
      </c>
    </row>
    <row r="564" spans="1:18" ht="15" customHeight="1" x14ac:dyDescent="0.2">
      <c r="A564" s="23">
        <f t="shared" si="8"/>
        <v>562</v>
      </c>
      <c r="B564" s="4" t="s">
        <v>1452</v>
      </c>
      <c r="C564" s="4" t="s">
        <v>264</v>
      </c>
      <c r="D564" s="4" t="s">
        <v>11</v>
      </c>
      <c r="E564" s="4" t="s">
        <v>44</v>
      </c>
      <c r="I564" s="4" t="s">
        <v>2424</v>
      </c>
      <c r="K564" s="4" t="s">
        <v>2348</v>
      </c>
      <c r="L564" s="4" t="s">
        <v>2348</v>
      </c>
      <c r="M564" s="4" t="s">
        <v>2339</v>
      </c>
      <c r="N564" s="4" t="s">
        <v>2296</v>
      </c>
      <c r="O564" s="4" t="s">
        <v>1990</v>
      </c>
      <c r="P564" s="4" t="s">
        <v>1982</v>
      </c>
      <c r="R564" s="11" t="s">
        <v>2241</v>
      </c>
    </row>
    <row r="565" spans="1:18" ht="15" customHeight="1" x14ac:dyDescent="0.2">
      <c r="A565" s="23">
        <f t="shared" si="8"/>
        <v>563</v>
      </c>
      <c r="B565" s="4" t="s">
        <v>1453</v>
      </c>
      <c r="C565" s="4" t="s">
        <v>264</v>
      </c>
      <c r="D565" s="4" t="s">
        <v>9</v>
      </c>
      <c r="E565" s="4" t="s">
        <v>10</v>
      </c>
      <c r="I565" s="4" t="s">
        <v>2424</v>
      </c>
      <c r="K565" s="4" t="s">
        <v>2342</v>
      </c>
      <c r="L565" s="4" t="s">
        <v>2342</v>
      </c>
      <c r="M565" s="4" t="s">
        <v>2339</v>
      </c>
      <c r="N565" s="4" t="s">
        <v>2295</v>
      </c>
      <c r="O565" s="4" t="s">
        <v>2295</v>
      </c>
      <c r="P565" s="4" t="s">
        <v>1698</v>
      </c>
      <c r="R565" s="11" t="s">
        <v>726</v>
      </c>
    </row>
    <row r="566" spans="1:18" ht="15" customHeight="1" x14ac:dyDescent="0.2">
      <c r="A566" s="23">
        <f t="shared" si="8"/>
        <v>564</v>
      </c>
      <c r="B566" s="4" t="s">
        <v>1454</v>
      </c>
      <c r="C566" s="4" t="s">
        <v>264</v>
      </c>
      <c r="D566" s="4" t="s">
        <v>9</v>
      </c>
      <c r="E566" s="4" t="s">
        <v>10</v>
      </c>
      <c r="I566" s="4" t="s">
        <v>2424</v>
      </c>
      <c r="K566" s="4" t="s">
        <v>2343</v>
      </c>
      <c r="L566" s="4" t="s">
        <v>2343</v>
      </c>
      <c r="M566" s="4" t="s">
        <v>2339</v>
      </c>
      <c r="N566" s="4" t="s">
        <v>2295</v>
      </c>
      <c r="O566" s="4" t="s">
        <v>2295</v>
      </c>
      <c r="P566" s="4" t="s">
        <v>1698</v>
      </c>
      <c r="R566" s="11" t="s">
        <v>727</v>
      </c>
    </row>
    <row r="567" spans="1:18" ht="15" customHeight="1" x14ac:dyDescent="0.2">
      <c r="A567" s="23">
        <f t="shared" si="8"/>
        <v>565</v>
      </c>
      <c r="B567" s="4" t="s">
        <v>1455</v>
      </c>
      <c r="C567" s="4" t="s">
        <v>264</v>
      </c>
      <c r="D567" s="4" t="s">
        <v>9</v>
      </c>
      <c r="E567" s="4" t="s">
        <v>10</v>
      </c>
      <c r="I567" s="4" t="s">
        <v>2424</v>
      </c>
      <c r="K567" s="4" t="s">
        <v>2344</v>
      </c>
      <c r="L567" s="4" t="s">
        <v>2344</v>
      </c>
      <c r="M567" s="4" t="s">
        <v>2339</v>
      </c>
      <c r="N567" s="4" t="s">
        <v>2295</v>
      </c>
      <c r="O567" s="4" t="s">
        <v>2295</v>
      </c>
      <c r="P567" s="4" t="s">
        <v>1698</v>
      </c>
      <c r="R567" s="11" t="s">
        <v>728</v>
      </c>
    </row>
    <row r="568" spans="1:18" ht="15" customHeight="1" x14ac:dyDescent="0.2">
      <c r="A568" s="23">
        <f t="shared" si="8"/>
        <v>566</v>
      </c>
      <c r="B568" s="4" t="s">
        <v>1456</v>
      </c>
      <c r="C568" s="4" t="s">
        <v>264</v>
      </c>
      <c r="D568" s="4" t="s">
        <v>9</v>
      </c>
      <c r="E568" s="4" t="s">
        <v>10</v>
      </c>
      <c r="I568" s="4" t="s">
        <v>2424</v>
      </c>
      <c r="K568" s="4" t="s">
        <v>2345</v>
      </c>
      <c r="L568" s="4" t="s">
        <v>2345</v>
      </c>
      <c r="M568" s="4" t="s">
        <v>2339</v>
      </c>
      <c r="N568" s="4" t="s">
        <v>2295</v>
      </c>
      <c r="O568" s="4" t="s">
        <v>2295</v>
      </c>
      <c r="P568" s="4" t="s">
        <v>1698</v>
      </c>
      <c r="R568" s="11" t="s">
        <v>729</v>
      </c>
    </row>
    <row r="569" spans="1:18" ht="15" customHeight="1" x14ac:dyDescent="0.2">
      <c r="A569" s="23">
        <f t="shared" si="8"/>
        <v>567</v>
      </c>
      <c r="B569" s="4" t="s">
        <v>1457</v>
      </c>
      <c r="C569" s="4" t="s">
        <v>264</v>
      </c>
      <c r="D569" s="4" t="s">
        <v>9</v>
      </c>
      <c r="E569" s="4" t="s">
        <v>10</v>
      </c>
      <c r="I569" s="4" t="s">
        <v>2424</v>
      </c>
      <c r="K569" s="4" t="s">
        <v>2346</v>
      </c>
      <c r="L569" s="4" t="s">
        <v>2346</v>
      </c>
      <c r="M569" s="4" t="s">
        <v>2339</v>
      </c>
      <c r="N569" s="4" t="s">
        <v>2295</v>
      </c>
      <c r="O569" s="4" t="s">
        <v>2295</v>
      </c>
      <c r="P569" s="4" t="s">
        <v>1698</v>
      </c>
      <c r="R569" s="11" t="s">
        <v>730</v>
      </c>
    </row>
    <row r="570" spans="1:18" ht="15" customHeight="1" x14ac:dyDescent="0.2">
      <c r="A570" s="23">
        <f t="shared" si="8"/>
        <v>568</v>
      </c>
      <c r="B570" s="4" t="s">
        <v>1458</v>
      </c>
      <c r="C570" s="4" t="s">
        <v>264</v>
      </c>
      <c r="D570" s="4" t="s">
        <v>9</v>
      </c>
      <c r="E570" s="4" t="s">
        <v>10</v>
      </c>
      <c r="I570" s="4" t="s">
        <v>2424</v>
      </c>
      <c r="K570" s="4" t="s">
        <v>2347</v>
      </c>
      <c r="L570" s="4" t="s">
        <v>2347</v>
      </c>
      <c r="M570" s="4" t="s">
        <v>2339</v>
      </c>
      <c r="N570" s="4" t="s">
        <v>2295</v>
      </c>
      <c r="O570" s="4" t="s">
        <v>2295</v>
      </c>
      <c r="P570" s="4" t="s">
        <v>1698</v>
      </c>
      <c r="R570" s="11" t="s">
        <v>731</v>
      </c>
    </row>
    <row r="571" spans="1:18" ht="15" customHeight="1" x14ac:dyDescent="0.2">
      <c r="A571" s="23">
        <f t="shared" si="8"/>
        <v>569</v>
      </c>
      <c r="B571" s="4" t="s">
        <v>1459</v>
      </c>
      <c r="C571" s="4" t="s">
        <v>264</v>
      </c>
      <c r="D571" s="4" t="s">
        <v>9</v>
      </c>
      <c r="E571" s="4" t="s">
        <v>10</v>
      </c>
      <c r="I571" s="4" t="s">
        <v>2424</v>
      </c>
      <c r="K571" s="4" t="s">
        <v>2331</v>
      </c>
      <c r="L571" s="4" t="s">
        <v>2331</v>
      </c>
      <c r="M571" s="4" t="s">
        <v>2331</v>
      </c>
      <c r="N571" s="4" t="s">
        <v>2295</v>
      </c>
      <c r="O571" s="4" t="s">
        <v>2295</v>
      </c>
      <c r="P571" s="4" t="s">
        <v>1698</v>
      </c>
      <c r="R571" s="11" t="s">
        <v>732</v>
      </c>
    </row>
    <row r="572" spans="1:18" ht="15" customHeight="1" x14ac:dyDescent="0.2">
      <c r="A572" s="23">
        <f t="shared" si="8"/>
        <v>570</v>
      </c>
      <c r="B572" s="4" t="s">
        <v>1460</v>
      </c>
      <c r="C572" s="4" t="s">
        <v>264</v>
      </c>
      <c r="D572" s="4" t="s">
        <v>9</v>
      </c>
      <c r="E572" s="4" t="s">
        <v>10</v>
      </c>
      <c r="I572" s="4" t="s">
        <v>2424</v>
      </c>
      <c r="K572" s="4" t="s">
        <v>2337</v>
      </c>
      <c r="L572" s="4" t="s">
        <v>2338</v>
      </c>
      <c r="M572" s="4" t="s">
        <v>2339</v>
      </c>
      <c r="N572" s="4" t="s">
        <v>2295</v>
      </c>
      <c r="P572" s="4" t="s">
        <v>281</v>
      </c>
      <c r="Q572" s="4" t="s">
        <v>2340</v>
      </c>
      <c r="R572" s="11" t="s">
        <v>733</v>
      </c>
    </row>
    <row r="573" spans="1:18" ht="15" customHeight="1" x14ac:dyDescent="0.2">
      <c r="A573" s="23">
        <f t="shared" si="8"/>
        <v>571</v>
      </c>
      <c r="B573" s="4" t="s">
        <v>1461</v>
      </c>
      <c r="C573" s="4" t="s">
        <v>264</v>
      </c>
      <c r="D573" s="4" t="s">
        <v>9</v>
      </c>
      <c r="E573" s="4" t="s">
        <v>10</v>
      </c>
      <c r="I573" s="4" t="s">
        <v>2424</v>
      </c>
      <c r="K573" s="4" t="s">
        <v>2199</v>
      </c>
      <c r="L573" s="4" t="s">
        <v>2200</v>
      </c>
      <c r="M573" s="4" t="s">
        <v>1898</v>
      </c>
      <c r="N573" s="4" t="s">
        <v>2295</v>
      </c>
      <c r="P573" s="4" t="s">
        <v>281</v>
      </c>
      <c r="Q573" s="4" t="s">
        <v>2170</v>
      </c>
      <c r="R573" s="11" t="s">
        <v>734</v>
      </c>
    </row>
    <row r="574" spans="1:18" ht="15" customHeight="1" x14ac:dyDescent="0.2">
      <c r="A574" s="23">
        <f t="shared" si="8"/>
        <v>572</v>
      </c>
      <c r="B574" s="7" t="s">
        <v>1462</v>
      </c>
      <c r="C574" s="7" t="s">
        <v>264</v>
      </c>
      <c r="D574" s="7" t="s">
        <v>9</v>
      </c>
      <c r="E574" s="7" t="s">
        <v>10</v>
      </c>
      <c r="I574" s="4" t="s">
        <v>2424</v>
      </c>
      <c r="K574" s="7" t="s">
        <v>2198</v>
      </c>
      <c r="L574" s="7" t="s">
        <v>4</v>
      </c>
      <c r="M574" s="7" t="s">
        <v>1898</v>
      </c>
      <c r="N574" s="7" t="s">
        <v>2295</v>
      </c>
      <c r="O574" s="7"/>
      <c r="P574" s="7" t="s">
        <v>281</v>
      </c>
      <c r="Q574" s="7" t="s">
        <v>2341</v>
      </c>
      <c r="R574" s="14" t="s">
        <v>735</v>
      </c>
    </row>
    <row r="575" spans="1:18" ht="15" customHeight="1" x14ac:dyDescent="0.2">
      <c r="A575" s="23">
        <f t="shared" si="8"/>
        <v>573</v>
      </c>
      <c r="B575" s="4" t="s">
        <v>1463</v>
      </c>
      <c r="C575" s="4" t="s">
        <v>264</v>
      </c>
      <c r="D575" s="4" t="s">
        <v>9</v>
      </c>
      <c r="E575" s="4" t="s">
        <v>10</v>
      </c>
      <c r="I575" s="4" t="s">
        <v>2424</v>
      </c>
      <c r="K575" s="4" t="s">
        <v>1894</v>
      </c>
      <c r="L575" s="4" t="s">
        <v>1896</v>
      </c>
      <c r="M575" s="4" t="s">
        <v>1898</v>
      </c>
      <c r="N575" s="4" t="s">
        <v>2295</v>
      </c>
      <c r="O575" s="4" t="s">
        <v>2295</v>
      </c>
      <c r="P575" s="4" t="s">
        <v>268</v>
      </c>
      <c r="R575" s="11" t="s">
        <v>736</v>
      </c>
    </row>
    <row r="576" spans="1:18" ht="15" customHeight="1" x14ac:dyDescent="0.2">
      <c r="A576" s="23">
        <f t="shared" si="8"/>
        <v>574</v>
      </c>
      <c r="B576" s="4" t="s">
        <v>1464</v>
      </c>
      <c r="C576" s="4" t="s">
        <v>1899</v>
      </c>
      <c r="D576" s="4" t="s">
        <v>9</v>
      </c>
      <c r="E576" s="4" t="s">
        <v>10</v>
      </c>
      <c r="I576" s="4" t="s">
        <v>2424</v>
      </c>
      <c r="K576" s="4" t="s">
        <v>1895</v>
      </c>
      <c r="L576" s="4" t="s">
        <v>1897</v>
      </c>
      <c r="M576" s="4" t="s">
        <v>1898</v>
      </c>
      <c r="N576" s="4" t="s">
        <v>2295</v>
      </c>
      <c r="O576" s="4" t="s">
        <v>2295</v>
      </c>
      <c r="P576" s="4" t="s">
        <v>268</v>
      </c>
      <c r="R576" s="11" t="s">
        <v>737</v>
      </c>
    </row>
    <row r="577" spans="1:18" ht="15" customHeight="1" x14ac:dyDescent="0.2">
      <c r="A577" s="23">
        <f t="shared" si="8"/>
        <v>575</v>
      </c>
      <c r="B577" s="4" t="s">
        <v>1465</v>
      </c>
      <c r="C577" s="4" t="s">
        <v>2349</v>
      </c>
      <c r="D577" s="4" t="s">
        <v>9</v>
      </c>
      <c r="E577" s="4" t="s">
        <v>10</v>
      </c>
      <c r="I577" s="4" t="s">
        <v>2424</v>
      </c>
      <c r="K577" s="4" t="s">
        <v>2331</v>
      </c>
      <c r="L577" s="4" t="s">
        <v>2331</v>
      </c>
      <c r="M577" s="4" t="s">
        <v>2331</v>
      </c>
      <c r="N577" s="4" t="s">
        <v>2295</v>
      </c>
      <c r="O577" s="4" t="s">
        <v>2295</v>
      </c>
      <c r="P577" s="4" t="s">
        <v>268</v>
      </c>
      <c r="R577" s="11" t="s">
        <v>738</v>
      </c>
    </row>
    <row r="578" spans="1:18" ht="15" customHeight="1" x14ac:dyDescent="0.2">
      <c r="A578" s="23">
        <f t="shared" si="8"/>
        <v>576</v>
      </c>
      <c r="B578" s="4" t="s">
        <v>1466</v>
      </c>
      <c r="C578" s="4" t="s">
        <v>2350</v>
      </c>
      <c r="D578" s="4" t="s">
        <v>9</v>
      </c>
      <c r="E578" s="4" t="s">
        <v>10</v>
      </c>
      <c r="I578" s="4" t="s">
        <v>2424</v>
      </c>
      <c r="K578" s="4" t="s">
        <v>2331</v>
      </c>
      <c r="L578" s="4" t="s">
        <v>2331</v>
      </c>
      <c r="M578" s="4" t="s">
        <v>2331</v>
      </c>
      <c r="N578" s="4" t="s">
        <v>2295</v>
      </c>
      <c r="O578" s="4" t="s">
        <v>2295</v>
      </c>
      <c r="P578" s="4" t="s">
        <v>268</v>
      </c>
      <c r="R578" s="11" t="s">
        <v>739</v>
      </c>
    </row>
    <row r="579" spans="1:18" ht="15" customHeight="1" x14ac:dyDescent="0.2">
      <c r="A579" s="23">
        <f t="shared" si="8"/>
        <v>577</v>
      </c>
      <c r="B579" s="4" t="s">
        <v>1467</v>
      </c>
      <c r="C579" s="4" t="s">
        <v>264</v>
      </c>
      <c r="D579" s="4" t="s">
        <v>9</v>
      </c>
      <c r="E579" s="4" t="s">
        <v>10</v>
      </c>
      <c r="I579" s="4" t="s">
        <v>2424</v>
      </c>
      <c r="K579" s="4" t="s">
        <v>2331</v>
      </c>
      <c r="L579" s="4" t="s">
        <v>2331</v>
      </c>
      <c r="M579" s="4" t="s">
        <v>2331</v>
      </c>
      <c r="N579" s="4" t="s">
        <v>2295</v>
      </c>
      <c r="O579" s="4" t="s">
        <v>2295</v>
      </c>
      <c r="P579" s="4" t="s">
        <v>268</v>
      </c>
      <c r="R579" s="11" t="s">
        <v>740</v>
      </c>
    </row>
    <row r="580" spans="1:18" ht="15" customHeight="1" x14ac:dyDescent="0.2">
      <c r="A580" s="23">
        <f t="shared" ref="A580:A643" si="9">A579+1</f>
        <v>578</v>
      </c>
      <c r="B580" s="4" t="s">
        <v>1468</v>
      </c>
      <c r="C580" s="4" t="s">
        <v>264</v>
      </c>
      <c r="I580" s="4" t="s">
        <v>2424</v>
      </c>
      <c r="R580" s="11" t="s">
        <v>741</v>
      </c>
    </row>
    <row r="581" spans="1:18" ht="15" customHeight="1" x14ac:dyDescent="0.2">
      <c r="A581" s="23">
        <f t="shared" si="9"/>
        <v>579</v>
      </c>
      <c r="B581" s="4" t="s">
        <v>1469</v>
      </c>
      <c r="C581" s="4" t="s">
        <v>264</v>
      </c>
      <c r="D581" s="4" t="s">
        <v>9</v>
      </c>
      <c r="E581" s="4" t="s">
        <v>10</v>
      </c>
      <c r="I581" s="4" t="s">
        <v>2424</v>
      </c>
      <c r="K581" s="4" t="s">
        <v>1973</v>
      </c>
      <c r="L581" s="4" t="s">
        <v>1974</v>
      </c>
      <c r="M581" s="4" t="s">
        <v>1893</v>
      </c>
      <c r="N581" s="4" t="s">
        <v>2295</v>
      </c>
      <c r="P581" s="4" t="s">
        <v>281</v>
      </c>
      <c r="R581" s="11" t="s">
        <v>742</v>
      </c>
    </row>
    <row r="582" spans="1:18" ht="15" customHeight="1" x14ac:dyDescent="0.2">
      <c r="A582" s="23">
        <f t="shared" si="9"/>
        <v>580</v>
      </c>
      <c r="B582" s="4" t="s">
        <v>1470</v>
      </c>
      <c r="C582" s="4" t="s">
        <v>264</v>
      </c>
      <c r="D582" s="4" t="s">
        <v>9</v>
      </c>
      <c r="E582" s="4" t="s">
        <v>10</v>
      </c>
      <c r="I582" s="4" t="s">
        <v>2424</v>
      </c>
      <c r="K582" s="4" t="s">
        <v>1891</v>
      </c>
      <c r="L582" s="4" t="s">
        <v>1892</v>
      </c>
      <c r="M582" s="4" t="s">
        <v>1893</v>
      </c>
      <c r="N582" s="4" t="s">
        <v>2295</v>
      </c>
      <c r="O582" s="4" t="s">
        <v>2295</v>
      </c>
      <c r="P582" s="4" t="s">
        <v>1698</v>
      </c>
      <c r="R582" s="11" t="s">
        <v>743</v>
      </c>
    </row>
    <row r="583" spans="1:18" ht="15" customHeight="1" x14ac:dyDescent="0.2">
      <c r="A583" s="23">
        <f t="shared" si="9"/>
        <v>581</v>
      </c>
      <c r="B583" s="4" t="s">
        <v>1471</v>
      </c>
      <c r="C583" s="4" t="s">
        <v>264</v>
      </c>
      <c r="D583" s="4" t="s">
        <v>9</v>
      </c>
      <c r="E583" s="4" t="s">
        <v>10</v>
      </c>
      <c r="I583" s="4" t="s">
        <v>2424</v>
      </c>
      <c r="K583" s="4" t="s">
        <v>1970</v>
      </c>
      <c r="L583" s="4" t="s">
        <v>1971</v>
      </c>
      <c r="M583" s="4" t="s">
        <v>1893</v>
      </c>
      <c r="N583" s="4" t="s">
        <v>2295</v>
      </c>
      <c r="P583" s="7" t="s">
        <v>281</v>
      </c>
      <c r="Q583" s="4" t="s">
        <v>2208</v>
      </c>
      <c r="R583" s="11" t="s">
        <v>744</v>
      </c>
    </row>
    <row r="584" spans="1:18" ht="15" customHeight="1" x14ac:dyDescent="0.2">
      <c r="A584" s="23">
        <f t="shared" si="9"/>
        <v>582</v>
      </c>
      <c r="B584" s="7" t="s">
        <v>1472</v>
      </c>
      <c r="C584" s="7" t="s">
        <v>264</v>
      </c>
      <c r="D584" s="7" t="s">
        <v>9</v>
      </c>
      <c r="E584" s="7" t="s">
        <v>10</v>
      </c>
      <c r="I584" s="4" t="s">
        <v>2424</v>
      </c>
      <c r="K584" s="7" t="s">
        <v>2193</v>
      </c>
      <c r="L584" s="7" t="s">
        <v>2194</v>
      </c>
      <c r="M584" s="7" t="s">
        <v>1893</v>
      </c>
      <c r="N584" s="7" t="s">
        <v>2295</v>
      </c>
      <c r="O584" s="7"/>
      <c r="P584" s="7" t="s">
        <v>281</v>
      </c>
      <c r="Q584" s="7" t="s">
        <v>2335</v>
      </c>
      <c r="R584" s="14" t="s">
        <v>745</v>
      </c>
    </row>
    <row r="585" spans="1:18" ht="15" customHeight="1" x14ac:dyDescent="0.2">
      <c r="A585" s="23">
        <f t="shared" si="9"/>
        <v>583</v>
      </c>
      <c r="B585" s="7" t="s">
        <v>1473</v>
      </c>
      <c r="C585" s="7" t="s">
        <v>264</v>
      </c>
      <c r="D585" s="7" t="s">
        <v>9</v>
      </c>
      <c r="E585" s="7" t="s">
        <v>10</v>
      </c>
      <c r="I585" s="4" t="s">
        <v>2424</v>
      </c>
      <c r="K585" s="7" t="s">
        <v>2195</v>
      </c>
      <c r="L585" s="7" t="s">
        <v>2196</v>
      </c>
      <c r="M585" s="7" t="s">
        <v>1893</v>
      </c>
      <c r="N585" s="7" t="s">
        <v>2295</v>
      </c>
      <c r="O585" s="7"/>
      <c r="P585" s="7" t="s">
        <v>281</v>
      </c>
      <c r="Q585" s="7" t="s">
        <v>2336</v>
      </c>
      <c r="R585" s="14" t="s">
        <v>746</v>
      </c>
    </row>
    <row r="586" spans="1:18" ht="15" customHeight="1" x14ac:dyDescent="0.2">
      <c r="A586" s="23">
        <f t="shared" si="9"/>
        <v>584</v>
      </c>
      <c r="B586" s="7" t="s">
        <v>1474</v>
      </c>
      <c r="C586" s="7" t="s">
        <v>264</v>
      </c>
      <c r="D586" s="7" t="s">
        <v>9</v>
      </c>
      <c r="E586" s="7" t="s">
        <v>10</v>
      </c>
      <c r="I586" s="4" t="s">
        <v>2424</v>
      </c>
      <c r="K586" s="7" t="s">
        <v>2197</v>
      </c>
      <c r="L586" s="7" t="s">
        <v>2197</v>
      </c>
      <c r="M586" s="7" t="s">
        <v>1893</v>
      </c>
      <c r="N586" s="7" t="s">
        <v>2296</v>
      </c>
      <c r="O586" s="7" t="s">
        <v>2297</v>
      </c>
      <c r="P586" s="7" t="s">
        <v>1972</v>
      </c>
      <c r="Q586" s="7"/>
      <c r="R586" s="14" t="s">
        <v>747</v>
      </c>
    </row>
    <row r="587" spans="1:18" ht="15" customHeight="1" x14ac:dyDescent="0.2">
      <c r="A587" s="23">
        <f t="shared" si="9"/>
        <v>585</v>
      </c>
      <c r="B587" s="7" t="s">
        <v>1475</v>
      </c>
      <c r="C587" s="7" t="s">
        <v>264</v>
      </c>
      <c r="D587" s="7" t="s">
        <v>9</v>
      </c>
      <c r="E587" s="7" t="s">
        <v>10</v>
      </c>
      <c r="I587" s="4" t="s">
        <v>2424</v>
      </c>
      <c r="K587" s="7" t="s">
        <v>2186</v>
      </c>
      <c r="L587" s="7" t="s">
        <v>2186</v>
      </c>
      <c r="M587" s="7" t="s">
        <v>2192</v>
      </c>
      <c r="N587" s="7" t="s">
        <v>2295</v>
      </c>
      <c r="O587" s="7"/>
      <c r="P587" s="7" t="s">
        <v>281</v>
      </c>
      <c r="Q587" s="7" t="s">
        <v>2235</v>
      </c>
      <c r="R587" s="14" t="s">
        <v>619</v>
      </c>
    </row>
    <row r="588" spans="1:18" ht="15" customHeight="1" x14ac:dyDescent="0.2">
      <c r="A588" s="23">
        <f t="shared" si="9"/>
        <v>586</v>
      </c>
      <c r="B588" s="7" t="s">
        <v>1476</v>
      </c>
      <c r="C588" s="7" t="s">
        <v>264</v>
      </c>
      <c r="D588" s="7" t="s">
        <v>9</v>
      </c>
      <c r="E588" s="7" t="s">
        <v>10</v>
      </c>
      <c r="I588" s="4" t="s">
        <v>2424</v>
      </c>
      <c r="K588" s="7" t="s">
        <v>2187</v>
      </c>
      <c r="L588" s="7" t="s">
        <v>2187</v>
      </c>
      <c r="M588" s="7" t="s">
        <v>2192</v>
      </c>
      <c r="N588" s="7" t="s">
        <v>2295</v>
      </c>
      <c r="O588" s="7"/>
      <c r="P588" s="7" t="s">
        <v>281</v>
      </c>
      <c r="Q588" s="7" t="s">
        <v>2237</v>
      </c>
      <c r="R588" s="14" t="s">
        <v>619</v>
      </c>
    </row>
    <row r="589" spans="1:18" ht="15" customHeight="1" x14ac:dyDescent="0.2">
      <c r="A589" s="23">
        <f t="shared" si="9"/>
        <v>587</v>
      </c>
      <c r="B589" s="7" t="s">
        <v>1477</v>
      </c>
      <c r="C589" s="7" t="s">
        <v>264</v>
      </c>
      <c r="D589" s="7" t="s">
        <v>9</v>
      </c>
      <c r="E589" s="7" t="s">
        <v>10</v>
      </c>
      <c r="I589" s="4" t="s">
        <v>2424</v>
      </c>
      <c r="K589" s="7" t="s">
        <v>2188</v>
      </c>
      <c r="L589" s="7" t="s">
        <v>2188</v>
      </c>
      <c r="M589" s="7" t="s">
        <v>2192</v>
      </c>
      <c r="N589" s="7" t="s">
        <v>2295</v>
      </c>
      <c r="O589" s="7"/>
      <c r="P589" s="7" t="s">
        <v>281</v>
      </c>
      <c r="Q589" s="7" t="s">
        <v>2332</v>
      </c>
      <c r="R589" s="14" t="s">
        <v>748</v>
      </c>
    </row>
    <row r="590" spans="1:18" ht="15" customHeight="1" x14ac:dyDescent="0.2">
      <c r="A590" s="23">
        <f t="shared" si="9"/>
        <v>588</v>
      </c>
      <c r="B590" s="7" t="s">
        <v>1478</v>
      </c>
      <c r="C590" s="7" t="s">
        <v>264</v>
      </c>
      <c r="D590" s="7" t="s">
        <v>9</v>
      </c>
      <c r="E590" s="7" t="s">
        <v>10</v>
      </c>
      <c r="I590" s="4" t="s">
        <v>2424</v>
      </c>
      <c r="K590" s="7" t="s">
        <v>2189</v>
      </c>
      <c r="L590" s="7" t="s">
        <v>2189</v>
      </c>
      <c r="M590" s="7" t="s">
        <v>2192</v>
      </c>
      <c r="N590" s="7" t="s">
        <v>2295</v>
      </c>
      <c r="O590" s="7"/>
      <c r="P590" s="7" t="s">
        <v>281</v>
      </c>
      <c r="Q590" s="7" t="s">
        <v>2236</v>
      </c>
      <c r="R590" s="14" t="s">
        <v>749</v>
      </c>
    </row>
    <row r="591" spans="1:18" ht="15" customHeight="1" x14ac:dyDescent="0.2">
      <c r="A591" s="23">
        <f t="shared" si="9"/>
        <v>589</v>
      </c>
      <c r="B591" s="7" t="s">
        <v>1479</v>
      </c>
      <c r="C591" s="7" t="s">
        <v>264</v>
      </c>
      <c r="D591" s="7" t="s">
        <v>9</v>
      </c>
      <c r="E591" s="7" t="s">
        <v>10</v>
      </c>
      <c r="I591" s="4" t="s">
        <v>2424</v>
      </c>
      <c r="K591" s="7" t="s">
        <v>2190</v>
      </c>
      <c r="L591" s="7" t="s">
        <v>2190</v>
      </c>
      <c r="M591" s="7" t="s">
        <v>2192</v>
      </c>
      <c r="N591" s="7" t="s">
        <v>2295</v>
      </c>
      <c r="O591" s="7"/>
      <c r="P591" s="7" t="s">
        <v>281</v>
      </c>
      <c r="Q591" s="7" t="s">
        <v>2333</v>
      </c>
      <c r="R591" s="14" t="s">
        <v>750</v>
      </c>
    </row>
    <row r="592" spans="1:18" ht="15" customHeight="1" x14ac:dyDescent="0.2">
      <c r="A592" s="23">
        <f t="shared" si="9"/>
        <v>590</v>
      </c>
      <c r="B592" s="7" t="s">
        <v>1480</v>
      </c>
      <c r="C592" s="7" t="s">
        <v>264</v>
      </c>
      <c r="D592" s="7" t="s">
        <v>9</v>
      </c>
      <c r="E592" s="7" t="s">
        <v>10</v>
      </c>
      <c r="I592" s="4" t="s">
        <v>2424</v>
      </c>
      <c r="K592" s="7" t="s">
        <v>2191</v>
      </c>
      <c r="L592" s="7" t="s">
        <v>2191</v>
      </c>
      <c r="M592" s="7" t="s">
        <v>2192</v>
      </c>
      <c r="N592" s="7" t="s">
        <v>2295</v>
      </c>
      <c r="O592" s="7"/>
      <c r="P592" s="7" t="s">
        <v>281</v>
      </c>
      <c r="Q592" s="7" t="s">
        <v>2334</v>
      </c>
      <c r="R592" s="14" t="s">
        <v>751</v>
      </c>
    </row>
    <row r="593" spans="1:18" ht="15" customHeight="1" x14ac:dyDescent="0.2">
      <c r="A593" s="23">
        <f t="shared" si="9"/>
        <v>591</v>
      </c>
      <c r="B593" s="4" t="s">
        <v>1481</v>
      </c>
      <c r="C593" s="4" t="s">
        <v>264</v>
      </c>
      <c r="I593" s="4" t="s">
        <v>2424</v>
      </c>
      <c r="M593" s="4" t="s">
        <v>2185</v>
      </c>
      <c r="R593" s="11" t="s">
        <v>752</v>
      </c>
    </row>
    <row r="594" spans="1:18" ht="15" customHeight="1" x14ac:dyDescent="0.2">
      <c r="A594" s="23">
        <f t="shared" si="9"/>
        <v>592</v>
      </c>
      <c r="B594" s="4" t="s">
        <v>1482</v>
      </c>
      <c r="C594" s="4" t="s">
        <v>264</v>
      </c>
      <c r="I594" s="4" t="s">
        <v>2424</v>
      </c>
      <c r="R594" s="11" t="s">
        <v>753</v>
      </c>
    </row>
    <row r="595" spans="1:18" ht="15" customHeight="1" x14ac:dyDescent="0.2">
      <c r="A595" s="23">
        <f t="shared" si="9"/>
        <v>593</v>
      </c>
      <c r="B595" s="4" t="s">
        <v>1483</v>
      </c>
      <c r="C595" s="4" t="s">
        <v>264</v>
      </c>
      <c r="I595" s="4" t="s">
        <v>2424</v>
      </c>
      <c r="R595" s="11" t="s">
        <v>754</v>
      </c>
    </row>
    <row r="596" spans="1:18" ht="15" customHeight="1" x14ac:dyDescent="0.2">
      <c r="A596" s="23">
        <f t="shared" si="9"/>
        <v>594</v>
      </c>
      <c r="B596" s="4" t="s">
        <v>1484</v>
      </c>
      <c r="C596" s="4" t="s">
        <v>264</v>
      </c>
      <c r="I596" s="4" t="s">
        <v>2424</v>
      </c>
      <c r="R596" s="11"/>
    </row>
    <row r="597" spans="1:18" ht="15" customHeight="1" x14ac:dyDescent="0.2">
      <c r="A597" s="23">
        <f t="shared" si="9"/>
        <v>595</v>
      </c>
      <c r="B597" s="4" t="s">
        <v>1485</v>
      </c>
      <c r="C597" s="4" t="s">
        <v>264</v>
      </c>
      <c r="D597" s="4" t="s">
        <v>9</v>
      </c>
      <c r="E597" s="4" t="s">
        <v>10</v>
      </c>
      <c r="I597" s="4" t="s">
        <v>2424</v>
      </c>
      <c r="K597" s="4" t="s">
        <v>1963</v>
      </c>
      <c r="L597" s="4" t="s">
        <v>1964</v>
      </c>
      <c r="M597" s="4" t="s">
        <v>316</v>
      </c>
      <c r="N597" s="4" t="s">
        <v>2295</v>
      </c>
      <c r="P597" s="4" t="s">
        <v>281</v>
      </c>
      <c r="Q597" s="4" t="s">
        <v>2209</v>
      </c>
      <c r="R597" s="11"/>
    </row>
    <row r="598" spans="1:18" ht="15" customHeight="1" x14ac:dyDescent="0.2">
      <c r="A598" s="23">
        <f t="shared" si="9"/>
        <v>596</v>
      </c>
      <c r="B598" s="4" t="s">
        <v>1486</v>
      </c>
      <c r="C598" s="4" t="s">
        <v>264</v>
      </c>
      <c r="I598" s="4" t="s">
        <v>2424</v>
      </c>
      <c r="R598" s="11"/>
    </row>
    <row r="599" spans="1:18" ht="15" customHeight="1" x14ac:dyDescent="0.2">
      <c r="A599" s="23">
        <f t="shared" si="9"/>
        <v>597</v>
      </c>
      <c r="B599" s="4" t="s">
        <v>1487</v>
      </c>
      <c r="C599" s="4" t="s">
        <v>264</v>
      </c>
      <c r="I599" s="4" t="s">
        <v>2424</v>
      </c>
      <c r="R599" s="11"/>
    </row>
    <row r="600" spans="1:18" ht="15" customHeight="1" x14ac:dyDescent="0.2">
      <c r="A600" s="23">
        <f t="shared" si="9"/>
        <v>598</v>
      </c>
      <c r="B600" s="4" t="s">
        <v>1488</v>
      </c>
      <c r="C600" s="4" t="s">
        <v>264</v>
      </c>
      <c r="I600" s="4" t="s">
        <v>2424</v>
      </c>
      <c r="R600" s="11"/>
    </row>
    <row r="601" spans="1:18" ht="15" customHeight="1" x14ac:dyDescent="0.2">
      <c r="A601" s="23">
        <f t="shared" si="9"/>
        <v>599</v>
      </c>
      <c r="B601" s="4" t="s">
        <v>1489</v>
      </c>
      <c r="C601" s="4" t="s">
        <v>264</v>
      </c>
      <c r="I601" s="4" t="s">
        <v>2424</v>
      </c>
      <c r="R601" s="11"/>
    </row>
    <row r="602" spans="1:18" ht="15" customHeight="1" x14ac:dyDescent="0.2">
      <c r="A602" s="23">
        <f t="shared" si="9"/>
        <v>600</v>
      </c>
      <c r="B602" s="4" t="s">
        <v>1490</v>
      </c>
      <c r="C602" s="4" t="s">
        <v>264</v>
      </c>
      <c r="I602" s="4" t="s">
        <v>2424</v>
      </c>
      <c r="K602" s="5"/>
      <c r="L602" s="5"/>
      <c r="R602" s="11"/>
    </row>
    <row r="603" spans="1:18" ht="15" customHeight="1" x14ac:dyDescent="0.2">
      <c r="A603" s="23">
        <f t="shared" si="9"/>
        <v>601</v>
      </c>
      <c r="B603" s="4" t="s">
        <v>1491</v>
      </c>
      <c r="C603" s="4" t="s">
        <v>264</v>
      </c>
      <c r="D603" s="4" t="s">
        <v>9</v>
      </c>
      <c r="E603" s="4" t="s">
        <v>10</v>
      </c>
      <c r="I603" s="4" t="s">
        <v>2424</v>
      </c>
      <c r="K603" s="4" t="s">
        <v>1792</v>
      </c>
      <c r="L603" s="4" t="s">
        <v>1793</v>
      </c>
      <c r="M603" s="4" t="s">
        <v>1821</v>
      </c>
      <c r="N603" s="4" t="s">
        <v>2295</v>
      </c>
      <c r="P603" s="4" t="s">
        <v>281</v>
      </c>
      <c r="Q603" s="4" t="s">
        <v>2209</v>
      </c>
      <c r="R603" s="11"/>
    </row>
    <row r="604" spans="1:18" ht="15" customHeight="1" x14ac:dyDescent="0.2">
      <c r="A604" s="23">
        <f t="shared" si="9"/>
        <v>602</v>
      </c>
      <c r="B604" s="4" t="s">
        <v>1492</v>
      </c>
      <c r="C604" s="4" t="s">
        <v>264</v>
      </c>
      <c r="I604" s="4" t="s">
        <v>2424</v>
      </c>
      <c r="R604" s="11"/>
    </row>
    <row r="605" spans="1:18" ht="15" customHeight="1" x14ac:dyDescent="0.2">
      <c r="A605" s="23">
        <f t="shared" si="9"/>
        <v>603</v>
      </c>
      <c r="B605" s="4" t="s">
        <v>1493</v>
      </c>
      <c r="C605" s="4" t="s">
        <v>264</v>
      </c>
      <c r="I605" s="4" t="s">
        <v>2424</v>
      </c>
      <c r="R605" s="11"/>
    </row>
    <row r="606" spans="1:18" ht="15" customHeight="1" x14ac:dyDescent="0.2">
      <c r="A606" s="23">
        <f t="shared" si="9"/>
        <v>604</v>
      </c>
      <c r="B606" s="4" t="s">
        <v>1494</v>
      </c>
      <c r="C606" s="4" t="s">
        <v>264</v>
      </c>
      <c r="I606" s="4" t="s">
        <v>2424</v>
      </c>
      <c r="R606" s="11"/>
    </row>
    <row r="607" spans="1:18" ht="15" customHeight="1" x14ac:dyDescent="0.2">
      <c r="A607" s="23">
        <f t="shared" si="9"/>
        <v>605</v>
      </c>
      <c r="B607" s="4" t="s">
        <v>1495</v>
      </c>
      <c r="C607" s="4" t="s">
        <v>264</v>
      </c>
      <c r="I607" s="4" t="s">
        <v>2424</v>
      </c>
      <c r="R607" s="11"/>
    </row>
    <row r="608" spans="1:18" ht="15" customHeight="1" x14ac:dyDescent="0.2">
      <c r="A608" s="23">
        <f t="shared" si="9"/>
        <v>606</v>
      </c>
      <c r="B608" s="4" t="s">
        <v>1496</v>
      </c>
      <c r="C608" s="4" t="s">
        <v>264</v>
      </c>
      <c r="I608" s="4" t="s">
        <v>2424</v>
      </c>
      <c r="R608" s="11"/>
    </row>
    <row r="609" spans="1:18" ht="15" customHeight="1" x14ac:dyDescent="0.2">
      <c r="A609" s="23">
        <f t="shared" si="9"/>
        <v>607</v>
      </c>
      <c r="B609" s="4" t="s">
        <v>1497</v>
      </c>
      <c r="C609" s="4" t="s">
        <v>264</v>
      </c>
      <c r="I609" s="4" t="s">
        <v>2424</v>
      </c>
      <c r="R609" s="11"/>
    </row>
    <row r="610" spans="1:18" ht="15" customHeight="1" x14ac:dyDescent="0.2">
      <c r="A610" s="23">
        <f t="shared" si="9"/>
        <v>608</v>
      </c>
      <c r="B610" s="4" t="s">
        <v>1498</v>
      </c>
      <c r="C610" s="4" t="s">
        <v>264</v>
      </c>
      <c r="D610" s="4" t="s">
        <v>9</v>
      </c>
      <c r="E610" s="4" t="s">
        <v>10</v>
      </c>
      <c r="I610" s="4" t="s">
        <v>2424</v>
      </c>
      <c r="K610" s="4" t="s">
        <v>1792</v>
      </c>
      <c r="L610" s="4" t="s">
        <v>1793</v>
      </c>
      <c r="M610" s="4" t="s">
        <v>1881</v>
      </c>
      <c r="N610" s="4" t="s">
        <v>2295</v>
      </c>
      <c r="P610" s="4" t="s">
        <v>281</v>
      </c>
      <c r="Q610" s="4" t="s">
        <v>2209</v>
      </c>
      <c r="R610" s="11"/>
    </row>
    <row r="611" spans="1:18" ht="15" customHeight="1" x14ac:dyDescent="0.2">
      <c r="A611" s="23">
        <f t="shared" si="9"/>
        <v>609</v>
      </c>
      <c r="B611" s="4" t="s">
        <v>1499</v>
      </c>
      <c r="C611" s="4" t="s">
        <v>264</v>
      </c>
      <c r="I611" s="4" t="s">
        <v>2424</v>
      </c>
      <c r="R611" s="11"/>
    </row>
    <row r="612" spans="1:18" ht="15" customHeight="1" x14ac:dyDescent="0.2">
      <c r="A612" s="23">
        <f t="shared" si="9"/>
        <v>610</v>
      </c>
      <c r="B612" s="4" t="s">
        <v>1500</v>
      </c>
      <c r="C612" s="4" t="s">
        <v>264</v>
      </c>
      <c r="I612" s="4" t="s">
        <v>2424</v>
      </c>
      <c r="R612" s="11"/>
    </row>
    <row r="613" spans="1:18" ht="15" customHeight="1" x14ac:dyDescent="0.2">
      <c r="A613" s="23">
        <f t="shared" si="9"/>
        <v>611</v>
      </c>
      <c r="B613" s="4" t="s">
        <v>1501</v>
      </c>
      <c r="C613" s="4" t="s">
        <v>264</v>
      </c>
      <c r="I613" s="4" t="s">
        <v>2424</v>
      </c>
      <c r="R613" s="11"/>
    </row>
    <row r="614" spans="1:18" ht="15" customHeight="1" x14ac:dyDescent="0.2">
      <c r="A614" s="23">
        <f t="shared" si="9"/>
        <v>612</v>
      </c>
      <c r="B614" s="4" t="s">
        <v>1502</v>
      </c>
      <c r="C614" s="4" t="s">
        <v>264</v>
      </c>
      <c r="I614" s="4" t="s">
        <v>2424</v>
      </c>
      <c r="R614" s="11"/>
    </row>
    <row r="615" spans="1:18" ht="15" customHeight="1" x14ac:dyDescent="0.2">
      <c r="A615" s="23">
        <f t="shared" si="9"/>
        <v>613</v>
      </c>
      <c r="B615" s="4" t="s">
        <v>1503</v>
      </c>
      <c r="C615" s="4" t="s">
        <v>264</v>
      </c>
      <c r="I615" s="4" t="s">
        <v>2424</v>
      </c>
      <c r="R615" s="11"/>
    </row>
    <row r="616" spans="1:18" ht="15" customHeight="1" x14ac:dyDescent="0.2">
      <c r="A616" s="23">
        <f t="shared" si="9"/>
        <v>614</v>
      </c>
      <c r="B616" s="4" t="s">
        <v>1504</v>
      </c>
      <c r="C616" s="4" t="s">
        <v>264</v>
      </c>
      <c r="I616" s="4" t="s">
        <v>2424</v>
      </c>
      <c r="R616" s="11"/>
    </row>
    <row r="617" spans="1:18" ht="15" customHeight="1" x14ac:dyDescent="0.2">
      <c r="A617" s="23">
        <f t="shared" si="9"/>
        <v>615</v>
      </c>
      <c r="B617" s="4" t="s">
        <v>1505</v>
      </c>
      <c r="C617" s="4" t="s">
        <v>264</v>
      </c>
      <c r="I617" s="4" t="s">
        <v>2424</v>
      </c>
      <c r="R617" s="11"/>
    </row>
    <row r="618" spans="1:18" ht="15" customHeight="1" x14ac:dyDescent="0.2">
      <c r="A618" s="23">
        <f t="shared" si="9"/>
        <v>616</v>
      </c>
      <c r="B618" s="4" t="s">
        <v>1506</v>
      </c>
      <c r="C618" s="4" t="s">
        <v>264</v>
      </c>
      <c r="I618" s="4" t="s">
        <v>2424</v>
      </c>
      <c r="R618" s="11"/>
    </row>
    <row r="619" spans="1:18" ht="15" customHeight="1" x14ac:dyDescent="0.2">
      <c r="A619" s="23">
        <f t="shared" si="9"/>
        <v>617</v>
      </c>
      <c r="B619" s="4" t="s">
        <v>1507</v>
      </c>
      <c r="C619" s="4" t="s">
        <v>264</v>
      </c>
      <c r="I619" s="4" t="s">
        <v>2424</v>
      </c>
      <c r="R619" s="11"/>
    </row>
    <row r="620" spans="1:18" ht="15" customHeight="1" x14ac:dyDescent="0.2">
      <c r="A620" s="23">
        <f t="shared" si="9"/>
        <v>618</v>
      </c>
      <c r="B620" s="4" t="s">
        <v>1508</v>
      </c>
      <c r="C620" s="4" t="s">
        <v>264</v>
      </c>
      <c r="I620" s="4" t="s">
        <v>2424</v>
      </c>
      <c r="R620" s="11"/>
    </row>
    <row r="621" spans="1:18" ht="15" customHeight="1" x14ac:dyDescent="0.2">
      <c r="A621" s="23">
        <f t="shared" si="9"/>
        <v>619</v>
      </c>
      <c r="B621" s="4" t="s">
        <v>1509</v>
      </c>
      <c r="C621" s="4" t="s">
        <v>264</v>
      </c>
      <c r="I621" s="4" t="s">
        <v>2424</v>
      </c>
      <c r="R621" s="11"/>
    </row>
    <row r="622" spans="1:18" ht="15" customHeight="1" x14ac:dyDescent="0.2">
      <c r="A622" s="23">
        <f t="shared" si="9"/>
        <v>620</v>
      </c>
      <c r="B622" s="4" t="s">
        <v>1510</v>
      </c>
      <c r="C622" s="4" t="s">
        <v>264</v>
      </c>
      <c r="I622" s="4" t="s">
        <v>2424</v>
      </c>
      <c r="R622" s="11"/>
    </row>
    <row r="623" spans="1:18" ht="15" customHeight="1" x14ac:dyDescent="0.2">
      <c r="A623" s="23">
        <f t="shared" si="9"/>
        <v>621</v>
      </c>
      <c r="B623" s="4" t="s">
        <v>1511</v>
      </c>
      <c r="C623" s="4" t="s">
        <v>264</v>
      </c>
      <c r="I623" s="4" t="s">
        <v>2424</v>
      </c>
      <c r="R623" s="11"/>
    </row>
    <row r="624" spans="1:18" ht="15" customHeight="1" x14ac:dyDescent="0.2">
      <c r="A624" s="23">
        <f t="shared" si="9"/>
        <v>622</v>
      </c>
      <c r="B624" s="4" t="s">
        <v>1512</v>
      </c>
      <c r="C624" s="4" t="s">
        <v>264</v>
      </c>
      <c r="I624" s="4" t="s">
        <v>2424</v>
      </c>
      <c r="R624" s="11"/>
    </row>
    <row r="625" spans="1:18" ht="15" customHeight="1" x14ac:dyDescent="0.2">
      <c r="A625" s="23">
        <f t="shared" si="9"/>
        <v>623</v>
      </c>
      <c r="B625" s="4" t="s">
        <v>1513</v>
      </c>
      <c r="C625" s="4" t="s">
        <v>264</v>
      </c>
      <c r="I625" s="4" t="s">
        <v>2424</v>
      </c>
      <c r="R625" s="11"/>
    </row>
    <row r="626" spans="1:18" ht="15" customHeight="1" x14ac:dyDescent="0.2">
      <c r="A626" s="23">
        <f t="shared" si="9"/>
        <v>624</v>
      </c>
      <c r="B626" s="4" t="s">
        <v>1514</v>
      </c>
      <c r="C626" s="4" t="s">
        <v>264</v>
      </c>
      <c r="I626" s="4" t="s">
        <v>2424</v>
      </c>
      <c r="R626" s="11"/>
    </row>
    <row r="627" spans="1:18" ht="15" customHeight="1" x14ac:dyDescent="0.2">
      <c r="A627" s="23">
        <f t="shared" si="9"/>
        <v>625</v>
      </c>
      <c r="B627" s="4" t="s">
        <v>1515</v>
      </c>
      <c r="C627" s="4" t="s">
        <v>264</v>
      </c>
      <c r="I627" s="4" t="s">
        <v>2424</v>
      </c>
      <c r="R627" s="11"/>
    </row>
    <row r="628" spans="1:18" ht="15" customHeight="1" x14ac:dyDescent="0.2">
      <c r="A628" s="23">
        <f t="shared" si="9"/>
        <v>626</v>
      </c>
      <c r="B628" s="4" t="s">
        <v>1516</v>
      </c>
      <c r="C628" s="4" t="s">
        <v>264</v>
      </c>
      <c r="I628" s="4" t="s">
        <v>2424</v>
      </c>
      <c r="R628" s="11"/>
    </row>
    <row r="629" spans="1:18" ht="15" customHeight="1" x14ac:dyDescent="0.2">
      <c r="A629" s="23">
        <f t="shared" si="9"/>
        <v>627</v>
      </c>
      <c r="B629" s="4" t="s">
        <v>1517</v>
      </c>
      <c r="C629" s="4" t="s">
        <v>264</v>
      </c>
      <c r="I629" s="4" t="s">
        <v>2424</v>
      </c>
      <c r="R629" s="11"/>
    </row>
    <row r="630" spans="1:18" ht="15" customHeight="1" x14ac:dyDescent="0.2">
      <c r="A630" s="23">
        <f t="shared" si="9"/>
        <v>628</v>
      </c>
      <c r="B630" s="4" t="s">
        <v>1518</v>
      </c>
      <c r="C630" s="4" t="s">
        <v>264</v>
      </c>
      <c r="I630" s="4" t="s">
        <v>2424</v>
      </c>
      <c r="R630" s="11"/>
    </row>
    <row r="631" spans="1:18" ht="15" customHeight="1" x14ac:dyDescent="0.2">
      <c r="A631" s="23">
        <f t="shared" si="9"/>
        <v>629</v>
      </c>
      <c r="B631" s="4" t="s">
        <v>1519</v>
      </c>
      <c r="C631" s="4" t="s">
        <v>264</v>
      </c>
      <c r="I631" s="4" t="s">
        <v>2424</v>
      </c>
      <c r="R631" s="11"/>
    </row>
    <row r="632" spans="1:18" ht="15" customHeight="1" x14ac:dyDescent="0.2">
      <c r="A632" s="23">
        <f t="shared" si="9"/>
        <v>630</v>
      </c>
      <c r="B632" s="4" t="s">
        <v>1520</v>
      </c>
      <c r="C632" s="4" t="s">
        <v>264</v>
      </c>
      <c r="I632" s="4" t="s">
        <v>2424</v>
      </c>
      <c r="R632" s="11"/>
    </row>
    <row r="633" spans="1:18" ht="15" customHeight="1" x14ac:dyDescent="0.2">
      <c r="A633" s="23">
        <f t="shared" si="9"/>
        <v>631</v>
      </c>
      <c r="B633" s="4" t="s">
        <v>1521</v>
      </c>
      <c r="C633" s="4" t="s">
        <v>264</v>
      </c>
      <c r="D633" s="4" t="s">
        <v>9</v>
      </c>
      <c r="E633" s="4" t="s">
        <v>10</v>
      </c>
      <c r="I633" s="4" t="s">
        <v>2424</v>
      </c>
      <c r="K633" s="4" t="s">
        <v>1929</v>
      </c>
      <c r="L633" s="4" t="s">
        <v>1930</v>
      </c>
      <c r="M633" s="4" t="s">
        <v>1922</v>
      </c>
      <c r="N633" s="4" t="s">
        <v>2295</v>
      </c>
      <c r="P633" s="4" t="s">
        <v>281</v>
      </c>
      <c r="Q633" s="4" t="s">
        <v>2209</v>
      </c>
      <c r="R633" s="11"/>
    </row>
    <row r="634" spans="1:18" ht="15" customHeight="1" x14ac:dyDescent="0.2">
      <c r="A634" s="23">
        <f t="shared" si="9"/>
        <v>632</v>
      </c>
      <c r="B634" s="4" t="s">
        <v>1727</v>
      </c>
      <c r="C634" s="4" t="s">
        <v>264</v>
      </c>
      <c r="D634" s="4" t="s">
        <v>11</v>
      </c>
      <c r="E634" s="4" t="s">
        <v>13</v>
      </c>
      <c r="I634" s="4" t="s">
        <v>2424</v>
      </c>
      <c r="K634" s="4" t="s">
        <v>1728</v>
      </c>
      <c r="L634" s="4" t="s">
        <v>1729</v>
      </c>
      <c r="M634" s="4" t="s">
        <v>2177</v>
      </c>
      <c r="N634" s="4" t="s">
        <v>2303</v>
      </c>
      <c r="O634" s="4" t="s">
        <v>2303</v>
      </c>
      <c r="P634" s="4" t="s">
        <v>1698</v>
      </c>
      <c r="R634" s="11"/>
    </row>
    <row r="635" spans="1:18" ht="15" customHeight="1" x14ac:dyDescent="0.2">
      <c r="A635" s="23">
        <f t="shared" si="9"/>
        <v>633</v>
      </c>
      <c r="B635" s="4" t="s">
        <v>2028</v>
      </c>
      <c r="C635" s="4" t="s">
        <v>264</v>
      </c>
      <c r="I635" s="4" t="s">
        <v>2424</v>
      </c>
      <c r="R635" s="11"/>
    </row>
    <row r="636" spans="1:18" ht="15" customHeight="1" x14ac:dyDescent="0.2">
      <c r="A636" s="23">
        <f t="shared" si="9"/>
        <v>634</v>
      </c>
      <c r="B636" s="4" t="s">
        <v>2242</v>
      </c>
      <c r="C636" s="4" t="s">
        <v>264</v>
      </c>
      <c r="I636" s="4" t="s">
        <v>2424</v>
      </c>
      <c r="R636" s="11" t="s">
        <v>2243</v>
      </c>
    </row>
    <row r="637" spans="1:18" ht="15" customHeight="1" x14ac:dyDescent="0.2">
      <c r="A637" s="23">
        <f t="shared" si="9"/>
        <v>635</v>
      </c>
      <c r="B637" s="4" t="s">
        <v>2029</v>
      </c>
      <c r="C637" s="4" t="s">
        <v>264</v>
      </c>
      <c r="I637" s="4" t="s">
        <v>2424</v>
      </c>
      <c r="R637" s="11" t="s">
        <v>2244</v>
      </c>
    </row>
    <row r="638" spans="1:18" ht="15" customHeight="1" x14ac:dyDescent="0.2">
      <c r="A638" s="23">
        <f t="shared" si="9"/>
        <v>636</v>
      </c>
      <c r="B638" s="4" t="s">
        <v>2030</v>
      </c>
      <c r="C638" s="4" t="s">
        <v>264</v>
      </c>
      <c r="I638" s="4" t="s">
        <v>2424</v>
      </c>
      <c r="R638" s="11" t="s">
        <v>2245</v>
      </c>
    </row>
    <row r="639" spans="1:18" ht="15" customHeight="1" x14ac:dyDescent="0.2">
      <c r="A639" s="23">
        <f t="shared" si="9"/>
        <v>637</v>
      </c>
      <c r="B639" s="4" t="s">
        <v>2474</v>
      </c>
      <c r="C639" s="4" t="s">
        <v>264</v>
      </c>
      <c r="D639" s="4" t="s">
        <v>9</v>
      </c>
      <c r="E639" s="4" t="s">
        <v>10</v>
      </c>
      <c r="F639" s="4" t="s">
        <v>2462</v>
      </c>
      <c r="G639" s="4" t="s">
        <v>2485</v>
      </c>
      <c r="H639" s="4" t="s">
        <v>2486</v>
      </c>
      <c r="I639" s="4" t="s">
        <v>2424</v>
      </c>
      <c r="J639" s="4" t="s">
        <v>2486</v>
      </c>
      <c r="K639" s="4" t="s">
        <v>2495</v>
      </c>
      <c r="L639" s="4" t="s">
        <v>2491</v>
      </c>
      <c r="M639" s="4" t="s">
        <v>1847</v>
      </c>
      <c r="N639" s="4" t="s">
        <v>2296</v>
      </c>
      <c r="O639" s="4" t="s">
        <v>1988</v>
      </c>
      <c r="P639" s="4" t="s">
        <v>265</v>
      </c>
      <c r="R639" s="11" t="s">
        <v>2476</v>
      </c>
    </row>
    <row r="640" spans="1:18" ht="15" customHeight="1" x14ac:dyDescent="0.2">
      <c r="A640" s="23">
        <f t="shared" si="9"/>
        <v>638</v>
      </c>
      <c r="B640" s="4" t="s">
        <v>2475</v>
      </c>
      <c r="C640" s="4" t="s">
        <v>264</v>
      </c>
      <c r="D640" s="4" t="s">
        <v>9</v>
      </c>
      <c r="E640" s="4" t="s">
        <v>10</v>
      </c>
      <c r="F640" s="4" t="s">
        <v>2431</v>
      </c>
      <c r="G640" s="4" t="s">
        <v>2487</v>
      </c>
      <c r="H640" s="4" t="s">
        <v>2431</v>
      </c>
      <c r="I640" s="4" t="s">
        <v>2424</v>
      </c>
      <c r="J640" s="4" t="s">
        <v>2431</v>
      </c>
      <c r="K640" s="4" t="s">
        <v>2331</v>
      </c>
      <c r="L640" s="4" t="s">
        <v>2331</v>
      </c>
      <c r="M640" s="4" t="s">
        <v>2331</v>
      </c>
      <c r="N640" s="4" t="s">
        <v>2295</v>
      </c>
      <c r="O640" s="4" t="s">
        <v>2331</v>
      </c>
      <c r="P640" s="4" t="s">
        <v>2331</v>
      </c>
      <c r="R640" s="11" t="s">
        <v>2477</v>
      </c>
    </row>
    <row r="641" spans="1:18" ht="15" customHeight="1" x14ac:dyDescent="0.2">
      <c r="A641" s="23">
        <f t="shared" si="9"/>
        <v>639</v>
      </c>
      <c r="B641" s="4" t="s">
        <v>2089</v>
      </c>
      <c r="C641" s="4" t="s">
        <v>264</v>
      </c>
      <c r="I641" s="4" t="s">
        <v>2424</v>
      </c>
      <c r="R641" s="11"/>
    </row>
    <row r="642" spans="1:18" ht="15" customHeight="1" x14ac:dyDescent="0.2">
      <c r="A642" s="23">
        <f t="shared" si="9"/>
        <v>640</v>
      </c>
      <c r="B642" s="4" t="s">
        <v>2091</v>
      </c>
      <c r="C642" s="4" t="s">
        <v>264</v>
      </c>
      <c r="I642" s="4" t="s">
        <v>2424</v>
      </c>
      <c r="R642" s="11"/>
    </row>
    <row r="643" spans="1:18" ht="15" customHeight="1" x14ac:dyDescent="0.2">
      <c r="A643" s="23">
        <f t="shared" si="9"/>
        <v>641</v>
      </c>
      <c r="B643" s="4" t="s">
        <v>2090</v>
      </c>
      <c r="C643" s="4" t="s">
        <v>264</v>
      </c>
      <c r="I643" s="4" t="s">
        <v>2424</v>
      </c>
      <c r="R643" s="11"/>
    </row>
    <row r="644" spans="1:18" ht="15" customHeight="1" x14ac:dyDescent="0.2">
      <c r="A644" s="23">
        <f t="shared" ref="A644:A673" si="10">A643+1</f>
        <v>642</v>
      </c>
      <c r="B644" s="4" t="s">
        <v>2092</v>
      </c>
      <c r="C644" s="4" t="s">
        <v>264</v>
      </c>
      <c r="I644" s="4" t="s">
        <v>2424</v>
      </c>
      <c r="R644" s="11"/>
    </row>
    <row r="645" spans="1:18" ht="15" customHeight="1" x14ac:dyDescent="0.2">
      <c r="A645" s="23">
        <f t="shared" si="10"/>
        <v>643</v>
      </c>
      <c r="B645" s="4" t="s">
        <v>2093</v>
      </c>
      <c r="C645" s="4" t="s">
        <v>264</v>
      </c>
      <c r="I645" s="4" t="s">
        <v>2424</v>
      </c>
      <c r="R645" s="11"/>
    </row>
    <row r="646" spans="1:18" ht="15" customHeight="1" x14ac:dyDescent="0.2">
      <c r="A646" s="23">
        <f t="shared" si="10"/>
        <v>644</v>
      </c>
      <c r="B646" s="4" t="s">
        <v>2094</v>
      </c>
      <c r="C646" s="4" t="s">
        <v>264</v>
      </c>
      <c r="I646" s="4" t="s">
        <v>2424</v>
      </c>
      <c r="R646" s="11"/>
    </row>
    <row r="647" spans="1:18" ht="15" customHeight="1" x14ac:dyDescent="0.2">
      <c r="A647" s="23">
        <f t="shared" si="10"/>
        <v>645</v>
      </c>
      <c r="B647" s="4" t="s">
        <v>2095</v>
      </c>
      <c r="C647" s="4" t="s">
        <v>264</v>
      </c>
      <c r="I647" s="4" t="s">
        <v>2424</v>
      </c>
      <c r="R647" s="11"/>
    </row>
    <row r="648" spans="1:18" ht="15" customHeight="1" x14ac:dyDescent="0.2">
      <c r="A648" s="23">
        <f t="shared" si="10"/>
        <v>646</v>
      </c>
      <c r="B648" s="4" t="s">
        <v>2096</v>
      </c>
      <c r="C648" s="4" t="s">
        <v>264</v>
      </c>
      <c r="I648" s="4" t="s">
        <v>2424</v>
      </c>
      <c r="R648" s="11"/>
    </row>
    <row r="649" spans="1:18" ht="15" customHeight="1" x14ac:dyDescent="0.2">
      <c r="A649" s="23">
        <f t="shared" si="10"/>
        <v>647</v>
      </c>
      <c r="B649" s="4" t="s">
        <v>2097</v>
      </c>
      <c r="C649" s="4" t="s">
        <v>264</v>
      </c>
      <c r="I649" s="4" t="s">
        <v>2424</v>
      </c>
      <c r="R649" s="11"/>
    </row>
    <row r="650" spans="1:18" ht="15" customHeight="1" x14ac:dyDescent="0.2">
      <c r="A650" s="23">
        <f t="shared" si="10"/>
        <v>648</v>
      </c>
      <c r="B650" s="4" t="s">
        <v>2098</v>
      </c>
      <c r="C650" s="4" t="s">
        <v>264</v>
      </c>
      <c r="I650" s="4" t="s">
        <v>2424</v>
      </c>
      <c r="R650" s="11"/>
    </row>
    <row r="651" spans="1:18" ht="15" customHeight="1" x14ac:dyDescent="0.2">
      <c r="A651" s="23">
        <f t="shared" si="10"/>
        <v>649</v>
      </c>
      <c r="B651" s="4" t="s">
        <v>2099</v>
      </c>
      <c r="C651" s="4" t="s">
        <v>264</v>
      </c>
      <c r="I651" s="4" t="s">
        <v>2424</v>
      </c>
      <c r="R651" s="11"/>
    </row>
    <row r="652" spans="1:18" ht="15" customHeight="1" x14ac:dyDescent="0.2">
      <c r="A652" s="23">
        <f t="shared" si="10"/>
        <v>650</v>
      </c>
      <c r="B652" s="4" t="s">
        <v>2100</v>
      </c>
      <c r="C652" s="4" t="s">
        <v>264</v>
      </c>
      <c r="I652" s="4" t="s">
        <v>2424</v>
      </c>
      <c r="R652" s="11"/>
    </row>
    <row r="653" spans="1:18" ht="15" customHeight="1" x14ac:dyDescent="0.2">
      <c r="A653" s="23">
        <f t="shared" si="10"/>
        <v>651</v>
      </c>
      <c r="B653" s="4" t="s">
        <v>2101</v>
      </c>
      <c r="C653" s="4" t="s">
        <v>264</v>
      </c>
      <c r="I653" s="4" t="s">
        <v>2424</v>
      </c>
      <c r="R653" s="11"/>
    </row>
    <row r="654" spans="1:18" ht="15" customHeight="1" x14ac:dyDescent="0.2">
      <c r="A654" s="23">
        <f t="shared" si="10"/>
        <v>652</v>
      </c>
      <c r="B654" s="4" t="s">
        <v>2102</v>
      </c>
      <c r="C654" s="4" t="s">
        <v>264</v>
      </c>
      <c r="I654" s="4" t="s">
        <v>2424</v>
      </c>
      <c r="R654" s="11"/>
    </row>
    <row r="655" spans="1:18" ht="15" customHeight="1" x14ac:dyDescent="0.2">
      <c r="A655" s="23">
        <f t="shared" si="10"/>
        <v>653</v>
      </c>
      <c r="B655" s="4" t="s">
        <v>2103</v>
      </c>
      <c r="C655" s="4" t="s">
        <v>264</v>
      </c>
      <c r="I655" s="4" t="s">
        <v>2424</v>
      </c>
      <c r="R655" s="11"/>
    </row>
    <row r="656" spans="1:18" ht="15" customHeight="1" x14ac:dyDescent="0.2">
      <c r="A656" s="23">
        <f t="shared" si="10"/>
        <v>654</v>
      </c>
      <c r="B656" s="4" t="s">
        <v>2104</v>
      </c>
      <c r="C656" s="4" t="s">
        <v>264</v>
      </c>
      <c r="I656" s="4" t="s">
        <v>2424</v>
      </c>
      <c r="R656" s="11"/>
    </row>
    <row r="657" spans="1:18" ht="15" customHeight="1" x14ac:dyDescent="0.2">
      <c r="A657" s="23">
        <f t="shared" si="10"/>
        <v>655</v>
      </c>
      <c r="B657" s="4" t="s">
        <v>2105</v>
      </c>
      <c r="C657" s="4" t="s">
        <v>264</v>
      </c>
      <c r="I657" s="4" t="s">
        <v>2424</v>
      </c>
      <c r="R657" s="11"/>
    </row>
    <row r="658" spans="1:18" ht="15" customHeight="1" x14ac:dyDescent="0.2">
      <c r="A658" s="23">
        <f t="shared" si="10"/>
        <v>656</v>
      </c>
      <c r="B658" s="4" t="s">
        <v>2106</v>
      </c>
      <c r="C658" s="4" t="s">
        <v>264</v>
      </c>
      <c r="I658" s="4" t="s">
        <v>2424</v>
      </c>
      <c r="R658" s="11"/>
    </row>
    <row r="659" spans="1:18" ht="15" customHeight="1" x14ac:dyDescent="0.2">
      <c r="A659" s="23">
        <f t="shared" si="10"/>
        <v>657</v>
      </c>
      <c r="B659" s="4" t="s">
        <v>2107</v>
      </c>
      <c r="C659" s="4" t="s">
        <v>264</v>
      </c>
      <c r="I659" s="4" t="s">
        <v>2424</v>
      </c>
      <c r="R659" s="11"/>
    </row>
    <row r="660" spans="1:18" ht="15" customHeight="1" x14ac:dyDescent="0.2">
      <c r="A660" s="23">
        <f t="shared" si="10"/>
        <v>658</v>
      </c>
      <c r="B660" s="4" t="s">
        <v>2108</v>
      </c>
      <c r="C660" s="4" t="s">
        <v>264</v>
      </c>
      <c r="I660" s="4" t="s">
        <v>2424</v>
      </c>
      <c r="R660" s="11"/>
    </row>
    <row r="661" spans="1:18" ht="15" customHeight="1" x14ac:dyDescent="0.2">
      <c r="A661" s="23">
        <f t="shared" si="10"/>
        <v>659</v>
      </c>
      <c r="B661" s="4" t="s">
        <v>2109</v>
      </c>
      <c r="C661" s="4" t="s">
        <v>264</v>
      </c>
      <c r="I661" s="4" t="s">
        <v>2424</v>
      </c>
      <c r="R661" s="11"/>
    </row>
    <row r="662" spans="1:18" ht="15" customHeight="1" x14ac:dyDescent="0.2">
      <c r="A662" s="23">
        <f t="shared" si="10"/>
        <v>660</v>
      </c>
      <c r="B662" s="4" t="s">
        <v>2110</v>
      </c>
      <c r="C662" s="4" t="s">
        <v>264</v>
      </c>
      <c r="I662" s="4" t="s">
        <v>2424</v>
      </c>
      <c r="R662" s="11"/>
    </row>
    <row r="663" spans="1:18" ht="15" customHeight="1" x14ac:dyDescent="0.2">
      <c r="A663" s="23">
        <f t="shared" si="10"/>
        <v>661</v>
      </c>
      <c r="B663" s="4" t="s">
        <v>2111</v>
      </c>
      <c r="C663" s="4" t="s">
        <v>264</v>
      </c>
      <c r="I663" s="4" t="s">
        <v>2424</v>
      </c>
      <c r="R663" s="11"/>
    </row>
    <row r="664" spans="1:18" ht="15" customHeight="1" x14ac:dyDescent="0.2">
      <c r="A664" s="23">
        <f t="shared" si="10"/>
        <v>662</v>
      </c>
      <c r="B664" s="4" t="s">
        <v>2112</v>
      </c>
      <c r="C664" s="4" t="s">
        <v>264</v>
      </c>
      <c r="I664" s="4" t="s">
        <v>2424</v>
      </c>
      <c r="R664" s="11"/>
    </row>
    <row r="665" spans="1:18" ht="15" customHeight="1" x14ac:dyDescent="0.2">
      <c r="A665" s="23">
        <f t="shared" si="10"/>
        <v>663</v>
      </c>
      <c r="B665" s="4" t="s">
        <v>2113</v>
      </c>
      <c r="C665" s="4" t="s">
        <v>264</v>
      </c>
      <c r="I665" s="4" t="s">
        <v>2424</v>
      </c>
      <c r="R665" s="11"/>
    </row>
    <row r="666" spans="1:18" ht="15" customHeight="1" x14ac:dyDescent="0.2">
      <c r="A666" s="23">
        <f t="shared" si="10"/>
        <v>664</v>
      </c>
      <c r="B666" s="4" t="s">
        <v>2114</v>
      </c>
      <c r="C666" s="4" t="s">
        <v>264</v>
      </c>
      <c r="I666" s="4" t="s">
        <v>2424</v>
      </c>
      <c r="R666" s="11"/>
    </row>
    <row r="667" spans="1:18" ht="15" customHeight="1" x14ac:dyDescent="0.2">
      <c r="A667" s="23">
        <f t="shared" si="10"/>
        <v>665</v>
      </c>
      <c r="B667" s="4" t="s">
        <v>2115</v>
      </c>
      <c r="C667" s="4" t="s">
        <v>264</v>
      </c>
      <c r="I667" s="4" t="s">
        <v>2424</v>
      </c>
      <c r="R667" s="11"/>
    </row>
    <row r="668" spans="1:18" ht="15" customHeight="1" x14ac:dyDescent="0.2">
      <c r="A668" s="23">
        <f t="shared" si="10"/>
        <v>666</v>
      </c>
      <c r="B668" s="4" t="s">
        <v>2118</v>
      </c>
      <c r="C668" s="4" t="s">
        <v>264</v>
      </c>
      <c r="D668" s="4" t="s">
        <v>11</v>
      </c>
      <c r="E668" s="4" t="s">
        <v>10</v>
      </c>
      <c r="I668" s="4" t="s">
        <v>2424</v>
      </c>
      <c r="K668" s="4" t="s">
        <v>1960</v>
      </c>
      <c r="L668" s="4" t="s">
        <v>1960</v>
      </c>
      <c r="M668" s="4" t="s">
        <v>2180</v>
      </c>
      <c r="N668" s="4" t="s">
        <v>2295</v>
      </c>
      <c r="O668" s="4" t="s">
        <v>281</v>
      </c>
      <c r="P668" s="4" t="s">
        <v>281</v>
      </c>
      <c r="Q668" s="4" t="s">
        <v>2210</v>
      </c>
      <c r="R668" s="11" t="s">
        <v>2246</v>
      </c>
    </row>
    <row r="669" spans="1:18" ht="15" customHeight="1" x14ac:dyDescent="0.2">
      <c r="A669" s="23">
        <f t="shared" si="10"/>
        <v>667</v>
      </c>
      <c r="B669" s="4" t="s">
        <v>2147</v>
      </c>
      <c r="C669" s="4" t="s">
        <v>264</v>
      </c>
      <c r="I669" s="4" t="s">
        <v>2424</v>
      </c>
      <c r="K669" s="4" t="s">
        <v>2185</v>
      </c>
      <c r="R669" s="11" t="s">
        <v>2247</v>
      </c>
    </row>
    <row r="670" spans="1:18" ht="15" customHeight="1" x14ac:dyDescent="0.2">
      <c r="A670" s="23">
        <f t="shared" si="10"/>
        <v>668</v>
      </c>
      <c r="B670" s="4" t="s">
        <v>2248</v>
      </c>
      <c r="C670" s="4" t="s">
        <v>264</v>
      </c>
      <c r="I670" s="4" t="s">
        <v>2424</v>
      </c>
      <c r="R670" s="11" t="s">
        <v>2249</v>
      </c>
    </row>
    <row r="671" spans="1:18" ht="15" customHeight="1" x14ac:dyDescent="0.2">
      <c r="A671" s="23">
        <f t="shared" si="10"/>
        <v>669</v>
      </c>
      <c r="B671" s="4" t="s">
        <v>2448</v>
      </c>
      <c r="C671" s="4" t="s">
        <v>264</v>
      </c>
      <c r="D671" s="4" t="s">
        <v>9</v>
      </c>
      <c r="E671" s="4" t="s">
        <v>10</v>
      </c>
      <c r="F671" s="4" t="s">
        <v>2431</v>
      </c>
      <c r="G671" s="4" t="s">
        <v>2455</v>
      </c>
      <c r="H671" s="4" t="s">
        <v>2431</v>
      </c>
      <c r="I671" s="4" t="s">
        <v>2424</v>
      </c>
      <c r="K671" s="4" t="s">
        <v>2449</v>
      </c>
      <c r="L671" s="4" t="s">
        <v>2450</v>
      </c>
      <c r="M671" s="4" t="s">
        <v>1871</v>
      </c>
      <c r="N671" s="4" t="s">
        <v>2295</v>
      </c>
      <c r="O671" s="4" t="s">
        <v>281</v>
      </c>
      <c r="P671" s="4" t="s">
        <v>281</v>
      </c>
      <c r="Q671" s="4" t="s">
        <v>2170</v>
      </c>
      <c r="R671" s="11"/>
    </row>
    <row r="672" spans="1:18" ht="15" customHeight="1" x14ac:dyDescent="0.2">
      <c r="A672" s="23">
        <f t="shared" si="10"/>
        <v>670</v>
      </c>
      <c r="B672" s="4" t="s">
        <v>2489</v>
      </c>
      <c r="C672" s="4" t="s">
        <v>264</v>
      </c>
      <c r="D672" s="4" t="s">
        <v>9</v>
      </c>
      <c r="E672" s="4" t="s">
        <v>10</v>
      </c>
      <c r="F672" s="4" t="s">
        <v>2431</v>
      </c>
      <c r="G672" s="4" t="s">
        <v>2455</v>
      </c>
      <c r="H672" s="4" t="s">
        <v>2431</v>
      </c>
      <c r="I672" s="4" t="s">
        <v>2424</v>
      </c>
      <c r="J672" s="4" t="s">
        <v>2431</v>
      </c>
      <c r="K672" s="4" t="s">
        <v>2490</v>
      </c>
      <c r="L672" s="4" t="s">
        <v>2494</v>
      </c>
      <c r="M672" s="4" t="s">
        <v>1847</v>
      </c>
      <c r="N672" s="4" t="s">
        <v>2295</v>
      </c>
      <c r="O672" s="4" t="s">
        <v>281</v>
      </c>
      <c r="P672" s="4" t="s">
        <v>281</v>
      </c>
      <c r="Q672" s="4" t="s">
        <v>2170</v>
      </c>
      <c r="R672" s="11" t="s">
        <v>2478</v>
      </c>
    </row>
    <row r="673" spans="1:18" ht="15" customHeight="1" x14ac:dyDescent="0.2">
      <c r="A673" s="23">
        <f t="shared" si="10"/>
        <v>671</v>
      </c>
      <c r="B673" s="4" t="s">
        <v>495</v>
      </c>
      <c r="I673" s="4" t="s">
        <v>2424</v>
      </c>
      <c r="R673" s="11" t="s">
        <v>755</v>
      </c>
    </row>
    <row r="674" spans="1:18" ht="15" customHeight="1" x14ac:dyDescent="0.2">
      <c r="A674" s="23">
        <v>10000</v>
      </c>
      <c r="B674" s="4" t="s">
        <v>1522</v>
      </c>
      <c r="I674" s="4" t="s">
        <v>468</v>
      </c>
      <c r="R674" s="11" t="s">
        <v>756</v>
      </c>
    </row>
    <row r="675" spans="1:18" ht="15" customHeight="1" x14ac:dyDescent="0.2">
      <c r="A675" s="23">
        <f>A674+1</f>
        <v>10001</v>
      </c>
      <c r="B675" s="4" t="s">
        <v>262</v>
      </c>
      <c r="C675" s="4" t="s">
        <v>264</v>
      </c>
      <c r="D675" s="4" t="s">
        <v>11</v>
      </c>
      <c r="E675" s="4" t="s">
        <v>65</v>
      </c>
      <c r="I675" s="4" t="s">
        <v>468</v>
      </c>
      <c r="K675" s="7" t="s">
        <v>263</v>
      </c>
      <c r="L675" s="4" t="s">
        <v>1708</v>
      </c>
      <c r="M675" s="4" t="s">
        <v>2180</v>
      </c>
      <c r="N675" s="4" t="s">
        <v>475</v>
      </c>
      <c r="O675" s="4" t="s">
        <v>475</v>
      </c>
      <c r="P675" s="4" t="s">
        <v>265</v>
      </c>
      <c r="R675" s="11" t="s">
        <v>757</v>
      </c>
    </row>
    <row r="676" spans="1:18" ht="15" customHeight="1" x14ac:dyDescent="0.2">
      <c r="A676" s="23">
        <f t="shared" ref="A676:A739" si="11">A675+1</f>
        <v>10002</v>
      </c>
      <c r="B676" s="4" t="s">
        <v>266</v>
      </c>
      <c r="C676" s="4" t="s">
        <v>264</v>
      </c>
      <c r="D676" s="4" t="s">
        <v>9</v>
      </c>
      <c r="E676" s="4" t="s">
        <v>65</v>
      </c>
      <c r="I676" s="4" t="s">
        <v>468</v>
      </c>
      <c r="K676" s="7" t="s">
        <v>1804</v>
      </c>
      <c r="L676" s="4" t="s">
        <v>1805</v>
      </c>
      <c r="M676" s="4" t="s">
        <v>2182</v>
      </c>
      <c r="N676" s="4" t="s">
        <v>475</v>
      </c>
      <c r="O676" s="4" t="s">
        <v>475</v>
      </c>
      <c r="P676" s="4" t="s">
        <v>265</v>
      </c>
      <c r="R676" s="11" t="s">
        <v>758</v>
      </c>
    </row>
    <row r="677" spans="1:18" ht="15" customHeight="1" x14ac:dyDescent="0.2">
      <c r="A677" s="23">
        <f t="shared" si="11"/>
        <v>10003</v>
      </c>
      <c r="B677" s="4" t="s">
        <v>267</v>
      </c>
      <c r="C677" s="4" t="s">
        <v>264</v>
      </c>
      <c r="I677" s="4" t="s">
        <v>468</v>
      </c>
      <c r="K677" s="7"/>
      <c r="R677" s="11" t="s">
        <v>759</v>
      </c>
    </row>
    <row r="678" spans="1:18" ht="15" customHeight="1" x14ac:dyDescent="0.2">
      <c r="A678" s="23">
        <f t="shared" si="11"/>
        <v>10004</v>
      </c>
      <c r="B678" s="4" t="s">
        <v>282</v>
      </c>
      <c r="C678" s="4" t="s">
        <v>264</v>
      </c>
      <c r="D678" s="4" t="s">
        <v>11</v>
      </c>
      <c r="E678" s="4" t="s">
        <v>13</v>
      </c>
      <c r="I678" s="4" t="s">
        <v>468</v>
      </c>
      <c r="K678" s="7" t="s">
        <v>1709</v>
      </c>
      <c r="L678" s="4" t="s">
        <v>1710</v>
      </c>
      <c r="M678" s="4" t="s">
        <v>2175</v>
      </c>
      <c r="N678" s="4" t="s">
        <v>2303</v>
      </c>
      <c r="O678" s="4" t="s">
        <v>2303</v>
      </c>
      <c r="P678" s="4" t="s">
        <v>270</v>
      </c>
      <c r="R678" s="11" t="s">
        <v>760</v>
      </c>
    </row>
    <row r="679" spans="1:18" ht="15" customHeight="1" x14ac:dyDescent="0.2">
      <c r="A679" s="23">
        <f t="shared" si="11"/>
        <v>10005</v>
      </c>
      <c r="B679" s="4" t="s">
        <v>284</v>
      </c>
      <c r="C679" s="4" t="s">
        <v>264</v>
      </c>
      <c r="D679" s="4" t="s">
        <v>9</v>
      </c>
      <c r="E679" s="4" t="s">
        <v>10</v>
      </c>
      <c r="I679" s="4" t="s">
        <v>468</v>
      </c>
      <c r="K679" s="7" t="s">
        <v>285</v>
      </c>
      <c r="L679" s="4" t="s">
        <v>1803</v>
      </c>
      <c r="M679" s="4" t="s">
        <v>2183</v>
      </c>
      <c r="N679" s="4" t="s">
        <v>2295</v>
      </c>
      <c r="P679" s="4" t="s">
        <v>281</v>
      </c>
      <c r="Q679" s="4" t="s">
        <v>2211</v>
      </c>
      <c r="R679" s="11" t="s">
        <v>761</v>
      </c>
    </row>
    <row r="680" spans="1:18" ht="15" customHeight="1" x14ac:dyDescent="0.2">
      <c r="A680" s="23">
        <f t="shared" si="11"/>
        <v>10006</v>
      </c>
      <c r="B680" s="4" t="s">
        <v>509</v>
      </c>
      <c r="C680" s="4" t="s">
        <v>264</v>
      </c>
      <c r="D680" s="4" t="s">
        <v>9</v>
      </c>
      <c r="E680" s="4" t="s">
        <v>10</v>
      </c>
      <c r="I680" s="4" t="s">
        <v>468</v>
      </c>
      <c r="K680" s="7" t="s">
        <v>1814</v>
      </c>
      <c r="L680" s="4" t="s">
        <v>1815</v>
      </c>
      <c r="M680" s="4" t="s">
        <v>2182</v>
      </c>
      <c r="N680" s="4" t="s">
        <v>2295</v>
      </c>
      <c r="P680" s="4" t="s">
        <v>281</v>
      </c>
      <c r="Q680" s="4" t="s">
        <v>2212</v>
      </c>
      <c r="R680" s="11" t="s">
        <v>762</v>
      </c>
    </row>
    <row r="681" spans="1:18" ht="15" customHeight="1" x14ac:dyDescent="0.2">
      <c r="A681" s="23">
        <f t="shared" si="11"/>
        <v>10007</v>
      </c>
      <c r="B681" s="4" t="s">
        <v>286</v>
      </c>
      <c r="C681" s="4" t="s">
        <v>264</v>
      </c>
      <c r="D681" s="4" t="s">
        <v>11</v>
      </c>
      <c r="E681" s="4" t="s">
        <v>10</v>
      </c>
      <c r="I681" s="4" t="s">
        <v>468</v>
      </c>
      <c r="K681" s="7" t="s">
        <v>287</v>
      </c>
      <c r="L681" s="4" t="s">
        <v>1707</v>
      </c>
      <c r="M681" s="4" t="s">
        <v>2182</v>
      </c>
      <c r="N681" s="4" t="s">
        <v>2295</v>
      </c>
      <c r="O681" s="4">
        <v>1</v>
      </c>
      <c r="P681" s="4" t="s">
        <v>281</v>
      </c>
      <c r="Q681" s="4" t="s">
        <v>2213</v>
      </c>
      <c r="R681" s="11" t="s">
        <v>2252</v>
      </c>
    </row>
    <row r="682" spans="1:18" ht="15" customHeight="1" x14ac:dyDescent="0.2">
      <c r="A682" s="23">
        <f t="shared" si="11"/>
        <v>10008</v>
      </c>
      <c r="B682" s="4" t="s">
        <v>510</v>
      </c>
      <c r="C682" s="4" t="s">
        <v>264</v>
      </c>
      <c r="D682" s="4" t="s">
        <v>11</v>
      </c>
      <c r="E682" s="4" t="s">
        <v>99</v>
      </c>
      <c r="I682" s="4" t="s">
        <v>468</v>
      </c>
      <c r="K682" s="7" t="s">
        <v>292</v>
      </c>
      <c r="L682" s="4" t="s">
        <v>292</v>
      </c>
      <c r="M682" s="4" t="s">
        <v>2175</v>
      </c>
      <c r="N682" s="4" t="s">
        <v>2306</v>
      </c>
      <c r="O682" s="4" t="s">
        <v>479</v>
      </c>
      <c r="P682" s="4" t="s">
        <v>270</v>
      </c>
      <c r="R682" s="11" t="s">
        <v>763</v>
      </c>
    </row>
    <row r="683" spans="1:18" ht="15" customHeight="1" x14ac:dyDescent="0.2">
      <c r="A683" s="23">
        <f t="shared" si="11"/>
        <v>10009</v>
      </c>
      <c r="B683" s="4" t="s">
        <v>511</v>
      </c>
      <c r="C683" s="4" t="s">
        <v>264</v>
      </c>
      <c r="D683" s="4" t="s">
        <v>11</v>
      </c>
      <c r="E683" s="4" t="s">
        <v>99</v>
      </c>
      <c r="I683" s="4" t="s">
        <v>468</v>
      </c>
      <c r="K683" s="7" t="s">
        <v>293</v>
      </c>
      <c r="L683" s="4" t="s">
        <v>293</v>
      </c>
      <c r="M683" s="4" t="s">
        <v>2175</v>
      </c>
      <c r="N683" s="4" t="s">
        <v>2306</v>
      </c>
      <c r="O683" s="4" t="s">
        <v>479</v>
      </c>
      <c r="P683" s="4" t="s">
        <v>270</v>
      </c>
      <c r="R683" s="11" t="s">
        <v>764</v>
      </c>
    </row>
    <row r="684" spans="1:18" ht="15" customHeight="1" x14ac:dyDescent="0.2">
      <c r="A684" s="23">
        <f t="shared" si="11"/>
        <v>10010</v>
      </c>
      <c r="B684" s="4" t="s">
        <v>512</v>
      </c>
      <c r="C684" s="4" t="s">
        <v>264</v>
      </c>
      <c r="D684" s="4" t="s">
        <v>11</v>
      </c>
      <c r="E684" s="4" t="s">
        <v>99</v>
      </c>
      <c r="I684" s="4" t="s">
        <v>468</v>
      </c>
      <c r="K684" s="7" t="s">
        <v>294</v>
      </c>
      <c r="L684" s="4" t="s">
        <v>294</v>
      </c>
      <c r="M684" s="4" t="s">
        <v>2175</v>
      </c>
      <c r="N684" s="4" t="s">
        <v>2306</v>
      </c>
      <c r="O684" s="4" t="s">
        <v>479</v>
      </c>
      <c r="P684" s="4" t="s">
        <v>270</v>
      </c>
      <c r="R684" s="11" t="s">
        <v>765</v>
      </c>
    </row>
    <row r="685" spans="1:18" ht="15" customHeight="1" x14ac:dyDescent="0.2">
      <c r="A685" s="23">
        <f t="shared" si="11"/>
        <v>10011</v>
      </c>
      <c r="B685" s="4" t="s">
        <v>514</v>
      </c>
      <c r="C685" s="4" t="s">
        <v>264</v>
      </c>
      <c r="D685" s="4" t="s">
        <v>11</v>
      </c>
      <c r="E685" s="4" t="s">
        <v>99</v>
      </c>
      <c r="I685" s="4" t="s">
        <v>468</v>
      </c>
      <c r="K685" s="7" t="s">
        <v>295</v>
      </c>
      <c r="L685" s="4" t="s">
        <v>295</v>
      </c>
      <c r="M685" s="4" t="s">
        <v>2175</v>
      </c>
      <c r="N685" s="4" t="s">
        <v>2306</v>
      </c>
      <c r="O685" s="4" t="s">
        <v>479</v>
      </c>
      <c r="P685" s="4" t="s">
        <v>270</v>
      </c>
      <c r="R685" s="11" t="s">
        <v>766</v>
      </c>
    </row>
    <row r="686" spans="1:18" ht="15" customHeight="1" x14ac:dyDescent="0.2">
      <c r="A686" s="23">
        <f t="shared" si="11"/>
        <v>10012</v>
      </c>
      <c r="B686" s="4" t="s">
        <v>513</v>
      </c>
      <c r="C686" s="4" t="s">
        <v>264</v>
      </c>
      <c r="D686" s="4" t="s">
        <v>11</v>
      </c>
      <c r="E686" s="4" t="s">
        <v>13</v>
      </c>
      <c r="I686" s="4" t="s">
        <v>468</v>
      </c>
      <c r="K686" s="7" t="s">
        <v>296</v>
      </c>
      <c r="L686" s="4" t="s">
        <v>296</v>
      </c>
      <c r="M686" s="4" t="s">
        <v>2175</v>
      </c>
      <c r="N686" s="4" t="s">
        <v>2303</v>
      </c>
      <c r="O686" s="4" t="s">
        <v>2303</v>
      </c>
      <c r="P686" s="4" t="s">
        <v>1698</v>
      </c>
      <c r="R686" s="11" t="s">
        <v>767</v>
      </c>
    </row>
    <row r="687" spans="1:18" ht="15" customHeight="1" x14ac:dyDescent="0.2">
      <c r="A687" s="23">
        <f t="shared" si="11"/>
        <v>10013</v>
      </c>
      <c r="B687" s="4" t="s">
        <v>515</v>
      </c>
      <c r="C687" s="4" t="s">
        <v>264</v>
      </c>
      <c r="D687" s="4" t="s">
        <v>11</v>
      </c>
      <c r="E687" s="4" t="s">
        <v>1712</v>
      </c>
      <c r="F687" s="4">
        <v>0</v>
      </c>
      <c r="G687" s="4">
        <v>9999</v>
      </c>
      <c r="H687" s="4">
        <v>0</v>
      </c>
      <c r="I687" s="4" t="s">
        <v>468</v>
      </c>
      <c r="J687" s="4">
        <v>0</v>
      </c>
      <c r="K687" s="7" t="s">
        <v>298</v>
      </c>
      <c r="L687" s="4" t="s">
        <v>1711</v>
      </c>
      <c r="M687" s="4" t="s">
        <v>2175</v>
      </c>
      <c r="N687" s="4" t="s">
        <v>2308</v>
      </c>
      <c r="O687" s="4" t="s">
        <v>2309</v>
      </c>
      <c r="P687" s="4" t="s">
        <v>270</v>
      </c>
      <c r="R687" s="11" t="s">
        <v>768</v>
      </c>
    </row>
    <row r="688" spans="1:18" ht="15" customHeight="1" x14ac:dyDescent="0.2">
      <c r="A688" s="23">
        <f t="shared" si="11"/>
        <v>10014</v>
      </c>
      <c r="B688" s="4" t="s">
        <v>1523</v>
      </c>
      <c r="C688" s="4" t="s">
        <v>264</v>
      </c>
      <c r="D688" s="4" t="s">
        <v>11</v>
      </c>
      <c r="E688" s="4" t="s">
        <v>257</v>
      </c>
      <c r="I688" s="4" t="s">
        <v>468</v>
      </c>
      <c r="K688" s="7" t="s">
        <v>2010</v>
      </c>
      <c r="L688" s="4" t="s">
        <v>2011</v>
      </c>
      <c r="M688" s="4" t="s">
        <v>2175</v>
      </c>
      <c r="N688" s="4" t="s">
        <v>483</v>
      </c>
      <c r="O688" s="4" t="s">
        <v>2009</v>
      </c>
      <c r="R688" s="11" t="s">
        <v>769</v>
      </c>
    </row>
    <row r="689" spans="1:18" ht="15" customHeight="1" x14ac:dyDescent="0.2">
      <c r="A689" s="23">
        <f t="shared" si="11"/>
        <v>10015</v>
      </c>
      <c r="B689" s="4" t="s">
        <v>301</v>
      </c>
      <c r="C689" s="4" t="s">
        <v>264</v>
      </c>
      <c r="D689" s="4" t="s">
        <v>9</v>
      </c>
      <c r="E689" s="4" t="s">
        <v>2330</v>
      </c>
      <c r="I689" s="4" t="s">
        <v>468</v>
      </c>
      <c r="K689" s="7" t="s">
        <v>1910</v>
      </c>
      <c r="L689" s="4" t="s">
        <v>1911</v>
      </c>
      <c r="M689" s="4" t="s">
        <v>299</v>
      </c>
      <c r="N689" s="4" t="s">
        <v>2319</v>
      </c>
      <c r="O689" s="4" t="s">
        <v>2320</v>
      </c>
      <c r="P689" s="4" t="s">
        <v>1698</v>
      </c>
      <c r="R689" s="11" t="s">
        <v>770</v>
      </c>
    </row>
    <row r="690" spans="1:18" ht="15" customHeight="1" x14ac:dyDescent="0.2">
      <c r="A690" s="23">
        <f t="shared" si="11"/>
        <v>10016</v>
      </c>
      <c r="B690" s="4" t="s">
        <v>302</v>
      </c>
      <c r="C690" s="4" t="s">
        <v>264</v>
      </c>
      <c r="I690" s="4" t="s">
        <v>468</v>
      </c>
      <c r="K690" s="7"/>
      <c r="R690" s="11" t="s">
        <v>1823</v>
      </c>
    </row>
    <row r="691" spans="1:18" ht="15" customHeight="1" x14ac:dyDescent="0.2">
      <c r="A691" s="23">
        <f t="shared" si="11"/>
        <v>10017</v>
      </c>
      <c r="B691" s="4" t="s">
        <v>303</v>
      </c>
      <c r="C691" s="4" t="s">
        <v>264</v>
      </c>
      <c r="D691" s="4" t="s">
        <v>9</v>
      </c>
      <c r="E691" s="4" t="s">
        <v>99</v>
      </c>
      <c r="I691" s="4" t="s">
        <v>468</v>
      </c>
      <c r="K691" s="7" t="s">
        <v>1794</v>
      </c>
      <c r="L691" s="4" t="s">
        <v>1795</v>
      </c>
      <c r="M691" s="4" t="s">
        <v>299</v>
      </c>
      <c r="N691" s="4" t="s">
        <v>2306</v>
      </c>
      <c r="O691" s="4" t="s">
        <v>479</v>
      </c>
      <c r="P691" s="4" t="s">
        <v>270</v>
      </c>
      <c r="R691" s="11" t="s">
        <v>1824</v>
      </c>
    </row>
    <row r="692" spans="1:18" ht="15" customHeight="1" x14ac:dyDescent="0.2">
      <c r="A692" s="23">
        <f t="shared" si="11"/>
        <v>10018</v>
      </c>
      <c r="B692" s="4" t="s">
        <v>300</v>
      </c>
      <c r="C692" s="4" t="s">
        <v>264</v>
      </c>
      <c r="I692" s="4" t="s">
        <v>468</v>
      </c>
      <c r="K692" s="7"/>
      <c r="R692" s="11" t="s">
        <v>771</v>
      </c>
    </row>
    <row r="693" spans="1:18" ht="15" customHeight="1" x14ac:dyDescent="0.2">
      <c r="A693" s="23">
        <f t="shared" si="11"/>
        <v>10019</v>
      </c>
      <c r="B693" s="4" t="s">
        <v>304</v>
      </c>
      <c r="C693" s="4" t="s">
        <v>264</v>
      </c>
      <c r="I693" s="4" t="s">
        <v>468</v>
      </c>
      <c r="K693" s="7"/>
      <c r="R693" s="11" t="s">
        <v>1825</v>
      </c>
    </row>
    <row r="694" spans="1:18" ht="15" customHeight="1" x14ac:dyDescent="0.2">
      <c r="A694" s="23">
        <f t="shared" si="11"/>
        <v>10020</v>
      </c>
      <c r="B694" s="4" t="s">
        <v>305</v>
      </c>
      <c r="C694" s="4" t="s">
        <v>264</v>
      </c>
      <c r="D694" s="4" t="s">
        <v>9</v>
      </c>
      <c r="E694" s="4" t="s">
        <v>10</v>
      </c>
      <c r="I694" s="4" t="s">
        <v>468</v>
      </c>
      <c r="K694" s="7" t="s">
        <v>1796</v>
      </c>
      <c r="L694" s="4" t="s">
        <v>1797</v>
      </c>
      <c r="M694" s="4" t="s">
        <v>299</v>
      </c>
      <c r="N694" s="4" t="s">
        <v>2295</v>
      </c>
      <c r="P694" s="4" t="s">
        <v>265</v>
      </c>
      <c r="R694" s="11" t="s">
        <v>772</v>
      </c>
    </row>
    <row r="695" spans="1:18" ht="15" customHeight="1" x14ac:dyDescent="0.2">
      <c r="A695" s="23">
        <f t="shared" si="11"/>
        <v>10021</v>
      </c>
      <c r="B695" s="4" t="s">
        <v>306</v>
      </c>
      <c r="C695" s="4" t="s">
        <v>264</v>
      </c>
      <c r="I695" s="4" t="s">
        <v>468</v>
      </c>
      <c r="K695" s="7"/>
      <c r="R695" s="11" t="s">
        <v>773</v>
      </c>
    </row>
    <row r="696" spans="1:18" ht="15" customHeight="1" x14ac:dyDescent="0.2">
      <c r="A696" s="23">
        <f t="shared" si="11"/>
        <v>10022</v>
      </c>
      <c r="B696" s="4" t="s">
        <v>307</v>
      </c>
      <c r="C696" s="4" t="s">
        <v>264</v>
      </c>
      <c r="I696" s="4" t="s">
        <v>468</v>
      </c>
      <c r="K696" s="7"/>
      <c r="R696" s="11" t="s">
        <v>774</v>
      </c>
    </row>
    <row r="697" spans="1:18" ht="15" customHeight="1" x14ac:dyDescent="0.2">
      <c r="A697" s="23">
        <f t="shared" si="11"/>
        <v>10023</v>
      </c>
      <c r="B697" s="4" t="s">
        <v>78</v>
      </c>
      <c r="C697" s="4" t="s">
        <v>264</v>
      </c>
      <c r="D697" s="4" t="s">
        <v>9</v>
      </c>
      <c r="E697" s="4" t="s">
        <v>99</v>
      </c>
      <c r="I697" s="4" t="s">
        <v>468</v>
      </c>
      <c r="K697" s="7" t="s">
        <v>1856</v>
      </c>
      <c r="L697" s="4" t="s">
        <v>1857</v>
      </c>
      <c r="M697" s="4" t="s">
        <v>1858</v>
      </c>
      <c r="N697" s="4" t="s">
        <v>2306</v>
      </c>
      <c r="O697" s="4" t="s">
        <v>479</v>
      </c>
      <c r="P697" s="4" t="s">
        <v>270</v>
      </c>
      <c r="R697" s="11" t="s">
        <v>637</v>
      </c>
    </row>
    <row r="698" spans="1:18" ht="15" customHeight="1" x14ac:dyDescent="0.2">
      <c r="A698" s="23">
        <f t="shared" si="11"/>
        <v>10024</v>
      </c>
      <c r="B698" s="4" t="s">
        <v>308</v>
      </c>
      <c r="C698" s="4" t="s">
        <v>264</v>
      </c>
      <c r="D698" s="4" t="s">
        <v>9</v>
      </c>
      <c r="E698" s="4" t="s">
        <v>10</v>
      </c>
      <c r="I698" s="4" t="s">
        <v>468</v>
      </c>
      <c r="K698" s="7" t="s">
        <v>1908</v>
      </c>
      <c r="L698" s="4" t="s">
        <v>1909</v>
      </c>
      <c r="M698" s="4" t="s">
        <v>299</v>
      </c>
      <c r="N698" s="4" t="s">
        <v>2295</v>
      </c>
      <c r="P698" s="4" t="s">
        <v>1698</v>
      </c>
      <c r="R698" s="11" t="s">
        <v>775</v>
      </c>
    </row>
    <row r="699" spans="1:18" ht="15" customHeight="1" x14ac:dyDescent="0.2">
      <c r="A699" s="23">
        <f t="shared" si="11"/>
        <v>10025</v>
      </c>
      <c r="B699" s="4" t="s">
        <v>310</v>
      </c>
      <c r="C699" s="4" t="s">
        <v>264</v>
      </c>
      <c r="D699" s="4" t="s">
        <v>9</v>
      </c>
      <c r="E699" s="4" t="s">
        <v>65</v>
      </c>
      <c r="I699" s="4" t="s">
        <v>468</v>
      </c>
      <c r="K699" s="7" t="s">
        <v>1807</v>
      </c>
      <c r="L699" s="4" t="s">
        <v>1806</v>
      </c>
      <c r="M699" s="4" t="s">
        <v>309</v>
      </c>
      <c r="N699" s="4" t="s">
        <v>475</v>
      </c>
      <c r="O699" s="4" t="s">
        <v>475</v>
      </c>
      <c r="P699" s="4" t="s">
        <v>265</v>
      </c>
      <c r="R699" s="11" t="s">
        <v>776</v>
      </c>
    </row>
    <row r="700" spans="1:18" ht="15" customHeight="1" x14ac:dyDescent="0.2">
      <c r="A700" s="23">
        <f t="shared" si="11"/>
        <v>10026</v>
      </c>
      <c r="B700" s="4" t="s">
        <v>311</v>
      </c>
      <c r="C700" s="4" t="s">
        <v>264</v>
      </c>
      <c r="D700" s="4" t="s">
        <v>9</v>
      </c>
      <c r="E700" s="4" t="s">
        <v>65</v>
      </c>
      <c r="I700" s="4" t="s">
        <v>468</v>
      </c>
      <c r="K700" s="7" t="s">
        <v>1808</v>
      </c>
      <c r="L700" s="4" t="s">
        <v>1809</v>
      </c>
      <c r="M700" s="4" t="s">
        <v>309</v>
      </c>
      <c r="N700" s="4" t="s">
        <v>475</v>
      </c>
      <c r="O700" s="4" t="s">
        <v>475</v>
      </c>
      <c r="P700" s="4" t="s">
        <v>265</v>
      </c>
      <c r="R700" s="11" t="s">
        <v>1826</v>
      </c>
    </row>
    <row r="701" spans="1:18" ht="15" customHeight="1" x14ac:dyDescent="0.2">
      <c r="A701" s="23">
        <f t="shared" si="11"/>
        <v>10027</v>
      </c>
      <c r="B701" s="4" t="s">
        <v>56</v>
      </c>
      <c r="C701" s="4" t="s">
        <v>264</v>
      </c>
      <c r="D701" s="4" t="s">
        <v>9</v>
      </c>
      <c r="E701" s="4" t="s">
        <v>10</v>
      </c>
      <c r="I701" s="4" t="s">
        <v>468</v>
      </c>
      <c r="K701" s="7" t="s">
        <v>1810</v>
      </c>
      <c r="L701" s="4" t="s">
        <v>1810</v>
      </c>
      <c r="N701" s="4" t="s">
        <v>2296</v>
      </c>
      <c r="O701" s="4" t="s">
        <v>2296</v>
      </c>
      <c r="P701" s="4" t="s">
        <v>1813</v>
      </c>
      <c r="R701" s="11" t="s">
        <v>777</v>
      </c>
    </row>
    <row r="702" spans="1:18" ht="15" customHeight="1" x14ac:dyDescent="0.2">
      <c r="A702" s="23">
        <f t="shared" si="11"/>
        <v>10028</v>
      </c>
      <c r="B702" s="4" t="s">
        <v>57</v>
      </c>
      <c r="C702" s="4" t="s">
        <v>264</v>
      </c>
      <c r="D702" s="4" t="s">
        <v>9</v>
      </c>
      <c r="E702" s="4" t="s">
        <v>10</v>
      </c>
      <c r="I702" s="4" t="s">
        <v>468</v>
      </c>
      <c r="K702" s="7" t="s">
        <v>1811</v>
      </c>
      <c r="L702" s="4" t="s">
        <v>1812</v>
      </c>
      <c r="N702" s="4" t="s">
        <v>2296</v>
      </c>
      <c r="O702" s="4" t="s">
        <v>2296</v>
      </c>
      <c r="P702" s="4" t="s">
        <v>1813</v>
      </c>
      <c r="R702" s="11" t="s">
        <v>778</v>
      </c>
    </row>
    <row r="703" spans="1:18" ht="15" customHeight="1" x14ac:dyDescent="0.2">
      <c r="A703" s="23">
        <f t="shared" si="11"/>
        <v>10029</v>
      </c>
      <c r="B703" s="4" t="s">
        <v>1524</v>
      </c>
      <c r="C703" s="4" t="s">
        <v>264</v>
      </c>
      <c r="I703" s="4" t="s">
        <v>468</v>
      </c>
      <c r="K703" s="7"/>
      <c r="R703" s="11" t="s">
        <v>2255</v>
      </c>
    </row>
    <row r="704" spans="1:18" ht="15" customHeight="1" x14ac:dyDescent="0.2">
      <c r="A704" s="23">
        <f t="shared" si="11"/>
        <v>10030</v>
      </c>
      <c r="B704" s="4" t="s">
        <v>1525</v>
      </c>
      <c r="C704" s="4" t="s">
        <v>264</v>
      </c>
      <c r="D704" s="4" t="s">
        <v>9</v>
      </c>
      <c r="E704" s="4" t="s">
        <v>13</v>
      </c>
      <c r="I704" s="4" t="s">
        <v>468</v>
      </c>
      <c r="K704" s="4" t="s">
        <v>1886</v>
      </c>
      <c r="L704" s="4" t="s">
        <v>1886</v>
      </c>
      <c r="M704" s="4" t="s">
        <v>1890</v>
      </c>
      <c r="N704" s="4" t="s">
        <v>2303</v>
      </c>
      <c r="O704" s="4" t="s">
        <v>2303</v>
      </c>
      <c r="P704" s="4" t="s">
        <v>1698</v>
      </c>
      <c r="R704" s="11" t="s">
        <v>2256</v>
      </c>
    </row>
    <row r="705" spans="1:18" ht="15" customHeight="1" x14ac:dyDescent="0.2">
      <c r="A705" s="23">
        <f t="shared" si="11"/>
        <v>10031</v>
      </c>
      <c r="B705" s="4" t="s">
        <v>1526</v>
      </c>
      <c r="C705" s="4" t="s">
        <v>264</v>
      </c>
      <c r="D705" s="4" t="s">
        <v>9</v>
      </c>
      <c r="E705" s="4" t="s">
        <v>65</v>
      </c>
      <c r="I705" s="4" t="s">
        <v>468</v>
      </c>
      <c r="K705" s="4" t="s">
        <v>1882</v>
      </c>
      <c r="L705" s="4" t="s">
        <v>1882</v>
      </c>
      <c r="M705" s="4" t="s">
        <v>1890</v>
      </c>
      <c r="N705" s="4" t="s">
        <v>475</v>
      </c>
      <c r="O705" s="4" t="s">
        <v>475</v>
      </c>
      <c r="P705" s="4" t="s">
        <v>265</v>
      </c>
      <c r="R705" s="11" t="s">
        <v>2257</v>
      </c>
    </row>
    <row r="706" spans="1:18" ht="15" customHeight="1" x14ac:dyDescent="0.2">
      <c r="A706" s="23">
        <f t="shared" si="11"/>
        <v>10032</v>
      </c>
      <c r="B706" s="4" t="s">
        <v>1527</v>
      </c>
      <c r="C706" s="4" t="s">
        <v>264</v>
      </c>
      <c r="D706" s="4" t="s">
        <v>9</v>
      </c>
      <c r="E706" s="4" t="s">
        <v>13</v>
      </c>
      <c r="I706" s="4" t="s">
        <v>468</v>
      </c>
      <c r="K706" s="4" t="s">
        <v>1887</v>
      </c>
      <c r="L706" s="4" t="s">
        <v>1887</v>
      </c>
      <c r="M706" s="4" t="s">
        <v>1890</v>
      </c>
      <c r="N706" s="4" t="s">
        <v>2303</v>
      </c>
      <c r="O706" s="4" t="s">
        <v>2303</v>
      </c>
      <c r="P706" s="4" t="s">
        <v>1698</v>
      </c>
      <c r="R706" s="11" t="s">
        <v>2258</v>
      </c>
    </row>
    <row r="707" spans="1:18" ht="15" customHeight="1" x14ac:dyDescent="0.2">
      <c r="A707" s="23">
        <f t="shared" si="11"/>
        <v>10033</v>
      </c>
      <c r="B707" s="4" t="s">
        <v>1528</v>
      </c>
      <c r="C707" s="4" t="s">
        <v>264</v>
      </c>
      <c r="D707" s="4" t="s">
        <v>9</v>
      </c>
      <c r="E707" s="4" t="s">
        <v>65</v>
      </c>
      <c r="I707" s="4" t="s">
        <v>468</v>
      </c>
      <c r="K707" s="4" t="s">
        <v>1883</v>
      </c>
      <c r="L707" s="4" t="s">
        <v>1883</v>
      </c>
      <c r="M707" s="4" t="s">
        <v>1890</v>
      </c>
      <c r="N707" s="4" t="s">
        <v>475</v>
      </c>
      <c r="O707" s="4" t="s">
        <v>475</v>
      </c>
      <c r="P707" s="4" t="s">
        <v>265</v>
      </c>
      <c r="R707" s="11" t="s">
        <v>2259</v>
      </c>
    </row>
    <row r="708" spans="1:18" ht="15" customHeight="1" x14ac:dyDescent="0.2">
      <c r="A708" s="23">
        <f t="shared" si="11"/>
        <v>10034</v>
      </c>
      <c r="B708" s="4" t="s">
        <v>1529</v>
      </c>
      <c r="C708" s="4" t="s">
        <v>264</v>
      </c>
      <c r="D708" s="4" t="s">
        <v>9</v>
      </c>
      <c r="E708" s="4" t="s">
        <v>13</v>
      </c>
      <c r="I708" s="4" t="s">
        <v>468</v>
      </c>
      <c r="K708" s="4" t="s">
        <v>1888</v>
      </c>
      <c r="L708" s="4" t="s">
        <v>1888</v>
      </c>
      <c r="M708" s="4" t="s">
        <v>1890</v>
      </c>
      <c r="N708" s="4" t="s">
        <v>2303</v>
      </c>
      <c r="O708" s="4" t="s">
        <v>2303</v>
      </c>
      <c r="P708" s="4" t="s">
        <v>1698</v>
      </c>
      <c r="R708" s="11" t="s">
        <v>2260</v>
      </c>
    </row>
    <row r="709" spans="1:18" ht="15" customHeight="1" x14ac:dyDescent="0.2">
      <c r="A709" s="23">
        <f t="shared" si="11"/>
        <v>10035</v>
      </c>
      <c r="B709" s="4" t="s">
        <v>1530</v>
      </c>
      <c r="C709" s="4" t="s">
        <v>264</v>
      </c>
      <c r="D709" s="4" t="s">
        <v>9</v>
      </c>
      <c r="E709" s="4" t="s">
        <v>65</v>
      </c>
      <c r="I709" s="4" t="s">
        <v>468</v>
      </c>
      <c r="K709" s="4" t="s">
        <v>1884</v>
      </c>
      <c r="L709" s="4" t="s">
        <v>1884</v>
      </c>
      <c r="M709" s="4" t="s">
        <v>1890</v>
      </c>
      <c r="N709" s="4" t="s">
        <v>475</v>
      </c>
      <c r="O709" s="4" t="s">
        <v>475</v>
      </c>
      <c r="P709" s="4" t="s">
        <v>265</v>
      </c>
      <c r="R709" s="11" t="s">
        <v>2261</v>
      </c>
    </row>
    <row r="710" spans="1:18" ht="15" customHeight="1" x14ac:dyDescent="0.2">
      <c r="A710" s="23">
        <f t="shared" si="11"/>
        <v>10036</v>
      </c>
      <c r="B710" s="4" t="s">
        <v>1531</v>
      </c>
      <c r="C710" s="4" t="s">
        <v>264</v>
      </c>
      <c r="D710" s="4" t="s">
        <v>9</v>
      </c>
      <c r="E710" s="4" t="s">
        <v>13</v>
      </c>
      <c r="I710" s="4" t="s">
        <v>468</v>
      </c>
      <c r="K710" s="4" t="s">
        <v>1889</v>
      </c>
      <c r="L710" s="4" t="s">
        <v>1889</v>
      </c>
      <c r="M710" s="4" t="s">
        <v>1890</v>
      </c>
      <c r="N710" s="4" t="s">
        <v>2303</v>
      </c>
      <c r="O710" s="4" t="s">
        <v>2303</v>
      </c>
      <c r="P710" s="4" t="s">
        <v>1698</v>
      </c>
      <c r="R710" s="11" t="s">
        <v>2262</v>
      </c>
    </row>
    <row r="711" spans="1:18" ht="15" customHeight="1" x14ac:dyDescent="0.2">
      <c r="A711" s="23">
        <f t="shared" si="11"/>
        <v>10037</v>
      </c>
      <c r="B711" s="4" t="s">
        <v>1532</v>
      </c>
      <c r="C711" s="4" t="s">
        <v>264</v>
      </c>
      <c r="D711" s="4" t="s">
        <v>9</v>
      </c>
      <c r="E711" s="4" t="s">
        <v>65</v>
      </c>
      <c r="I711" s="4" t="s">
        <v>468</v>
      </c>
      <c r="K711" s="4" t="s">
        <v>1885</v>
      </c>
      <c r="L711" s="4" t="s">
        <v>1885</v>
      </c>
      <c r="M711" s="4" t="s">
        <v>1890</v>
      </c>
      <c r="N711" s="4" t="s">
        <v>475</v>
      </c>
      <c r="O711" s="4" t="s">
        <v>475</v>
      </c>
      <c r="P711" s="4" t="s">
        <v>265</v>
      </c>
      <c r="R711" s="11" t="s">
        <v>2263</v>
      </c>
    </row>
    <row r="712" spans="1:18" ht="15" customHeight="1" x14ac:dyDescent="0.2">
      <c r="A712" s="23">
        <f t="shared" si="11"/>
        <v>10038</v>
      </c>
      <c r="B712" s="4" t="s">
        <v>1533</v>
      </c>
      <c r="C712" s="4" t="s">
        <v>264</v>
      </c>
      <c r="I712" s="4" t="s">
        <v>468</v>
      </c>
      <c r="R712" s="11" t="s">
        <v>2264</v>
      </c>
    </row>
    <row r="713" spans="1:18" ht="15" customHeight="1" x14ac:dyDescent="0.2">
      <c r="A713" s="23">
        <f t="shared" si="11"/>
        <v>10039</v>
      </c>
      <c r="B713" s="4" t="s">
        <v>1534</v>
      </c>
      <c r="C713" s="4" t="s">
        <v>264</v>
      </c>
      <c r="I713" s="4" t="s">
        <v>468</v>
      </c>
      <c r="R713" s="11" t="s">
        <v>2265</v>
      </c>
    </row>
    <row r="714" spans="1:18" ht="15" customHeight="1" x14ac:dyDescent="0.2">
      <c r="A714" s="23">
        <f t="shared" si="11"/>
        <v>10040</v>
      </c>
      <c r="B714" s="4" t="s">
        <v>1535</v>
      </c>
      <c r="C714" s="4" t="s">
        <v>264</v>
      </c>
      <c r="I714" s="4" t="s">
        <v>468</v>
      </c>
      <c r="R714" s="11" t="s">
        <v>2266</v>
      </c>
    </row>
    <row r="715" spans="1:18" ht="15" customHeight="1" x14ac:dyDescent="0.2">
      <c r="A715" s="23">
        <f t="shared" si="11"/>
        <v>10041</v>
      </c>
      <c r="B715" s="4" t="s">
        <v>1536</v>
      </c>
      <c r="C715" s="4" t="s">
        <v>264</v>
      </c>
      <c r="I715" s="4" t="s">
        <v>468</v>
      </c>
      <c r="R715" s="11" t="s">
        <v>2267</v>
      </c>
    </row>
    <row r="716" spans="1:18" ht="15" customHeight="1" x14ac:dyDescent="0.2">
      <c r="A716" s="23">
        <f t="shared" si="11"/>
        <v>10042</v>
      </c>
      <c r="B716" s="4" t="s">
        <v>19</v>
      </c>
      <c r="C716" s="4" t="s">
        <v>264</v>
      </c>
      <c r="I716" s="4" t="s">
        <v>468</v>
      </c>
      <c r="K716" s="4" t="s">
        <v>2331</v>
      </c>
      <c r="R716" s="11" t="s">
        <v>779</v>
      </c>
    </row>
    <row r="717" spans="1:18" ht="15" customHeight="1" x14ac:dyDescent="0.2">
      <c r="A717" s="23">
        <f t="shared" si="11"/>
        <v>10043</v>
      </c>
      <c r="B717" s="4" t="s">
        <v>20</v>
      </c>
      <c r="C717" s="4" t="s">
        <v>264</v>
      </c>
      <c r="I717" s="4" t="s">
        <v>468</v>
      </c>
      <c r="R717" s="11" t="s">
        <v>780</v>
      </c>
    </row>
    <row r="718" spans="1:18" ht="15" customHeight="1" x14ac:dyDescent="0.2">
      <c r="A718" s="23">
        <f t="shared" si="11"/>
        <v>10044</v>
      </c>
      <c r="B718" s="4" t="s">
        <v>21</v>
      </c>
      <c r="C718" s="4" t="s">
        <v>264</v>
      </c>
      <c r="I718" s="4" t="s">
        <v>468</v>
      </c>
      <c r="R718" s="11" t="s">
        <v>781</v>
      </c>
    </row>
    <row r="719" spans="1:18" ht="15" customHeight="1" x14ac:dyDescent="0.2">
      <c r="A719" s="23">
        <f t="shared" si="11"/>
        <v>10045</v>
      </c>
      <c r="B719" s="4" t="s">
        <v>22</v>
      </c>
      <c r="C719" s="4" t="s">
        <v>264</v>
      </c>
      <c r="I719" s="4" t="s">
        <v>468</v>
      </c>
      <c r="R719" s="11" t="s">
        <v>782</v>
      </c>
    </row>
    <row r="720" spans="1:18" ht="15" customHeight="1" x14ac:dyDescent="0.2">
      <c r="A720" s="23">
        <f t="shared" si="11"/>
        <v>10046</v>
      </c>
      <c r="B720" s="4" t="s">
        <v>23</v>
      </c>
      <c r="C720" s="4" t="s">
        <v>264</v>
      </c>
      <c r="I720" s="4" t="s">
        <v>468</v>
      </c>
      <c r="K720" s="4" t="s">
        <v>2331</v>
      </c>
      <c r="R720" s="11" t="s">
        <v>783</v>
      </c>
    </row>
    <row r="721" spans="1:18" ht="15" customHeight="1" x14ac:dyDescent="0.2">
      <c r="A721" s="23">
        <f t="shared" si="11"/>
        <v>10047</v>
      </c>
      <c r="B721" s="4" t="s">
        <v>25</v>
      </c>
      <c r="C721" s="4" t="s">
        <v>264</v>
      </c>
      <c r="I721" s="4" t="s">
        <v>468</v>
      </c>
      <c r="K721" s="4" t="s">
        <v>2331</v>
      </c>
      <c r="R721" s="11" t="s">
        <v>784</v>
      </c>
    </row>
    <row r="722" spans="1:18" ht="15" customHeight="1" x14ac:dyDescent="0.2">
      <c r="A722" s="23">
        <f t="shared" si="11"/>
        <v>10048</v>
      </c>
      <c r="B722" s="4" t="s">
        <v>29</v>
      </c>
      <c r="C722" s="4" t="s">
        <v>264</v>
      </c>
      <c r="I722" s="4" t="s">
        <v>468</v>
      </c>
      <c r="K722" s="4" t="s">
        <v>2331</v>
      </c>
      <c r="R722" s="11" t="s">
        <v>785</v>
      </c>
    </row>
    <row r="723" spans="1:18" ht="15" customHeight="1" x14ac:dyDescent="0.2">
      <c r="A723" s="23">
        <f t="shared" si="11"/>
        <v>10049</v>
      </c>
      <c r="B723" s="4" t="s">
        <v>32</v>
      </c>
      <c r="C723" s="4" t="s">
        <v>264</v>
      </c>
      <c r="I723" s="4" t="s">
        <v>468</v>
      </c>
      <c r="K723" s="4" t="s">
        <v>2331</v>
      </c>
      <c r="R723" s="11" t="s">
        <v>786</v>
      </c>
    </row>
    <row r="724" spans="1:18" ht="15" customHeight="1" x14ac:dyDescent="0.2">
      <c r="A724" s="23">
        <f t="shared" si="11"/>
        <v>10050</v>
      </c>
      <c r="B724" s="4" t="s">
        <v>39</v>
      </c>
      <c r="C724" s="4" t="s">
        <v>264</v>
      </c>
      <c r="I724" s="4" t="s">
        <v>468</v>
      </c>
      <c r="K724" s="4" t="s">
        <v>2331</v>
      </c>
      <c r="R724" s="11" t="s">
        <v>787</v>
      </c>
    </row>
    <row r="725" spans="1:18" ht="15" customHeight="1" x14ac:dyDescent="0.2">
      <c r="A725" s="23">
        <f t="shared" si="11"/>
        <v>10051</v>
      </c>
      <c r="B725" s="4" t="s">
        <v>40</v>
      </c>
      <c r="C725" s="4" t="s">
        <v>264</v>
      </c>
      <c r="I725" s="4" t="s">
        <v>468</v>
      </c>
      <c r="K725" s="4" t="s">
        <v>2331</v>
      </c>
      <c r="R725" s="11" t="s">
        <v>788</v>
      </c>
    </row>
    <row r="726" spans="1:18" ht="15" customHeight="1" x14ac:dyDescent="0.2">
      <c r="A726" s="23">
        <f t="shared" si="11"/>
        <v>10052</v>
      </c>
      <c r="B726" s="4" t="s">
        <v>41</v>
      </c>
      <c r="C726" s="4" t="s">
        <v>264</v>
      </c>
      <c r="I726" s="4" t="s">
        <v>468</v>
      </c>
      <c r="K726" s="4" t="s">
        <v>2331</v>
      </c>
      <c r="R726" s="11" t="s">
        <v>789</v>
      </c>
    </row>
    <row r="727" spans="1:18" ht="15" customHeight="1" x14ac:dyDescent="0.2">
      <c r="A727" s="23">
        <f t="shared" si="11"/>
        <v>10053</v>
      </c>
      <c r="B727" s="4" t="s">
        <v>42</v>
      </c>
      <c r="C727" s="4" t="s">
        <v>264</v>
      </c>
      <c r="I727" s="4" t="s">
        <v>468</v>
      </c>
      <c r="K727" s="4" t="s">
        <v>2331</v>
      </c>
      <c r="R727" s="11" t="s">
        <v>790</v>
      </c>
    </row>
    <row r="728" spans="1:18" ht="15" customHeight="1" x14ac:dyDescent="0.2">
      <c r="A728" s="23">
        <f t="shared" si="11"/>
        <v>10054</v>
      </c>
      <c r="B728" s="4" t="s">
        <v>43</v>
      </c>
      <c r="C728" s="4" t="s">
        <v>264</v>
      </c>
      <c r="I728" s="4" t="s">
        <v>468</v>
      </c>
      <c r="K728" s="4" t="s">
        <v>2331</v>
      </c>
      <c r="R728" s="11" t="s">
        <v>791</v>
      </c>
    </row>
    <row r="729" spans="1:18" ht="15" customHeight="1" x14ac:dyDescent="0.2">
      <c r="A729" s="23">
        <f t="shared" si="11"/>
        <v>10055</v>
      </c>
      <c r="B729" s="4" t="s">
        <v>53</v>
      </c>
      <c r="C729" s="4" t="s">
        <v>264</v>
      </c>
      <c r="I729" s="4" t="s">
        <v>468</v>
      </c>
      <c r="K729" s="4" t="s">
        <v>2331</v>
      </c>
      <c r="R729" s="11" t="s">
        <v>792</v>
      </c>
    </row>
    <row r="730" spans="1:18" ht="15" customHeight="1" x14ac:dyDescent="0.2">
      <c r="A730" s="23">
        <f t="shared" si="11"/>
        <v>10056</v>
      </c>
      <c r="B730" s="4" t="s">
        <v>54</v>
      </c>
      <c r="C730" s="4" t="s">
        <v>264</v>
      </c>
      <c r="I730" s="4" t="s">
        <v>468</v>
      </c>
      <c r="K730" s="4" t="s">
        <v>2331</v>
      </c>
      <c r="R730" s="11" t="s">
        <v>793</v>
      </c>
    </row>
    <row r="731" spans="1:18" ht="15" customHeight="1" x14ac:dyDescent="0.2">
      <c r="A731" s="23">
        <f t="shared" si="11"/>
        <v>10057</v>
      </c>
      <c r="B731" s="4" t="s">
        <v>55</v>
      </c>
      <c r="C731" s="4" t="s">
        <v>264</v>
      </c>
      <c r="I731" s="4" t="s">
        <v>468</v>
      </c>
      <c r="R731" s="11" t="s">
        <v>794</v>
      </c>
    </row>
    <row r="732" spans="1:18" ht="15" customHeight="1" x14ac:dyDescent="0.2">
      <c r="A732" s="23">
        <f t="shared" si="11"/>
        <v>10058</v>
      </c>
      <c r="B732" s="4" t="s">
        <v>58</v>
      </c>
      <c r="C732" s="4" t="s">
        <v>264</v>
      </c>
      <c r="I732" s="4" t="s">
        <v>468</v>
      </c>
      <c r="R732" s="11" t="s">
        <v>795</v>
      </c>
    </row>
    <row r="733" spans="1:18" ht="15" customHeight="1" x14ac:dyDescent="0.2">
      <c r="A733" s="23">
        <f t="shared" si="11"/>
        <v>10059</v>
      </c>
      <c r="B733" s="4" t="s">
        <v>59</v>
      </c>
      <c r="C733" s="4" t="s">
        <v>264</v>
      </c>
      <c r="I733" s="4" t="s">
        <v>468</v>
      </c>
      <c r="R733" s="11" t="s">
        <v>796</v>
      </c>
    </row>
    <row r="734" spans="1:18" ht="15" customHeight="1" x14ac:dyDescent="0.2">
      <c r="A734" s="23">
        <f t="shared" si="11"/>
        <v>10060</v>
      </c>
      <c r="B734" s="4" t="s">
        <v>60</v>
      </c>
      <c r="C734" s="4" t="s">
        <v>264</v>
      </c>
      <c r="I734" s="4" t="s">
        <v>468</v>
      </c>
      <c r="R734" s="11" t="s">
        <v>797</v>
      </c>
    </row>
    <row r="735" spans="1:18" ht="15" customHeight="1" x14ac:dyDescent="0.2">
      <c r="A735" s="23">
        <f t="shared" si="11"/>
        <v>10061</v>
      </c>
      <c r="B735" s="4" t="s">
        <v>61</v>
      </c>
      <c r="C735" s="4" t="s">
        <v>264</v>
      </c>
      <c r="I735" s="4" t="s">
        <v>468</v>
      </c>
      <c r="R735" s="11" t="s">
        <v>798</v>
      </c>
    </row>
    <row r="736" spans="1:18" ht="15" customHeight="1" x14ac:dyDescent="0.2">
      <c r="A736" s="23">
        <f t="shared" si="11"/>
        <v>10062</v>
      </c>
      <c r="B736" s="4" t="s">
        <v>62</v>
      </c>
      <c r="C736" s="4" t="s">
        <v>264</v>
      </c>
      <c r="I736" s="4" t="s">
        <v>468</v>
      </c>
      <c r="R736" s="11" t="s">
        <v>799</v>
      </c>
    </row>
    <row r="737" spans="1:18" ht="15" customHeight="1" x14ac:dyDescent="0.2">
      <c r="A737" s="23">
        <f t="shared" si="11"/>
        <v>10063</v>
      </c>
      <c r="B737" s="4" t="s">
        <v>79</v>
      </c>
      <c r="C737" s="4" t="s">
        <v>264</v>
      </c>
      <c r="I737" s="4" t="s">
        <v>468</v>
      </c>
      <c r="R737" s="11" t="s">
        <v>800</v>
      </c>
    </row>
    <row r="738" spans="1:18" ht="15" customHeight="1" x14ac:dyDescent="0.2">
      <c r="A738" s="23">
        <f t="shared" si="11"/>
        <v>10064</v>
      </c>
      <c r="B738" s="4" t="s">
        <v>80</v>
      </c>
      <c r="C738" s="4" t="s">
        <v>264</v>
      </c>
      <c r="I738" s="4" t="s">
        <v>468</v>
      </c>
      <c r="R738" s="11" t="s">
        <v>801</v>
      </c>
    </row>
    <row r="739" spans="1:18" ht="15" customHeight="1" x14ac:dyDescent="0.2">
      <c r="A739" s="23">
        <f t="shared" si="11"/>
        <v>10065</v>
      </c>
      <c r="B739" s="4" t="s">
        <v>154</v>
      </c>
      <c r="C739" s="4" t="s">
        <v>264</v>
      </c>
      <c r="I739" s="4" t="s">
        <v>468</v>
      </c>
      <c r="R739" s="11" t="s">
        <v>802</v>
      </c>
    </row>
    <row r="740" spans="1:18" ht="15" customHeight="1" x14ac:dyDescent="0.2">
      <c r="A740" s="23">
        <f t="shared" ref="A740:A803" si="12">A739+1</f>
        <v>10066</v>
      </c>
      <c r="B740" s="4" t="s">
        <v>155</v>
      </c>
      <c r="C740" s="4" t="s">
        <v>264</v>
      </c>
      <c r="I740" s="4" t="s">
        <v>468</v>
      </c>
      <c r="R740" s="11" t="s">
        <v>803</v>
      </c>
    </row>
    <row r="741" spans="1:18" ht="15" customHeight="1" x14ac:dyDescent="0.2">
      <c r="A741" s="23">
        <f t="shared" si="12"/>
        <v>10067</v>
      </c>
      <c r="B741" s="4" t="s">
        <v>156</v>
      </c>
      <c r="C741" s="4" t="s">
        <v>264</v>
      </c>
      <c r="I741" s="4" t="s">
        <v>468</v>
      </c>
      <c r="R741" s="11" t="s">
        <v>2273</v>
      </c>
    </row>
    <row r="742" spans="1:18" ht="15" customHeight="1" x14ac:dyDescent="0.2">
      <c r="A742" s="23">
        <f t="shared" si="12"/>
        <v>10068</v>
      </c>
      <c r="B742" s="4" t="s">
        <v>158</v>
      </c>
      <c r="C742" s="4" t="s">
        <v>264</v>
      </c>
      <c r="I742" s="4" t="s">
        <v>468</v>
      </c>
      <c r="R742" s="11" t="s">
        <v>804</v>
      </c>
    </row>
    <row r="743" spans="1:18" ht="15" customHeight="1" x14ac:dyDescent="0.2">
      <c r="A743" s="23">
        <f t="shared" si="12"/>
        <v>10069</v>
      </c>
      <c r="B743" s="4" t="s">
        <v>159</v>
      </c>
      <c r="C743" s="4" t="s">
        <v>264</v>
      </c>
      <c r="I743" s="4" t="s">
        <v>468</v>
      </c>
      <c r="R743" s="11" t="s">
        <v>805</v>
      </c>
    </row>
    <row r="744" spans="1:18" ht="15" customHeight="1" x14ac:dyDescent="0.2">
      <c r="A744" s="23">
        <f t="shared" si="12"/>
        <v>10070</v>
      </c>
      <c r="B744" s="4" t="s">
        <v>160</v>
      </c>
      <c r="C744" s="4" t="s">
        <v>264</v>
      </c>
      <c r="I744" s="4" t="s">
        <v>468</v>
      </c>
      <c r="R744" s="11" t="s">
        <v>806</v>
      </c>
    </row>
    <row r="745" spans="1:18" ht="15" customHeight="1" x14ac:dyDescent="0.2">
      <c r="A745" s="23">
        <f t="shared" si="12"/>
        <v>10071</v>
      </c>
      <c r="B745" s="4" t="s">
        <v>161</v>
      </c>
      <c r="C745" s="4" t="s">
        <v>264</v>
      </c>
      <c r="I745" s="4" t="s">
        <v>468</v>
      </c>
      <c r="R745" s="11" t="s">
        <v>807</v>
      </c>
    </row>
    <row r="746" spans="1:18" ht="15" customHeight="1" x14ac:dyDescent="0.2">
      <c r="A746" s="23">
        <f t="shared" si="12"/>
        <v>10072</v>
      </c>
      <c r="B746" s="4" t="s">
        <v>162</v>
      </c>
      <c r="C746" s="4" t="s">
        <v>264</v>
      </c>
      <c r="I746" s="4" t="s">
        <v>468</v>
      </c>
      <c r="R746" s="11" t="s">
        <v>808</v>
      </c>
    </row>
    <row r="747" spans="1:18" ht="15" customHeight="1" x14ac:dyDescent="0.2">
      <c r="A747" s="23">
        <f t="shared" si="12"/>
        <v>10073</v>
      </c>
      <c r="B747" s="4" t="s">
        <v>163</v>
      </c>
      <c r="C747" s="4" t="s">
        <v>264</v>
      </c>
      <c r="I747" s="4" t="s">
        <v>468</v>
      </c>
      <c r="R747" s="11" t="s">
        <v>809</v>
      </c>
    </row>
    <row r="748" spans="1:18" ht="15" customHeight="1" x14ac:dyDescent="0.2">
      <c r="A748" s="23">
        <f t="shared" si="12"/>
        <v>10074</v>
      </c>
      <c r="B748" s="4" t="s">
        <v>164</v>
      </c>
      <c r="C748" s="4" t="s">
        <v>264</v>
      </c>
      <c r="I748" s="4" t="s">
        <v>468</v>
      </c>
      <c r="R748" s="11" t="s">
        <v>810</v>
      </c>
    </row>
    <row r="749" spans="1:18" ht="15" customHeight="1" x14ac:dyDescent="0.2">
      <c r="A749" s="23">
        <f t="shared" si="12"/>
        <v>10075</v>
      </c>
      <c r="B749" s="4" t="s">
        <v>165</v>
      </c>
      <c r="C749" s="4" t="s">
        <v>264</v>
      </c>
      <c r="I749" s="4" t="s">
        <v>468</v>
      </c>
      <c r="R749" s="11" t="s">
        <v>811</v>
      </c>
    </row>
    <row r="750" spans="1:18" ht="15" customHeight="1" x14ac:dyDescent="0.2">
      <c r="A750" s="23">
        <f t="shared" si="12"/>
        <v>10076</v>
      </c>
      <c r="B750" s="4" t="s">
        <v>185</v>
      </c>
      <c r="C750" s="4" t="s">
        <v>264</v>
      </c>
      <c r="I750" s="4" t="s">
        <v>468</v>
      </c>
      <c r="R750" s="11" t="s">
        <v>812</v>
      </c>
    </row>
    <row r="751" spans="1:18" ht="15" customHeight="1" x14ac:dyDescent="0.2">
      <c r="A751" s="23">
        <f t="shared" si="12"/>
        <v>10077</v>
      </c>
      <c r="B751" s="4" t="s">
        <v>166</v>
      </c>
      <c r="C751" s="4" t="s">
        <v>264</v>
      </c>
      <c r="I751" s="4" t="s">
        <v>468</v>
      </c>
      <c r="R751" s="11" t="s">
        <v>813</v>
      </c>
    </row>
    <row r="752" spans="1:18" ht="15" customHeight="1" x14ac:dyDescent="0.2">
      <c r="A752" s="23">
        <f t="shared" si="12"/>
        <v>10078</v>
      </c>
      <c r="B752" s="4" t="s">
        <v>167</v>
      </c>
      <c r="C752" s="4" t="s">
        <v>264</v>
      </c>
      <c r="I752" s="4" t="s">
        <v>468</v>
      </c>
      <c r="K752" s="4" t="s">
        <v>2331</v>
      </c>
      <c r="R752" s="11" t="s">
        <v>814</v>
      </c>
    </row>
    <row r="753" spans="1:18" ht="15" customHeight="1" x14ac:dyDescent="0.2">
      <c r="A753" s="23">
        <f t="shared" si="12"/>
        <v>10079</v>
      </c>
      <c r="B753" s="4" t="s">
        <v>168</v>
      </c>
      <c r="C753" s="4" t="s">
        <v>264</v>
      </c>
      <c r="I753" s="4" t="s">
        <v>468</v>
      </c>
      <c r="K753" s="4" t="s">
        <v>2331</v>
      </c>
      <c r="R753" s="11" t="s">
        <v>814</v>
      </c>
    </row>
    <row r="754" spans="1:18" ht="15" customHeight="1" x14ac:dyDescent="0.2">
      <c r="A754" s="23">
        <f t="shared" si="12"/>
        <v>10080</v>
      </c>
      <c r="B754" s="4" t="s">
        <v>169</v>
      </c>
      <c r="C754" s="4" t="s">
        <v>264</v>
      </c>
      <c r="I754" s="4" t="s">
        <v>468</v>
      </c>
      <c r="K754" s="4" t="s">
        <v>2331</v>
      </c>
      <c r="R754" s="11" t="s">
        <v>814</v>
      </c>
    </row>
    <row r="755" spans="1:18" ht="15" customHeight="1" x14ac:dyDescent="0.2">
      <c r="A755" s="23">
        <f t="shared" si="12"/>
        <v>10081</v>
      </c>
      <c r="B755" s="4" t="s">
        <v>170</v>
      </c>
      <c r="C755" s="4" t="s">
        <v>264</v>
      </c>
      <c r="I755" s="4" t="s">
        <v>468</v>
      </c>
      <c r="K755" s="4" t="s">
        <v>2331</v>
      </c>
      <c r="R755" s="11" t="s">
        <v>814</v>
      </c>
    </row>
    <row r="756" spans="1:18" ht="15" customHeight="1" x14ac:dyDescent="0.2">
      <c r="A756" s="23">
        <f t="shared" si="12"/>
        <v>10082</v>
      </c>
      <c r="B756" s="4" t="s">
        <v>171</v>
      </c>
      <c r="C756" s="4" t="s">
        <v>264</v>
      </c>
      <c r="I756" s="4" t="s">
        <v>468</v>
      </c>
      <c r="K756" s="4" t="s">
        <v>2331</v>
      </c>
      <c r="R756" s="11" t="s">
        <v>814</v>
      </c>
    </row>
    <row r="757" spans="1:18" ht="15" customHeight="1" x14ac:dyDescent="0.2">
      <c r="A757" s="23">
        <f t="shared" si="12"/>
        <v>10083</v>
      </c>
      <c r="B757" s="4" t="s">
        <v>172</v>
      </c>
      <c r="C757" s="4" t="s">
        <v>264</v>
      </c>
      <c r="I757" s="4" t="s">
        <v>468</v>
      </c>
      <c r="R757" s="11" t="s">
        <v>815</v>
      </c>
    </row>
    <row r="758" spans="1:18" ht="15" customHeight="1" x14ac:dyDescent="0.2">
      <c r="A758" s="23">
        <f t="shared" si="12"/>
        <v>10084</v>
      </c>
      <c r="B758" s="4" t="s">
        <v>173</v>
      </c>
      <c r="C758" s="4" t="s">
        <v>264</v>
      </c>
      <c r="I758" s="4" t="s">
        <v>468</v>
      </c>
      <c r="R758" s="11" t="s">
        <v>816</v>
      </c>
    </row>
    <row r="759" spans="1:18" ht="15" customHeight="1" x14ac:dyDescent="0.2">
      <c r="A759" s="23">
        <f t="shared" si="12"/>
        <v>10085</v>
      </c>
      <c r="B759" s="4" t="s">
        <v>174</v>
      </c>
      <c r="C759" s="4" t="s">
        <v>264</v>
      </c>
      <c r="I759" s="4" t="s">
        <v>468</v>
      </c>
      <c r="R759" s="11" t="s">
        <v>817</v>
      </c>
    </row>
    <row r="760" spans="1:18" ht="15" customHeight="1" x14ac:dyDescent="0.2">
      <c r="A760" s="23">
        <f t="shared" si="12"/>
        <v>10086</v>
      </c>
      <c r="B760" s="4" t="s">
        <v>175</v>
      </c>
      <c r="C760" s="4" t="s">
        <v>264</v>
      </c>
      <c r="I760" s="4" t="s">
        <v>468</v>
      </c>
      <c r="R760" s="11" t="s">
        <v>818</v>
      </c>
    </row>
    <row r="761" spans="1:18" ht="15" customHeight="1" x14ac:dyDescent="0.2">
      <c r="A761" s="23">
        <f t="shared" si="12"/>
        <v>10087</v>
      </c>
      <c r="B761" s="4" t="s">
        <v>176</v>
      </c>
      <c r="C761" s="4" t="s">
        <v>264</v>
      </c>
      <c r="I761" s="4" t="s">
        <v>468</v>
      </c>
      <c r="R761" s="11" t="s">
        <v>819</v>
      </c>
    </row>
    <row r="762" spans="1:18" ht="15" customHeight="1" x14ac:dyDescent="0.2">
      <c r="A762" s="23">
        <f t="shared" si="12"/>
        <v>10088</v>
      </c>
      <c r="B762" s="4" t="s">
        <v>177</v>
      </c>
      <c r="C762" s="4" t="s">
        <v>264</v>
      </c>
      <c r="I762" s="4" t="s">
        <v>468</v>
      </c>
      <c r="R762" s="11" t="s">
        <v>820</v>
      </c>
    </row>
    <row r="763" spans="1:18" ht="15" customHeight="1" x14ac:dyDescent="0.2">
      <c r="A763" s="23">
        <f t="shared" si="12"/>
        <v>10089</v>
      </c>
      <c r="B763" s="4" t="s">
        <v>178</v>
      </c>
      <c r="C763" s="4" t="s">
        <v>264</v>
      </c>
      <c r="I763" s="4" t="s">
        <v>468</v>
      </c>
      <c r="R763" s="11" t="s">
        <v>821</v>
      </c>
    </row>
    <row r="764" spans="1:18" ht="15" customHeight="1" x14ac:dyDescent="0.2">
      <c r="A764" s="23">
        <f t="shared" si="12"/>
        <v>10090</v>
      </c>
      <c r="B764" s="4" t="s">
        <v>179</v>
      </c>
      <c r="C764" s="4" t="s">
        <v>264</v>
      </c>
      <c r="I764" s="4" t="s">
        <v>468</v>
      </c>
      <c r="R764" s="11" t="s">
        <v>822</v>
      </c>
    </row>
    <row r="765" spans="1:18" ht="15" customHeight="1" x14ac:dyDescent="0.2">
      <c r="A765" s="23">
        <f t="shared" si="12"/>
        <v>10091</v>
      </c>
      <c r="B765" s="4" t="s">
        <v>180</v>
      </c>
      <c r="C765" s="4" t="s">
        <v>264</v>
      </c>
      <c r="I765" s="4" t="s">
        <v>468</v>
      </c>
      <c r="R765" s="11" t="s">
        <v>823</v>
      </c>
    </row>
    <row r="766" spans="1:18" ht="15" customHeight="1" x14ac:dyDescent="0.2">
      <c r="A766" s="23">
        <f t="shared" si="12"/>
        <v>10092</v>
      </c>
      <c r="B766" s="4" t="s">
        <v>181</v>
      </c>
      <c r="C766" s="4" t="s">
        <v>264</v>
      </c>
      <c r="I766" s="4" t="s">
        <v>468</v>
      </c>
      <c r="R766" s="11" t="s">
        <v>824</v>
      </c>
    </row>
    <row r="767" spans="1:18" ht="15" customHeight="1" x14ac:dyDescent="0.2">
      <c r="A767" s="23">
        <f t="shared" si="12"/>
        <v>10093</v>
      </c>
      <c r="B767" s="4" t="s">
        <v>182</v>
      </c>
      <c r="C767" s="4" t="s">
        <v>264</v>
      </c>
      <c r="I767" s="4" t="s">
        <v>468</v>
      </c>
      <c r="R767" s="11" t="s">
        <v>825</v>
      </c>
    </row>
    <row r="768" spans="1:18" ht="15" customHeight="1" x14ac:dyDescent="0.2">
      <c r="A768" s="23">
        <f t="shared" si="12"/>
        <v>10094</v>
      </c>
      <c r="B768" s="4" t="s">
        <v>183</v>
      </c>
      <c r="C768" s="4" t="s">
        <v>264</v>
      </c>
      <c r="I768" s="4" t="s">
        <v>468</v>
      </c>
      <c r="R768" s="11" t="s">
        <v>826</v>
      </c>
    </row>
    <row r="769" spans="1:18" ht="15" customHeight="1" x14ac:dyDescent="0.2">
      <c r="A769" s="23">
        <f t="shared" si="12"/>
        <v>10095</v>
      </c>
      <c r="B769" s="4" t="s">
        <v>184</v>
      </c>
      <c r="C769" s="4" t="s">
        <v>264</v>
      </c>
      <c r="I769" s="4" t="s">
        <v>468</v>
      </c>
      <c r="R769" s="11" t="s">
        <v>827</v>
      </c>
    </row>
    <row r="770" spans="1:18" ht="15" customHeight="1" x14ac:dyDescent="0.2">
      <c r="A770" s="23">
        <f t="shared" si="12"/>
        <v>10096</v>
      </c>
      <c r="B770" s="4" t="s">
        <v>186</v>
      </c>
      <c r="C770" s="4" t="s">
        <v>264</v>
      </c>
      <c r="I770" s="4" t="s">
        <v>468</v>
      </c>
      <c r="R770" s="11" t="s">
        <v>828</v>
      </c>
    </row>
    <row r="771" spans="1:18" ht="15" customHeight="1" x14ac:dyDescent="0.2">
      <c r="A771" s="23">
        <f t="shared" si="12"/>
        <v>10097</v>
      </c>
      <c r="B771" s="4" t="s">
        <v>187</v>
      </c>
      <c r="C771" s="4" t="s">
        <v>264</v>
      </c>
      <c r="I771" s="4" t="s">
        <v>468</v>
      </c>
      <c r="R771" s="11" t="s">
        <v>829</v>
      </c>
    </row>
    <row r="772" spans="1:18" ht="15" customHeight="1" x14ac:dyDescent="0.2">
      <c r="A772" s="23">
        <f t="shared" si="12"/>
        <v>10098</v>
      </c>
      <c r="B772" s="4" t="s">
        <v>188</v>
      </c>
      <c r="C772" s="4" t="s">
        <v>264</v>
      </c>
      <c r="I772" s="4" t="s">
        <v>468</v>
      </c>
      <c r="R772" s="11" t="s">
        <v>830</v>
      </c>
    </row>
    <row r="773" spans="1:18" ht="15" customHeight="1" x14ac:dyDescent="0.2">
      <c r="A773" s="23">
        <f t="shared" si="12"/>
        <v>10099</v>
      </c>
      <c r="B773" s="4" t="s">
        <v>189</v>
      </c>
      <c r="C773" s="4" t="s">
        <v>264</v>
      </c>
      <c r="I773" s="4" t="s">
        <v>468</v>
      </c>
      <c r="K773" s="4" t="s">
        <v>2331</v>
      </c>
      <c r="R773" s="11" t="s">
        <v>831</v>
      </c>
    </row>
    <row r="774" spans="1:18" ht="15" customHeight="1" x14ac:dyDescent="0.2">
      <c r="A774" s="23">
        <f t="shared" si="12"/>
        <v>10100</v>
      </c>
      <c r="B774" s="4" t="s">
        <v>190</v>
      </c>
      <c r="C774" s="4" t="s">
        <v>264</v>
      </c>
      <c r="I774" s="4" t="s">
        <v>468</v>
      </c>
      <c r="K774" s="4" t="s">
        <v>2331</v>
      </c>
      <c r="R774" s="11" t="s">
        <v>832</v>
      </c>
    </row>
    <row r="775" spans="1:18" ht="15" customHeight="1" x14ac:dyDescent="0.2">
      <c r="A775" s="23">
        <f t="shared" si="12"/>
        <v>10101</v>
      </c>
      <c r="B775" s="4" t="s">
        <v>191</v>
      </c>
      <c r="C775" s="4" t="s">
        <v>264</v>
      </c>
      <c r="I775" s="4" t="s">
        <v>468</v>
      </c>
      <c r="K775" s="4" t="s">
        <v>2331</v>
      </c>
      <c r="R775" s="11" t="s">
        <v>833</v>
      </c>
    </row>
    <row r="776" spans="1:18" ht="15" customHeight="1" x14ac:dyDescent="0.2">
      <c r="A776" s="23">
        <f t="shared" si="12"/>
        <v>10102</v>
      </c>
      <c r="B776" s="4" t="s">
        <v>192</v>
      </c>
      <c r="C776" s="4" t="s">
        <v>264</v>
      </c>
      <c r="I776" s="4" t="s">
        <v>468</v>
      </c>
      <c r="K776" s="4" t="s">
        <v>2331</v>
      </c>
      <c r="R776" s="11" t="s">
        <v>834</v>
      </c>
    </row>
    <row r="777" spans="1:18" ht="15" customHeight="1" x14ac:dyDescent="0.2">
      <c r="A777" s="23">
        <f t="shared" si="12"/>
        <v>10103</v>
      </c>
      <c r="B777" s="4" t="s">
        <v>193</v>
      </c>
      <c r="C777" s="4" t="s">
        <v>264</v>
      </c>
      <c r="I777" s="4" t="s">
        <v>468</v>
      </c>
      <c r="K777" s="4" t="s">
        <v>2331</v>
      </c>
      <c r="R777" s="11" t="s">
        <v>835</v>
      </c>
    </row>
    <row r="778" spans="1:18" ht="15" customHeight="1" x14ac:dyDescent="0.2">
      <c r="A778" s="23">
        <f t="shared" si="12"/>
        <v>10104</v>
      </c>
      <c r="B778" s="4" t="s">
        <v>194</v>
      </c>
      <c r="C778" s="4" t="s">
        <v>264</v>
      </c>
      <c r="I778" s="4" t="s">
        <v>468</v>
      </c>
      <c r="K778" s="4" t="s">
        <v>2331</v>
      </c>
      <c r="R778" s="11" t="s">
        <v>836</v>
      </c>
    </row>
    <row r="779" spans="1:18" ht="15" customHeight="1" x14ac:dyDescent="0.2">
      <c r="A779" s="23">
        <f t="shared" si="12"/>
        <v>10105</v>
      </c>
      <c r="B779" s="4" t="s">
        <v>195</v>
      </c>
      <c r="C779" s="4" t="s">
        <v>264</v>
      </c>
      <c r="I779" s="4" t="s">
        <v>468</v>
      </c>
      <c r="R779" s="11" t="s">
        <v>837</v>
      </c>
    </row>
    <row r="780" spans="1:18" ht="15" customHeight="1" x14ac:dyDescent="0.2">
      <c r="A780" s="23">
        <f t="shared" si="12"/>
        <v>10106</v>
      </c>
      <c r="B780" s="4" t="s">
        <v>196</v>
      </c>
      <c r="C780" s="4" t="s">
        <v>264</v>
      </c>
      <c r="I780" s="4" t="s">
        <v>468</v>
      </c>
      <c r="R780" s="11" t="s">
        <v>838</v>
      </c>
    </row>
    <row r="781" spans="1:18" ht="15" customHeight="1" x14ac:dyDescent="0.2">
      <c r="A781" s="23">
        <f t="shared" si="12"/>
        <v>10107</v>
      </c>
      <c r="B781" s="4" t="s">
        <v>197</v>
      </c>
      <c r="C781" s="4" t="s">
        <v>264</v>
      </c>
      <c r="I781" s="4" t="s">
        <v>468</v>
      </c>
      <c r="R781" s="11" t="s">
        <v>839</v>
      </c>
    </row>
    <row r="782" spans="1:18" ht="15" customHeight="1" x14ac:dyDescent="0.2">
      <c r="A782" s="23">
        <f t="shared" si="12"/>
        <v>10108</v>
      </c>
      <c r="B782" s="4" t="s">
        <v>1537</v>
      </c>
      <c r="C782" s="4" t="s">
        <v>264</v>
      </c>
      <c r="I782" s="4" t="s">
        <v>468</v>
      </c>
      <c r="R782" s="11" t="s">
        <v>840</v>
      </c>
    </row>
    <row r="783" spans="1:18" ht="15" customHeight="1" x14ac:dyDescent="0.2">
      <c r="A783" s="23">
        <f t="shared" si="12"/>
        <v>10109</v>
      </c>
      <c r="B783" s="4" t="s">
        <v>2116</v>
      </c>
      <c r="C783" s="4" t="s">
        <v>264</v>
      </c>
      <c r="I783" s="4" t="s">
        <v>468</v>
      </c>
      <c r="R783" s="11" t="s">
        <v>841</v>
      </c>
    </row>
    <row r="784" spans="1:18" ht="15" customHeight="1" x14ac:dyDescent="0.2">
      <c r="A784" s="23">
        <f t="shared" si="12"/>
        <v>10110</v>
      </c>
      <c r="B784" s="4" t="s">
        <v>199</v>
      </c>
      <c r="C784" s="4" t="s">
        <v>264</v>
      </c>
      <c r="I784" s="4" t="s">
        <v>468</v>
      </c>
      <c r="R784" s="11" t="s">
        <v>658</v>
      </c>
    </row>
    <row r="785" spans="1:18" ht="15" customHeight="1" x14ac:dyDescent="0.2">
      <c r="A785" s="23">
        <f t="shared" si="12"/>
        <v>10111</v>
      </c>
      <c r="B785" s="4" t="s">
        <v>200</v>
      </c>
      <c r="C785" s="4" t="s">
        <v>264</v>
      </c>
      <c r="I785" s="4" t="s">
        <v>468</v>
      </c>
      <c r="R785" s="11" t="s">
        <v>659</v>
      </c>
    </row>
    <row r="786" spans="1:18" ht="15" customHeight="1" x14ac:dyDescent="0.2">
      <c r="A786" s="23">
        <f t="shared" si="12"/>
        <v>10112</v>
      </c>
      <c r="B786" s="4" t="s">
        <v>201</v>
      </c>
      <c r="C786" s="4" t="s">
        <v>264</v>
      </c>
      <c r="I786" s="4" t="s">
        <v>468</v>
      </c>
      <c r="R786" s="11" t="s">
        <v>660</v>
      </c>
    </row>
    <row r="787" spans="1:18" ht="15" customHeight="1" x14ac:dyDescent="0.2">
      <c r="A787" s="23">
        <f t="shared" si="12"/>
        <v>10113</v>
      </c>
      <c r="B787" s="4" t="s">
        <v>202</v>
      </c>
      <c r="C787" s="4" t="s">
        <v>264</v>
      </c>
      <c r="I787" s="4" t="s">
        <v>468</v>
      </c>
      <c r="R787" s="11" t="s">
        <v>661</v>
      </c>
    </row>
    <row r="788" spans="1:18" ht="15" customHeight="1" x14ac:dyDescent="0.2">
      <c r="A788" s="23">
        <f t="shared" si="12"/>
        <v>10114</v>
      </c>
      <c r="B788" s="4" t="s">
        <v>203</v>
      </c>
      <c r="C788" s="4" t="s">
        <v>264</v>
      </c>
      <c r="I788" s="4" t="s">
        <v>468</v>
      </c>
      <c r="R788" s="11" t="s">
        <v>662</v>
      </c>
    </row>
    <row r="789" spans="1:18" ht="15" customHeight="1" x14ac:dyDescent="0.2">
      <c r="A789" s="23">
        <f t="shared" si="12"/>
        <v>10115</v>
      </c>
      <c r="B789" s="4" t="s">
        <v>204</v>
      </c>
      <c r="C789" s="4" t="s">
        <v>264</v>
      </c>
      <c r="I789" s="4" t="s">
        <v>468</v>
      </c>
      <c r="K789" s="4" t="s">
        <v>2331</v>
      </c>
      <c r="R789" s="11" t="s">
        <v>842</v>
      </c>
    </row>
    <row r="790" spans="1:18" ht="15" customHeight="1" x14ac:dyDescent="0.2">
      <c r="A790" s="23">
        <f t="shared" si="12"/>
        <v>10116</v>
      </c>
      <c r="B790" s="4" t="s">
        <v>205</v>
      </c>
      <c r="C790" s="4" t="s">
        <v>264</v>
      </c>
      <c r="I790" s="4" t="s">
        <v>468</v>
      </c>
      <c r="K790" s="4" t="s">
        <v>2331</v>
      </c>
      <c r="R790" s="11" t="s">
        <v>842</v>
      </c>
    </row>
    <row r="791" spans="1:18" ht="15" customHeight="1" x14ac:dyDescent="0.2">
      <c r="A791" s="23">
        <f t="shared" si="12"/>
        <v>10117</v>
      </c>
      <c r="B791" s="4" t="s">
        <v>206</v>
      </c>
      <c r="C791" s="4" t="s">
        <v>264</v>
      </c>
      <c r="I791" s="4" t="s">
        <v>468</v>
      </c>
      <c r="K791" s="4" t="s">
        <v>2331</v>
      </c>
      <c r="R791" s="11" t="s">
        <v>842</v>
      </c>
    </row>
    <row r="792" spans="1:18" ht="15" customHeight="1" x14ac:dyDescent="0.2">
      <c r="A792" s="23">
        <f t="shared" si="12"/>
        <v>10118</v>
      </c>
      <c r="B792" s="4" t="s">
        <v>207</v>
      </c>
      <c r="C792" s="4" t="s">
        <v>264</v>
      </c>
      <c r="I792" s="4" t="s">
        <v>468</v>
      </c>
      <c r="R792" s="11" t="s">
        <v>843</v>
      </c>
    </row>
    <row r="793" spans="1:18" ht="15" customHeight="1" x14ac:dyDescent="0.2">
      <c r="A793" s="23">
        <f t="shared" si="12"/>
        <v>10119</v>
      </c>
      <c r="B793" s="4" t="s">
        <v>208</v>
      </c>
      <c r="C793" s="4" t="s">
        <v>264</v>
      </c>
      <c r="I793" s="4" t="s">
        <v>468</v>
      </c>
      <c r="R793" s="11" t="s">
        <v>844</v>
      </c>
    </row>
    <row r="794" spans="1:18" ht="15" customHeight="1" x14ac:dyDescent="0.2">
      <c r="A794" s="23">
        <f t="shared" si="12"/>
        <v>10120</v>
      </c>
      <c r="B794" s="4" t="s">
        <v>209</v>
      </c>
      <c r="C794" s="4" t="s">
        <v>264</v>
      </c>
      <c r="I794" s="4" t="s">
        <v>468</v>
      </c>
      <c r="R794" s="11" t="s">
        <v>845</v>
      </c>
    </row>
    <row r="795" spans="1:18" ht="15" customHeight="1" x14ac:dyDescent="0.2">
      <c r="A795" s="23">
        <f t="shared" si="12"/>
        <v>10121</v>
      </c>
      <c r="B795" s="4" t="s">
        <v>210</v>
      </c>
      <c r="C795" s="4" t="s">
        <v>264</v>
      </c>
      <c r="I795" s="4" t="s">
        <v>468</v>
      </c>
      <c r="R795" s="11" t="s">
        <v>846</v>
      </c>
    </row>
    <row r="796" spans="1:18" ht="15" customHeight="1" x14ac:dyDescent="0.2">
      <c r="A796" s="23">
        <f t="shared" si="12"/>
        <v>10122</v>
      </c>
      <c r="B796" s="4" t="s">
        <v>487</v>
      </c>
      <c r="C796" s="4" t="s">
        <v>264</v>
      </c>
      <c r="I796" s="4" t="s">
        <v>468</v>
      </c>
      <c r="K796" s="4" t="s">
        <v>2331</v>
      </c>
      <c r="R796" s="11" t="s">
        <v>847</v>
      </c>
    </row>
    <row r="797" spans="1:18" ht="15" customHeight="1" x14ac:dyDescent="0.2">
      <c r="A797" s="23">
        <f t="shared" si="12"/>
        <v>10123</v>
      </c>
      <c r="B797" s="4" t="s">
        <v>488</v>
      </c>
      <c r="C797" s="4" t="s">
        <v>264</v>
      </c>
      <c r="I797" s="4" t="s">
        <v>468</v>
      </c>
      <c r="K797" s="4" t="s">
        <v>2331</v>
      </c>
      <c r="R797" s="11" t="s">
        <v>848</v>
      </c>
    </row>
    <row r="798" spans="1:18" ht="15" customHeight="1" x14ac:dyDescent="0.2">
      <c r="A798" s="23">
        <f t="shared" si="12"/>
        <v>10124</v>
      </c>
      <c r="B798" s="4" t="s">
        <v>489</v>
      </c>
      <c r="C798" s="4" t="s">
        <v>264</v>
      </c>
      <c r="I798" s="4" t="s">
        <v>468</v>
      </c>
      <c r="K798" s="4" t="s">
        <v>2331</v>
      </c>
      <c r="R798" s="11" t="s">
        <v>849</v>
      </c>
    </row>
    <row r="799" spans="1:18" ht="15" customHeight="1" x14ac:dyDescent="0.2">
      <c r="A799" s="23">
        <f t="shared" si="12"/>
        <v>10125</v>
      </c>
      <c r="B799" s="4" t="s">
        <v>490</v>
      </c>
      <c r="C799" s="4" t="s">
        <v>264</v>
      </c>
      <c r="I799" s="4" t="s">
        <v>468</v>
      </c>
      <c r="K799" s="4" t="s">
        <v>2331</v>
      </c>
      <c r="R799" s="11" t="s">
        <v>850</v>
      </c>
    </row>
    <row r="800" spans="1:18" ht="15" customHeight="1" x14ac:dyDescent="0.2">
      <c r="A800" s="23">
        <f t="shared" si="12"/>
        <v>10126</v>
      </c>
      <c r="B800" s="4" t="s">
        <v>491</v>
      </c>
      <c r="C800" s="4" t="s">
        <v>264</v>
      </c>
      <c r="I800" s="4" t="s">
        <v>468</v>
      </c>
      <c r="K800" s="4" t="s">
        <v>2331</v>
      </c>
      <c r="R800" s="11" t="s">
        <v>851</v>
      </c>
    </row>
    <row r="801" spans="1:18" ht="15" customHeight="1" x14ac:dyDescent="0.2">
      <c r="A801" s="23">
        <f t="shared" si="12"/>
        <v>10127</v>
      </c>
      <c r="B801" s="4" t="s">
        <v>492</v>
      </c>
      <c r="C801" s="4" t="s">
        <v>264</v>
      </c>
      <c r="I801" s="4" t="s">
        <v>468</v>
      </c>
      <c r="K801" s="4" t="s">
        <v>2331</v>
      </c>
      <c r="R801" s="11" t="s">
        <v>852</v>
      </c>
    </row>
    <row r="802" spans="1:18" ht="15" customHeight="1" x14ac:dyDescent="0.2">
      <c r="A802" s="23">
        <f t="shared" si="12"/>
        <v>10128</v>
      </c>
      <c r="B802" s="4" t="s">
        <v>493</v>
      </c>
      <c r="C802" s="4" t="s">
        <v>264</v>
      </c>
      <c r="I802" s="4" t="s">
        <v>468</v>
      </c>
      <c r="K802" s="4" t="s">
        <v>2331</v>
      </c>
      <c r="R802" s="11" t="s">
        <v>853</v>
      </c>
    </row>
    <row r="803" spans="1:18" ht="15" customHeight="1" x14ac:dyDescent="0.2">
      <c r="A803" s="23">
        <f t="shared" si="12"/>
        <v>10129</v>
      </c>
      <c r="B803" s="4" t="s">
        <v>494</v>
      </c>
      <c r="C803" s="4" t="s">
        <v>264</v>
      </c>
      <c r="I803" s="4" t="s">
        <v>468</v>
      </c>
      <c r="K803" s="4" t="s">
        <v>2331</v>
      </c>
      <c r="R803" s="11" t="s">
        <v>854</v>
      </c>
    </row>
    <row r="804" spans="1:18" ht="15" customHeight="1" x14ac:dyDescent="0.2">
      <c r="A804" s="23">
        <f t="shared" ref="A804:A867" si="13">A803+1</f>
        <v>10130</v>
      </c>
      <c r="B804" s="4" t="s">
        <v>482</v>
      </c>
      <c r="C804" s="4" t="s">
        <v>264</v>
      </c>
      <c r="I804" s="4" t="s">
        <v>468</v>
      </c>
      <c r="R804" s="11" t="s">
        <v>855</v>
      </c>
    </row>
    <row r="805" spans="1:18" ht="15" customHeight="1" x14ac:dyDescent="0.2">
      <c r="A805" s="23">
        <f t="shared" si="13"/>
        <v>10131</v>
      </c>
      <c r="B805" s="4" t="s">
        <v>359</v>
      </c>
      <c r="C805" s="4" t="s">
        <v>264</v>
      </c>
      <c r="I805" s="4" t="s">
        <v>468</v>
      </c>
      <c r="R805" s="11" t="s">
        <v>856</v>
      </c>
    </row>
    <row r="806" spans="1:18" ht="15" customHeight="1" x14ac:dyDescent="0.2">
      <c r="A806" s="23">
        <f t="shared" si="13"/>
        <v>10132</v>
      </c>
      <c r="B806" s="4" t="s">
        <v>377</v>
      </c>
      <c r="C806" s="4" t="s">
        <v>264</v>
      </c>
      <c r="I806" s="4" t="s">
        <v>468</v>
      </c>
      <c r="R806" s="11" t="s">
        <v>857</v>
      </c>
    </row>
    <row r="807" spans="1:18" ht="15" customHeight="1" x14ac:dyDescent="0.2">
      <c r="A807" s="23">
        <f t="shared" si="13"/>
        <v>10133</v>
      </c>
      <c r="B807" s="4" t="s">
        <v>378</v>
      </c>
      <c r="C807" s="4" t="s">
        <v>264</v>
      </c>
      <c r="D807" s="4" t="s">
        <v>9</v>
      </c>
      <c r="E807" s="4" t="s">
        <v>226</v>
      </c>
      <c r="F807" s="4">
        <v>0</v>
      </c>
      <c r="G807" s="4">
        <v>200</v>
      </c>
      <c r="H807" s="4">
        <v>110</v>
      </c>
      <c r="I807" s="4" t="s">
        <v>468</v>
      </c>
      <c r="J807" s="4">
        <v>200</v>
      </c>
      <c r="K807" s="4" t="s">
        <v>2331</v>
      </c>
      <c r="L807" s="4" t="s">
        <v>2331</v>
      </c>
      <c r="M807" s="4" t="s">
        <v>2331</v>
      </c>
      <c r="N807" s="4" t="s">
        <v>2300</v>
      </c>
      <c r="O807" s="4" t="s">
        <v>2300</v>
      </c>
      <c r="P807" s="4" t="s">
        <v>1698</v>
      </c>
      <c r="R807" s="11" t="s">
        <v>2481</v>
      </c>
    </row>
    <row r="808" spans="1:18" ht="15" customHeight="1" x14ac:dyDescent="0.2">
      <c r="A808" s="23">
        <f t="shared" si="13"/>
        <v>10134</v>
      </c>
      <c r="B808" s="4" t="s">
        <v>381</v>
      </c>
      <c r="C808" s="4" t="s">
        <v>264</v>
      </c>
      <c r="D808" s="4" t="s">
        <v>9</v>
      </c>
      <c r="E808" s="4" t="s">
        <v>10</v>
      </c>
      <c r="F808" s="4">
        <v>2</v>
      </c>
      <c r="G808" s="4">
        <v>4000</v>
      </c>
      <c r="H808" s="4">
        <v>30</v>
      </c>
      <c r="I808" s="4" t="s">
        <v>468</v>
      </c>
      <c r="J808" s="4">
        <v>30</v>
      </c>
      <c r="R808" s="11" t="s">
        <v>858</v>
      </c>
    </row>
    <row r="809" spans="1:18" ht="15" customHeight="1" x14ac:dyDescent="0.2">
      <c r="A809" s="23">
        <f t="shared" si="13"/>
        <v>10135</v>
      </c>
      <c r="B809" s="4" t="s">
        <v>384</v>
      </c>
      <c r="C809" s="4" t="s">
        <v>264</v>
      </c>
      <c r="I809" s="4" t="s">
        <v>468</v>
      </c>
      <c r="R809" s="11" t="s">
        <v>859</v>
      </c>
    </row>
    <row r="810" spans="1:18" ht="15" customHeight="1" x14ac:dyDescent="0.2">
      <c r="A810" s="23">
        <f t="shared" si="13"/>
        <v>10136</v>
      </c>
      <c r="B810" s="4" t="s">
        <v>387</v>
      </c>
      <c r="C810" s="4" t="s">
        <v>264</v>
      </c>
      <c r="I810" s="4" t="s">
        <v>468</v>
      </c>
      <c r="R810" s="11" t="s">
        <v>860</v>
      </c>
    </row>
    <row r="811" spans="1:18" ht="15" customHeight="1" x14ac:dyDescent="0.2">
      <c r="A811" s="23">
        <f t="shared" si="13"/>
        <v>10137</v>
      </c>
      <c r="B811" s="4" t="s">
        <v>416</v>
      </c>
      <c r="C811" s="4" t="s">
        <v>264</v>
      </c>
      <c r="I811" s="4" t="s">
        <v>468</v>
      </c>
      <c r="R811" s="11" t="s">
        <v>861</v>
      </c>
    </row>
    <row r="812" spans="1:18" ht="15" customHeight="1" x14ac:dyDescent="0.2">
      <c r="A812" s="23">
        <f t="shared" si="13"/>
        <v>10138</v>
      </c>
      <c r="B812" s="4" t="s">
        <v>443</v>
      </c>
      <c r="C812" s="4" t="s">
        <v>264</v>
      </c>
      <c r="I812" s="4" t="s">
        <v>468</v>
      </c>
      <c r="R812" s="11" t="s">
        <v>862</v>
      </c>
    </row>
    <row r="813" spans="1:18" ht="15" customHeight="1" x14ac:dyDescent="0.2">
      <c r="A813" s="23">
        <f t="shared" si="13"/>
        <v>10139</v>
      </c>
      <c r="B813" s="4" t="s">
        <v>449</v>
      </c>
      <c r="C813" s="4" t="s">
        <v>264</v>
      </c>
      <c r="I813" s="4" t="s">
        <v>468</v>
      </c>
      <c r="R813" s="11" t="s">
        <v>863</v>
      </c>
    </row>
    <row r="814" spans="1:18" ht="15" customHeight="1" x14ac:dyDescent="0.2">
      <c r="A814" s="23">
        <f t="shared" si="13"/>
        <v>10140</v>
      </c>
      <c r="B814" s="4" t="s">
        <v>452</v>
      </c>
      <c r="C814" s="4" t="s">
        <v>264</v>
      </c>
      <c r="I814" s="4" t="s">
        <v>468</v>
      </c>
      <c r="R814" s="11" t="s">
        <v>864</v>
      </c>
    </row>
    <row r="815" spans="1:18" ht="15" customHeight="1" x14ac:dyDescent="0.2">
      <c r="A815" s="23">
        <f t="shared" si="13"/>
        <v>10141</v>
      </c>
      <c r="B815" s="4" t="s">
        <v>485</v>
      </c>
      <c r="C815" s="4" t="s">
        <v>264</v>
      </c>
      <c r="I815" s="4" t="s">
        <v>468</v>
      </c>
      <c r="R815" s="11" t="s">
        <v>865</v>
      </c>
    </row>
    <row r="816" spans="1:18" ht="15" customHeight="1" x14ac:dyDescent="0.2">
      <c r="A816" s="23">
        <f t="shared" si="13"/>
        <v>10142</v>
      </c>
      <c r="B816" s="4" t="s">
        <v>484</v>
      </c>
      <c r="C816" s="4" t="s">
        <v>264</v>
      </c>
      <c r="I816" s="4" t="s">
        <v>468</v>
      </c>
      <c r="R816" s="11" t="s">
        <v>866</v>
      </c>
    </row>
    <row r="817" spans="1:18" ht="15" customHeight="1" x14ac:dyDescent="0.2">
      <c r="A817" s="23">
        <f t="shared" si="13"/>
        <v>10143</v>
      </c>
      <c r="B817" s="4" t="s">
        <v>455</v>
      </c>
      <c r="C817" s="4" t="s">
        <v>264</v>
      </c>
      <c r="I817" s="4" t="s">
        <v>468</v>
      </c>
      <c r="R817" s="11" t="s">
        <v>867</v>
      </c>
    </row>
    <row r="818" spans="1:18" ht="15" customHeight="1" x14ac:dyDescent="0.2">
      <c r="A818" s="23">
        <f t="shared" si="13"/>
        <v>10144</v>
      </c>
      <c r="B818" s="4" t="s">
        <v>457</v>
      </c>
      <c r="C818" s="4" t="s">
        <v>264</v>
      </c>
      <c r="I818" s="4" t="s">
        <v>468</v>
      </c>
      <c r="R818" s="11" t="s">
        <v>868</v>
      </c>
    </row>
    <row r="819" spans="1:18" ht="15" customHeight="1" x14ac:dyDescent="0.2">
      <c r="A819" s="23">
        <f t="shared" si="13"/>
        <v>10145</v>
      </c>
      <c r="B819" s="4" t="s">
        <v>459</v>
      </c>
      <c r="C819" s="4" t="s">
        <v>264</v>
      </c>
      <c r="I819" s="4" t="s">
        <v>468</v>
      </c>
      <c r="R819" s="11" t="s">
        <v>869</v>
      </c>
    </row>
    <row r="820" spans="1:18" ht="15" customHeight="1" x14ac:dyDescent="0.2">
      <c r="A820" s="23">
        <f t="shared" si="13"/>
        <v>10146</v>
      </c>
      <c r="B820" s="4" t="s">
        <v>460</v>
      </c>
      <c r="C820" s="4" t="s">
        <v>264</v>
      </c>
      <c r="I820" s="4" t="s">
        <v>468</v>
      </c>
      <c r="R820" s="11" t="s">
        <v>870</v>
      </c>
    </row>
    <row r="821" spans="1:18" ht="15" customHeight="1" x14ac:dyDescent="0.2">
      <c r="A821" s="23">
        <f t="shared" si="13"/>
        <v>10147</v>
      </c>
      <c r="B821" s="4" t="s">
        <v>1538</v>
      </c>
      <c r="C821" s="4" t="s">
        <v>264</v>
      </c>
      <c r="I821" s="4" t="s">
        <v>468</v>
      </c>
      <c r="R821" s="11" t="s">
        <v>870</v>
      </c>
    </row>
    <row r="822" spans="1:18" ht="15" customHeight="1" x14ac:dyDescent="0.2">
      <c r="A822" s="23">
        <f t="shared" si="13"/>
        <v>10148</v>
      </c>
      <c r="B822" s="4" t="s">
        <v>2117</v>
      </c>
      <c r="C822" s="4" t="s">
        <v>264</v>
      </c>
      <c r="I822" s="4" t="s">
        <v>468</v>
      </c>
      <c r="R822" s="11" t="s">
        <v>2268</v>
      </c>
    </row>
    <row r="823" spans="1:18" ht="15" customHeight="1" x14ac:dyDescent="0.2">
      <c r="A823" s="23">
        <f t="shared" si="13"/>
        <v>10149</v>
      </c>
      <c r="B823" s="4" t="s">
        <v>1539</v>
      </c>
      <c r="C823" s="4" t="s">
        <v>264</v>
      </c>
      <c r="I823" s="4" t="s">
        <v>468</v>
      </c>
      <c r="K823" s="4" t="s">
        <v>2331</v>
      </c>
      <c r="L823" s="4" t="s">
        <v>2331</v>
      </c>
      <c r="R823" s="11" t="s">
        <v>871</v>
      </c>
    </row>
    <row r="824" spans="1:18" ht="15" customHeight="1" x14ac:dyDescent="0.2">
      <c r="A824" s="23">
        <f t="shared" si="13"/>
        <v>10150</v>
      </c>
      <c r="B824" s="4" t="s">
        <v>312</v>
      </c>
      <c r="C824" s="4" t="s">
        <v>264</v>
      </c>
      <c r="I824" s="4" t="s">
        <v>468</v>
      </c>
      <c r="R824" s="11" t="s">
        <v>872</v>
      </c>
    </row>
    <row r="825" spans="1:18" ht="15" customHeight="1" x14ac:dyDescent="0.2">
      <c r="A825" s="23">
        <f t="shared" si="13"/>
        <v>10151</v>
      </c>
      <c r="B825" s="4" t="s">
        <v>313</v>
      </c>
      <c r="C825" s="4" t="s">
        <v>264</v>
      </c>
      <c r="I825" s="4" t="s">
        <v>468</v>
      </c>
      <c r="R825" s="11" t="s">
        <v>873</v>
      </c>
    </row>
    <row r="826" spans="1:18" ht="15" customHeight="1" x14ac:dyDescent="0.2">
      <c r="A826" s="23">
        <f t="shared" si="13"/>
        <v>10152</v>
      </c>
      <c r="B826" s="4" t="s">
        <v>1540</v>
      </c>
      <c r="C826" s="4" t="s">
        <v>264</v>
      </c>
      <c r="I826" s="4" t="s">
        <v>468</v>
      </c>
      <c r="R826" s="11" t="s">
        <v>1827</v>
      </c>
    </row>
    <row r="827" spans="1:18" ht="15" customHeight="1" x14ac:dyDescent="0.2">
      <c r="A827" s="23">
        <f t="shared" si="13"/>
        <v>10153</v>
      </c>
      <c r="B827" s="4" t="s">
        <v>1541</v>
      </c>
      <c r="C827" s="4" t="s">
        <v>264</v>
      </c>
      <c r="I827" s="4" t="s">
        <v>468</v>
      </c>
      <c r="K827" s="4" t="s">
        <v>2331</v>
      </c>
      <c r="R827" s="11" t="s">
        <v>874</v>
      </c>
    </row>
    <row r="828" spans="1:18" ht="15" customHeight="1" x14ac:dyDescent="0.2">
      <c r="A828" s="23">
        <f t="shared" si="13"/>
        <v>10154</v>
      </c>
      <c r="B828" s="4" t="s">
        <v>1542</v>
      </c>
      <c r="C828" s="4" t="s">
        <v>264</v>
      </c>
      <c r="I828" s="4" t="s">
        <v>468</v>
      </c>
      <c r="K828" s="4" t="s">
        <v>2331</v>
      </c>
      <c r="R828" s="11" t="s">
        <v>2269</v>
      </c>
    </row>
    <row r="829" spans="1:18" ht="15" customHeight="1" x14ac:dyDescent="0.2">
      <c r="A829" s="23">
        <f t="shared" si="13"/>
        <v>10155</v>
      </c>
      <c r="B829" s="4" t="s">
        <v>1543</v>
      </c>
      <c r="C829" s="4" t="s">
        <v>264</v>
      </c>
      <c r="I829" s="4" t="s">
        <v>468</v>
      </c>
      <c r="K829" s="4" t="s">
        <v>2331</v>
      </c>
      <c r="R829" s="11" t="s">
        <v>875</v>
      </c>
    </row>
    <row r="830" spans="1:18" ht="15" customHeight="1" x14ac:dyDescent="0.2">
      <c r="A830" s="23">
        <f t="shared" si="13"/>
        <v>10156</v>
      </c>
      <c r="B830" s="4" t="s">
        <v>1544</v>
      </c>
      <c r="C830" s="4" t="s">
        <v>264</v>
      </c>
      <c r="I830" s="4" t="s">
        <v>468</v>
      </c>
      <c r="K830" s="4" t="s">
        <v>2331</v>
      </c>
      <c r="R830" s="11" t="s">
        <v>876</v>
      </c>
    </row>
    <row r="831" spans="1:18" ht="15" customHeight="1" x14ac:dyDescent="0.2">
      <c r="A831" s="23">
        <f t="shared" si="13"/>
        <v>10157</v>
      </c>
      <c r="B831" s="4" t="s">
        <v>1545</v>
      </c>
      <c r="C831" s="4" t="s">
        <v>264</v>
      </c>
      <c r="I831" s="4" t="s">
        <v>468</v>
      </c>
      <c r="R831" s="11" t="s">
        <v>877</v>
      </c>
    </row>
    <row r="832" spans="1:18" ht="15" customHeight="1" x14ac:dyDescent="0.2">
      <c r="A832" s="23">
        <f t="shared" si="13"/>
        <v>10158</v>
      </c>
      <c r="B832" s="4" t="s">
        <v>1546</v>
      </c>
      <c r="C832" s="4" t="s">
        <v>264</v>
      </c>
      <c r="I832" s="4" t="s">
        <v>468</v>
      </c>
      <c r="R832" s="11" t="s">
        <v>878</v>
      </c>
    </row>
    <row r="833" spans="1:18" ht="15" customHeight="1" x14ac:dyDescent="0.2">
      <c r="A833" s="23">
        <f t="shared" si="13"/>
        <v>10159</v>
      </c>
      <c r="B833" s="4" t="s">
        <v>1547</v>
      </c>
      <c r="C833" s="4" t="s">
        <v>264</v>
      </c>
      <c r="I833" s="4" t="s">
        <v>468</v>
      </c>
      <c r="R833" s="11" t="s">
        <v>879</v>
      </c>
    </row>
    <row r="834" spans="1:18" ht="15" customHeight="1" x14ac:dyDescent="0.2">
      <c r="A834" s="23">
        <f t="shared" si="13"/>
        <v>10160</v>
      </c>
      <c r="B834" s="4" t="s">
        <v>1548</v>
      </c>
      <c r="C834" s="4" t="s">
        <v>264</v>
      </c>
      <c r="I834" s="4" t="s">
        <v>468</v>
      </c>
      <c r="R834" s="11" t="s">
        <v>880</v>
      </c>
    </row>
    <row r="835" spans="1:18" ht="15" customHeight="1" x14ac:dyDescent="0.2">
      <c r="A835" s="23">
        <f t="shared" si="13"/>
        <v>10161</v>
      </c>
      <c r="B835" s="4" t="s">
        <v>1549</v>
      </c>
      <c r="C835" s="4" t="s">
        <v>264</v>
      </c>
      <c r="I835" s="4" t="s">
        <v>468</v>
      </c>
      <c r="R835" s="11" t="s">
        <v>2270</v>
      </c>
    </row>
    <row r="836" spans="1:18" ht="15" customHeight="1" x14ac:dyDescent="0.2">
      <c r="A836" s="23">
        <f t="shared" si="13"/>
        <v>10162</v>
      </c>
      <c r="B836" s="4" t="s">
        <v>1550</v>
      </c>
      <c r="C836" s="4" t="s">
        <v>264</v>
      </c>
      <c r="I836" s="4" t="s">
        <v>468</v>
      </c>
      <c r="R836" s="11" t="s">
        <v>2271</v>
      </c>
    </row>
    <row r="837" spans="1:18" ht="15" customHeight="1" x14ac:dyDescent="0.2">
      <c r="A837" s="23">
        <f t="shared" si="13"/>
        <v>10163</v>
      </c>
      <c r="B837" s="4" t="s">
        <v>1551</v>
      </c>
      <c r="C837" s="4" t="s">
        <v>264</v>
      </c>
      <c r="I837" s="4" t="s">
        <v>468</v>
      </c>
      <c r="K837" s="4" t="s">
        <v>2331</v>
      </c>
      <c r="R837" s="11" t="s">
        <v>881</v>
      </c>
    </row>
    <row r="838" spans="1:18" ht="15" customHeight="1" x14ac:dyDescent="0.2">
      <c r="A838" s="23">
        <f t="shared" si="13"/>
        <v>10164</v>
      </c>
      <c r="B838" s="4" t="s">
        <v>1552</v>
      </c>
      <c r="C838" s="4" t="s">
        <v>264</v>
      </c>
      <c r="I838" s="4" t="s">
        <v>468</v>
      </c>
      <c r="K838" s="4" t="s">
        <v>2331</v>
      </c>
      <c r="R838" s="11" t="s">
        <v>1828</v>
      </c>
    </row>
    <row r="839" spans="1:18" ht="15" customHeight="1" x14ac:dyDescent="0.2">
      <c r="A839" s="23">
        <f t="shared" si="13"/>
        <v>10165</v>
      </c>
      <c r="B839" s="4" t="s">
        <v>1553</v>
      </c>
      <c r="C839" s="4" t="s">
        <v>264</v>
      </c>
      <c r="I839" s="4" t="s">
        <v>468</v>
      </c>
      <c r="K839" s="4" t="s">
        <v>2331</v>
      </c>
      <c r="R839" s="11" t="s">
        <v>882</v>
      </c>
    </row>
    <row r="840" spans="1:18" ht="15" customHeight="1" x14ac:dyDescent="0.2">
      <c r="A840" s="23">
        <f t="shared" si="13"/>
        <v>10166</v>
      </c>
      <c r="B840" s="4" t="s">
        <v>1554</v>
      </c>
      <c r="C840" s="4" t="s">
        <v>264</v>
      </c>
      <c r="I840" s="4" t="s">
        <v>468</v>
      </c>
      <c r="K840" s="4" t="s">
        <v>2331</v>
      </c>
      <c r="R840" s="11" t="s">
        <v>883</v>
      </c>
    </row>
    <row r="841" spans="1:18" ht="15" customHeight="1" x14ac:dyDescent="0.2">
      <c r="A841" s="23">
        <f t="shared" si="13"/>
        <v>10167</v>
      </c>
      <c r="B841" s="4" t="s">
        <v>1555</v>
      </c>
      <c r="C841" s="4" t="s">
        <v>264</v>
      </c>
      <c r="I841" s="4" t="s">
        <v>468</v>
      </c>
      <c r="R841" s="11" t="s">
        <v>884</v>
      </c>
    </row>
    <row r="842" spans="1:18" ht="15" customHeight="1" x14ac:dyDescent="0.2">
      <c r="A842" s="23">
        <f t="shared" si="13"/>
        <v>10168</v>
      </c>
      <c r="B842" s="4" t="s">
        <v>1556</v>
      </c>
      <c r="C842" s="4" t="s">
        <v>264</v>
      </c>
      <c r="I842" s="4" t="s">
        <v>468</v>
      </c>
      <c r="K842" s="4" t="s">
        <v>2331</v>
      </c>
      <c r="R842" s="11" t="s">
        <v>885</v>
      </c>
    </row>
    <row r="843" spans="1:18" ht="15" customHeight="1" x14ac:dyDescent="0.2">
      <c r="A843" s="23">
        <f t="shared" si="13"/>
        <v>10169</v>
      </c>
      <c r="B843" s="4" t="s">
        <v>1557</v>
      </c>
      <c r="C843" s="4" t="s">
        <v>264</v>
      </c>
      <c r="I843" s="4" t="s">
        <v>468</v>
      </c>
      <c r="K843" s="4" t="s">
        <v>2331</v>
      </c>
      <c r="R843" s="11" t="s">
        <v>886</v>
      </c>
    </row>
    <row r="844" spans="1:18" ht="15" customHeight="1" x14ac:dyDescent="0.2">
      <c r="A844" s="23">
        <f t="shared" si="13"/>
        <v>10170</v>
      </c>
      <c r="B844" s="4" t="s">
        <v>1558</v>
      </c>
      <c r="C844" s="4" t="s">
        <v>264</v>
      </c>
      <c r="I844" s="4" t="s">
        <v>468</v>
      </c>
      <c r="K844" s="4" t="s">
        <v>2331</v>
      </c>
      <c r="R844" s="11" t="s">
        <v>887</v>
      </c>
    </row>
    <row r="845" spans="1:18" ht="15" customHeight="1" x14ac:dyDescent="0.2">
      <c r="A845" s="23">
        <f t="shared" si="13"/>
        <v>10171</v>
      </c>
      <c r="B845" s="4" t="s">
        <v>1559</v>
      </c>
      <c r="C845" s="4" t="s">
        <v>264</v>
      </c>
      <c r="I845" s="4" t="s">
        <v>468</v>
      </c>
      <c r="K845" s="4" t="s">
        <v>2331</v>
      </c>
      <c r="R845" s="11" t="s">
        <v>888</v>
      </c>
    </row>
    <row r="846" spans="1:18" ht="15" customHeight="1" x14ac:dyDescent="0.2">
      <c r="A846" s="23">
        <f t="shared" si="13"/>
        <v>10172</v>
      </c>
      <c r="B846" s="4" t="s">
        <v>1560</v>
      </c>
      <c r="C846" s="4" t="s">
        <v>264</v>
      </c>
      <c r="I846" s="4" t="s">
        <v>468</v>
      </c>
      <c r="K846" s="4" t="s">
        <v>2331</v>
      </c>
      <c r="R846" s="11" t="s">
        <v>889</v>
      </c>
    </row>
    <row r="847" spans="1:18" ht="15" customHeight="1" x14ac:dyDescent="0.2">
      <c r="A847" s="23">
        <f t="shared" si="13"/>
        <v>10173</v>
      </c>
      <c r="B847" s="4" t="s">
        <v>1561</v>
      </c>
      <c r="C847" s="4" t="s">
        <v>264</v>
      </c>
      <c r="I847" s="4" t="s">
        <v>468</v>
      </c>
      <c r="K847" s="4" t="s">
        <v>2331</v>
      </c>
      <c r="R847" s="11" t="s">
        <v>890</v>
      </c>
    </row>
    <row r="848" spans="1:18" ht="15" customHeight="1" x14ac:dyDescent="0.2">
      <c r="A848" s="23">
        <f t="shared" si="13"/>
        <v>10174</v>
      </c>
      <c r="B848" s="4" t="s">
        <v>1562</v>
      </c>
      <c r="C848" s="4" t="s">
        <v>264</v>
      </c>
      <c r="I848" s="4" t="s">
        <v>468</v>
      </c>
      <c r="K848" s="4" t="s">
        <v>2331</v>
      </c>
      <c r="R848" s="11" t="s">
        <v>891</v>
      </c>
    </row>
    <row r="849" spans="1:18" ht="15" customHeight="1" x14ac:dyDescent="0.2">
      <c r="A849" s="23">
        <f t="shared" si="13"/>
        <v>10175</v>
      </c>
      <c r="B849" s="4" t="s">
        <v>1563</v>
      </c>
      <c r="C849" s="4" t="s">
        <v>264</v>
      </c>
      <c r="I849" s="4" t="s">
        <v>468</v>
      </c>
      <c r="K849" s="4" t="s">
        <v>2331</v>
      </c>
      <c r="R849" s="11" t="s">
        <v>892</v>
      </c>
    </row>
    <row r="850" spans="1:18" ht="15" customHeight="1" x14ac:dyDescent="0.2">
      <c r="A850" s="23">
        <f t="shared" si="13"/>
        <v>10176</v>
      </c>
      <c r="B850" s="4" t="s">
        <v>1564</v>
      </c>
      <c r="C850" s="4" t="s">
        <v>264</v>
      </c>
      <c r="I850" s="4" t="s">
        <v>468</v>
      </c>
      <c r="K850" s="4" t="s">
        <v>2331</v>
      </c>
      <c r="R850" s="11" t="s">
        <v>893</v>
      </c>
    </row>
    <row r="851" spans="1:18" ht="15" customHeight="1" x14ac:dyDescent="0.2">
      <c r="A851" s="23">
        <f t="shared" si="13"/>
        <v>10177</v>
      </c>
      <c r="B851" s="4" t="s">
        <v>1565</v>
      </c>
      <c r="C851" s="4" t="s">
        <v>264</v>
      </c>
      <c r="I851" s="4" t="s">
        <v>468</v>
      </c>
      <c r="K851" s="4" t="s">
        <v>2331</v>
      </c>
      <c r="R851" s="11" t="s">
        <v>894</v>
      </c>
    </row>
    <row r="852" spans="1:18" ht="15" customHeight="1" x14ac:dyDescent="0.2">
      <c r="A852" s="23">
        <f t="shared" si="13"/>
        <v>10178</v>
      </c>
      <c r="B852" s="4" t="s">
        <v>1566</v>
      </c>
      <c r="C852" s="4" t="s">
        <v>264</v>
      </c>
      <c r="I852" s="4" t="s">
        <v>468</v>
      </c>
      <c r="K852" s="4" t="s">
        <v>2331</v>
      </c>
      <c r="R852" s="11" t="s">
        <v>895</v>
      </c>
    </row>
    <row r="853" spans="1:18" ht="15" customHeight="1" x14ac:dyDescent="0.2">
      <c r="A853" s="23">
        <f t="shared" si="13"/>
        <v>10179</v>
      </c>
      <c r="B853" s="4" t="s">
        <v>1567</v>
      </c>
      <c r="C853" s="4" t="s">
        <v>264</v>
      </c>
      <c r="I853" s="4" t="s">
        <v>468</v>
      </c>
      <c r="K853" s="4" t="s">
        <v>2331</v>
      </c>
      <c r="R853" s="11" t="s">
        <v>896</v>
      </c>
    </row>
    <row r="854" spans="1:18" ht="15" customHeight="1" x14ac:dyDescent="0.2">
      <c r="A854" s="23">
        <f t="shared" si="13"/>
        <v>10180</v>
      </c>
      <c r="B854" s="4" t="s">
        <v>1568</v>
      </c>
      <c r="C854" s="4" t="s">
        <v>264</v>
      </c>
      <c r="I854" s="4" t="s">
        <v>468</v>
      </c>
      <c r="K854" s="4" t="s">
        <v>2331</v>
      </c>
      <c r="R854" s="11" t="s">
        <v>897</v>
      </c>
    </row>
    <row r="855" spans="1:18" ht="15" customHeight="1" x14ac:dyDescent="0.2">
      <c r="A855" s="23">
        <f t="shared" si="13"/>
        <v>10181</v>
      </c>
      <c r="B855" s="4" t="s">
        <v>1569</v>
      </c>
      <c r="C855" s="4" t="s">
        <v>264</v>
      </c>
      <c r="I855" s="4" t="s">
        <v>468</v>
      </c>
      <c r="K855" s="4" t="s">
        <v>2331</v>
      </c>
      <c r="R855" s="11" t="s">
        <v>898</v>
      </c>
    </row>
    <row r="856" spans="1:18" ht="15" customHeight="1" x14ac:dyDescent="0.2">
      <c r="A856" s="23">
        <f t="shared" si="13"/>
        <v>10182</v>
      </c>
      <c r="B856" s="4" t="s">
        <v>1570</v>
      </c>
      <c r="C856" s="4" t="s">
        <v>264</v>
      </c>
      <c r="I856" s="4" t="s">
        <v>468</v>
      </c>
      <c r="R856" s="11" t="s">
        <v>899</v>
      </c>
    </row>
    <row r="857" spans="1:18" ht="15" customHeight="1" x14ac:dyDescent="0.2">
      <c r="A857" s="23">
        <f t="shared" si="13"/>
        <v>10183</v>
      </c>
      <c r="B857" s="4" t="s">
        <v>1571</v>
      </c>
      <c r="C857" s="4" t="s">
        <v>264</v>
      </c>
      <c r="I857" s="4" t="s">
        <v>468</v>
      </c>
      <c r="R857" s="11" t="s">
        <v>900</v>
      </c>
    </row>
    <row r="858" spans="1:18" ht="15" customHeight="1" x14ac:dyDescent="0.2">
      <c r="A858" s="23">
        <f t="shared" si="13"/>
        <v>10184</v>
      </c>
      <c r="B858" s="4" t="s">
        <v>1572</v>
      </c>
      <c r="C858" s="4" t="s">
        <v>264</v>
      </c>
      <c r="I858" s="4" t="s">
        <v>468</v>
      </c>
      <c r="R858" s="11" t="s">
        <v>901</v>
      </c>
    </row>
    <row r="859" spans="1:18" ht="15" customHeight="1" x14ac:dyDescent="0.2">
      <c r="A859" s="23">
        <f t="shared" si="13"/>
        <v>10185</v>
      </c>
      <c r="B859" s="4" t="s">
        <v>1573</v>
      </c>
      <c r="C859" s="4" t="s">
        <v>264</v>
      </c>
      <c r="I859" s="4" t="s">
        <v>468</v>
      </c>
      <c r="K859" s="4" t="s">
        <v>2331</v>
      </c>
      <c r="R859" s="11" t="s">
        <v>902</v>
      </c>
    </row>
    <row r="860" spans="1:18" ht="15" customHeight="1" x14ac:dyDescent="0.2">
      <c r="A860" s="23">
        <f t="shared" si="13"/>
        <v>10186</v>
      </c>
      <c r="B860" s="4" t="s">
        <v>1574</v>
      </c>
      <c r="C860" s="4" t="s">
        <v>264</v>
      </c>
      <c r="I860" s="4" t="s">
        <v>468</v>
      </c>
      <c r="R860" s="11" t="s">
        <v>903</v>
      </c>
    </row>
    <row r="861" spans="1:18" ht="15" customHeight="1" x14ac:dyDescent="0.2">
      <c r="A861" s="23">
        <f t="shared" si="13"/>
        <v>10187</v>
      </c>
      <c r="B861" s="4" t="s">
        <v>1575</v>
      </c>
      <c r="C861" s="4" t="s">
        <v>264</v>
      </c>
      <c r="I861" s="4" t="s">
        <v>468</v>
      </c>
      <c r="R861" s="11" t="s">
        <v>904</v>
      </c>
    </row>
    <row r="862" spans="1:18" ht="15" customHeight="1" x14ac:dyDescent="0.2">
      <c r="A862" s="23">
        <f t="shared" si="13"/>
        <v>10188</v>
      </c>
      <c r="B862" s="4" t="s">
        <v>1576</v>
      </c>
      <c r="C862" s="4" t="s">
        <v>264</v>
      </c>
      <c r="I862" s="4" t="s">
        <v>468</v>
      </c>
      <c r="K862" s="4" t="s">
        <v>2331</v>
      </c>
      <c r="R862" s="11" t="s">
        <v>905</v>
      </c>
    </row>
    <row r="863" spans="1:18" ht="15" customHeight="1" x14ac:dyDescent="0.2">
      <c r="A863" s="23">
        <f t="shared" si="13"/>
        <v>10189</v>
      </c>
      <c r="B863" s="4" t="s">
        <v>1577</v>
      </c>
      <c r="C863" s="4" t="s">
        <v>264</v>
      </c>
      <c r="I863" s="4" t="s">
        <v>468</v>
      </c>
      <c r="K863" s="4" t="s">
        <v>2331</v>
      </c>
      <c r="R863" s="11" t="s">
        <v>906</v>
      </c>
    </row>
    <row r="864" spans="1:18" ht="15" customHeight="1" x14ac:dyDescent="0.2">
      <c r="A864" s="23">
        <f t="shared" si="13"/>
        <v>10190</v>
      </c>
      <c r="B864" s="4" t="s">
        <v>1578</v>
      </c>
      <c r="C864" s="4" t="s">
        <v>264</v>
      </c>
      <c r="I864" s="4" t="s">
        <v>468</v>
      </c>
      <c r="K864" s="4" t="s">
        <v>2331</v>
      </c>
      <c r="R864" s="11" t="s">
        <v>907</v>
      </c>
    </row>
    <row r="865" spans="1:18" ht="15" customHeight="1" x14ac:dyDescent="0.2">
      <c r="A865" s="23">
        <f t="shared" si="13"/>
        <v>10191</v>
      </c>
      <c r="B865" s="4" t="s">
        <v>1579</v>
      </c>
      <c r="C865" s="4" t="s">
        <v>264</v>
      </c>
      <c r="I865" s="4" t="s">
        <v>468</v>
      </c>
      <c r="K865" s="4" t="s">
        <v>2331</v>
      </c>
      <c r="R865" s="11" t="s">
        <v>908</v>
      </c>
    </row>
    <row r="866" spans="1:18" ht="15" customHeight="1" x14ac:dyDescent="0.2">
      <c r="A866" s="23">
        <f t="shared" si="13"/>
        <v>10192</v>
      </c>
      <c r="B866" s="4" t="s">
        <v>1580</v>
      </c>
      <c r="C866" s="4" t="s">
        <v>264</v>
      </c>
      <c r="I866" s="4" t="s">
        <v>468</v>
      </c>
      <c r="K866" s="4" t="s">
        <v>2331</v>
      </c>
      <c r="R866" s="11" t="s">
        <v>909</v>
      </c>
    </row>
    <row r="867" spans="1:18" ht="15" customHeight="1" x14ac:dyDescent="0.2">
      <c r="A867" s="23">
        <f t="shared" si="13"/>
        <v>10193</v>
      </c>
      <c r="B867" s="4" t="s">
        <v>1581</v>
      </c>
      <c r="C867" s="4" t="s">
        <v>264</v>
      </c>
      <c r="I867" s="4" t="s">
        <v>468</v>
      </c>
      <c r="K867" s="4" t="s">
        <v>2331</v>
      </c>
      <c r="R867" s="11" t="s">
        <v>910</v>
      </c>
    </row>
    <row r="868" spans="1:18" ht="15" customHeight="1" x14ac:dyDescent="0.2">
      <c r="A868" s="23">
        <f t="shared" ref="A868:A931" si="14">A867+1</f>
        <v>10194</v>
      </c>
      <c r="B868" s="4" t="s">
        <v>1582</v>
      </c>
      <c r="C868" s="4" t="s">
        <v>264</v>
      </c>
      <c r="I868" s="4" t="s">
        <v>468</v>
      </c>
      <c r="K868" s="4" t="s">
        <v>2331</v>
      </c>
      <c r="R868" s="11" t="s">
        <v>911</v>
      </c>
    </row>
    <row r="869" spans="1:18" ht="15" customHeight="1" x14ac:dyDescent="0.2">
      <c r="A869" s="23">
        <f t="shared" si="14"/>
        <v>10195</v>
      </c>
      <c r="B869" s="4" t="s">
        <v>1583</v>
      </c>
      <c r="C869" s="4" t="s">
        <v>264</v>
      </c>
      <c r="I869" s="4" t="s">
        <v>468</v>
      </c>
      <c r="K869" s="4" t="s">
        <v>2331</v>
      </c>
      <c r="R869" s="11" t="s">
        <v>912</v>
      </c>
    </row>
    <row r="870" spans="1:18" ht="15" customHeight="1" x14ac:dyDescent="0.2">
      <c r="A870" s="23">
        <f t="shared" si="14"/>
        <v>10196</v>
      </c>
      <c r="B870" s="4" t="s">
        <v>1584</v>
      </c>
      <c r="C870" s="4" t="s">
        <v>264</v>
      </c>
      <c r="I870" s="4" t="s">
        <v>468</v>
      </c>
      <c r="K870" s="4" t="s">
        <v>2331</v>
      </c>
      <c r="R870" s="11" t="s">
        <v>913</v>
      </c>
    </row>
    <row r="871" spans="1:18" ht="15" customHeight="1" x14ac:dyDescent="0.2">
      <c r="A871" s="23">
        <f t="shared" si="14"/>
        <v>10197</v>
      </c>
      <c r="B871" s="4" t="s">
        <v>1585</v>
      </c>
      <c r="C871" s="4" t="s">
        <v>264</v>
      </c>
      <c r="I871" s="4" t="s">
        <v>468</v>
      </c>
      <c r="K871" s="4" t="s">
        <v>2331</v>
      </c>
      <c r="R871" s="11" t="s">
        <v>2272</v>
      </c>
    </row>
    <row r="872" spans="1:18" ht="15" customHeight="1" x14ac:dyDescent="0.2">
      <c r="A872" s="23">
        <f t="shared" si="14"/>
        <v>10198</v>
      </c>
      <c r="B872" s="4" t="s">
        <v>1586</v>
      </c>
      <c r="C872" s="4" t="s">
        <v>264</v>
      </c>
      <c r="I872" s="4" t="s">
        <v>468</v>
      </c>
      <c r="K872" s="4" t="s">
        <v>2331</v>
      </c>
      <c r="R872" s="11" t="s">
        <v>914</v>
      </c>
    </row>
    <row r="873" spans="1:18" ht="15" customHeight="1" x14ac:dyDescent="0.2">
      <c r="A873" s="23">
        <f t="shared" si="14"/>
        <v>10199</v>
      </c>
      <c r="B873" s="4" t="s">
        <v>1587</v>
      </c>
      <c r="C873" s="4" t="s">
        <v>264</v>
      </c>
      <c r="I873" s="4" t="s">
        <v>468</v>
      </c>
      <c r="K873" s="4" t="s">
        <v>2331</v>
      </c>
      <c r="R873" s="11" t="s">
        <v>915</v>
      </c>
    </row>
    <row r="874" spans="1:18" ht="15" customHeight="1" x14ac:dyDescent="0.2">
      <c r="A874" s="23">
        <f t="shared" si="14"/>
        <v>10200</v>
      </c>
      <c r="B874" s="4" t="s">
        <v>1588</v>
      </c>
      <c r="C874" s="4" t="s">
        <v>264</v>
      </c>
      <c r="I874" s="4" t="s">
        <v>468</v>
      </c>
      <c r="K874" s="4" t="s">
        <v>2331</v>
      </c>
      <c r="R874" s="11" t="s">
        <v>916</v>
      </c>
    </row>
    <row r="875" spans="1:18" ht="15" customHeight="1" x14ac:dyDescent="0.2">
      <c r="A875" s="23">
        <f t="shared" si="14"/>
        <v>10201</v>
      </c>
      <c r="B875" s="4" t="s">
        <v>1589</v>
      </c>
      <c r="C875" s="4" t="s">
        <v>264</v>
      </c>
      <c r="I875" s="4" t="s">
        <v>468</v>
      </c>
      <c r="K875" s="4" t="s">
        <v>2331</v>
      </c>
      <c r="R875" s="11" t="s">
        <v>917</v>
      </c>
    </row>
    <row r="876" spans="1:18" ht="15" customHeight="1" x14ac:dyDescent="0.2">
      <c r="A876" s="23">
        <f t="shared" si="14"/>
        <v>10202</v>
      </c>
      <c r="B876" s="4" t="s">
        <v>1590</v>
      </c>
      <c r="C876" s="4" t="s">
        <v>264</v>
      </c>
      <c r="I876" s="4" t="s">
        <v>468</v>
      </c>
      <c r="K876" s="4" t="s">
        <v>2331</v>
      </c>
      <c r="R876" s="11" t="s">
        <v>918</v>
      </c>
    </row>
    <row r="877" spans="1:18" ht="15" customHeight="1" x14ac:dyDescent="0.2">
      <c r="A877" s="23">
        <f t="shared" si="14"/>
        <v>10203</v>
      </c>
      <c r="B877" s="4" t="s">
        <v>1591</v>
      </c>
      <c r="C877" s="4" t="s">
        <v>264</v>
      </c>
      <c r="I877" s="4" t="s">
        <v>468</v>
      </c>
      <c r="K877" s="4" t="s">
        <v>2331</v>
      </c>
      <c r="R877" s="11" t="s">
        <v>919</v>
      </c>
    </row>
    <row r="878" spans="1:18" ht="15" customHeight="1" x14ac:dyDescent="0.2">
      <c r="A878" s="23">
        <f t="shared" si="14"/>
        <v>10204</v>
      </c>
      <c r="B878" s="4" t="s">
        <v>1592</v>
      </c>
      <c r="C878" s="4" t="s">
        <v>264</v>
      </c>
      <c r="I878" s="4" t="s">
        <v>468</v>
      </c>
      <c r="K878" s="4" t="s">
        <v>2331</v>
      </c>
      <c r="R878" s="11" t="s">
        <v>920</v>
      </c>
    </row>
    <row r="879" spans="1:18" ht="15" customHeight="1" x14ac:dyDescent="0.2">
      <c r="A879" s="23">
        <f t="shared" si="14"/>
        <v>10205</v>
      </c>
      <c r="B879" s="4" t="s">
        <v>1593</v>
      </c>
      <c r="C879" s="4" t="s">
        <v>264</v>
      </c>
      <c r="I879" s="4" t="s">
        <v>468</v>
      </c>
      <c r="K879" s="4" t="s">
        <v>2331</v>
      </c>
      <c r="R879" s="11" t="s">
        <v>921</v>
      </c>
    </row>
    <row r="880" spans="1:18" ht="15" customHeight="1" x14ac:dyDescent="0.2">
      <c r="A880" s="23">
        <f t="shared" si="14"/>
        <v>10206</v>
      </c>
      <c r="B880" s="4" t="s">
        <v>1594</v>
      </c>
      <c r="C880" s="4" t="s">
        <v>264</v>
      </c>
      <c r="I880" s="4" t="s">
        <v>468</v>
      </c>
      <c r="K880" s="4" t="s">
        <v>2331</v>
      </c>
      <c r="R880" s="11" t="s">
        <v>922</v>
      </c>
    </row>
    <row r="881" spans="1:18" ht="15" customHeight="1" x14ac:dyDescent="0.2">
      <c r="A881" s="23">
        <f t="shared" si="14"/>
        <v>10207</v>
      </c>
      <c r="B881" s="4" t="s">
        <v>1595</v>
      </c>
      <c r="C881" s="4" t="s">
        <v>264</v>
      </c>
      <c r="I881" s="4" t="s">
        <v>468</v>
      </c>
      <c r="K881" s="4" t="s">
        <v>2331</v>
      </c>
      <c r="R881" s="11" t="s">
        <v>923</v>
      </c>
    </row>
    <row r="882" spans="1:18" ht="15" customHeight="1" x14ac:dyDescent="0.2">
      <c r="A882" s="23">
        <f t="shared" si="14"/>
        <v>10208</v>
      </c>
      <c r="B882" s="4" t="s">
        <v>1596</v>
      </c>
      <c r="C882" s="4" t="s">
        <v>264</v>
      </c>
      <c r="I882" s="4" t="s">
        <v>468</v>
      </c>
      <c r="K882" s="4" t="s">
        <v>2331</v>
      </c>
      <c r="R882" s="11" t="s">
        <v>924</v>
      </c>
    </row>
    <row r="883" spans="1:18" ht="15" customHeight="1" x14ac:dyDescent="0.2">
      <c r="A883" s="23">
        <f t="shared" si="14"/>
        <v>10209</v>
      </c>
      <c r="B883" s="4" t="s">
        <v>1597</v>
      </c>
      <c r="C883" s="4" t="s">
        <v>264</v>
      </c>
      <c r="I883" s="4" t="s">
        <v>468</v>
      </c>
      <c r="K883" s="4" t="s">
        <v>2331</v>
      </c>
      <c r="R883" s="11" t="s">
        <v>925</v>
      </c>
    </row>
    <row r="884" spans="1:18" ht="15" customHeight="1" x14ac:dyDescent="0.2">
      <c r="A884" s="23">
        <f t="shared" si="14"/>
        <v>10210</v>
      </c>
      <c r="B884" s="4" t="s">
        <v>1598</v>
      </c>
      <c r="C884" s="4" t="s">
        <v>264</v>
      </c>
      <c r="I884" s="4" t="s">
        <v>468</v>
      </c>
      <c r="K884" s="4" t="s">
        <v>2331</v>
      </c>
      <c r="R884" s="11" t="s">
        <v>926</v>
      </c>
    </row>
    <row r="885" spans="1:18" ht="15" customHeight="1" x14ac:dyDescent="0.2">
      <c r="A885" s="23">
        <f t="shared" si="14"/>
        <v>10211</v>
      </c>
      <c r="B885" s="4" t="s">
        <v>1599</v>
      </c>
      <c r="C885" s="4" t="s">
        <v>264</v>
      </c>
      <c r="I885" s="4" t="s">
        <v>468</v>
      </c>
      <c r="K885" s="4" t="s">
        <v>2331</v>
      </c>
      <c r="R885" s="11" t="s">
        <v>927</v>
      </c>
    </row>
    <row r="886" spans="1:18" ht="15" customHeight="1" x14ac:dyDescent="0.2">
      <c r="A886" s="23">
        <f t="shared" si="14"/>
        <v>10212</v>
      </c>
      <c r="B886" s="4" t="s">
        <v>1600</v>
      </c>
      <c r="C886" s="4" t="s">
        <v>264</v>
      </c>
      <c r="I886" s="4" t="s">
        <v>468</v>
      </c>
      <c r="K886" s="4" t="s">
        <v>2331</v>
      </c>
      <c r="R886" s="11" t="s">
        <v>928</v>
      </c>
    </row>
    <row r="887" spans="1:18" ht="15" customHeight="1" x14ac:dyDescent="0.2">
      <c r="A887" s="23">
        <f t="shared" si="14"/>
        <v>10213</v>
      </c>
      <c r="B887" s="4" t="s">
        <v>1601</v>
      </c>
      <c r="C887" s="4" t="s">
        <v>264</v>
      </c>
      <c r="I887" s="4" t="s">
        <v>468</v>
      </c>
      <c r="K887" s="4" t="s">
        <v>2331</v>
      </c>
      <c r="R887" s="11" t="s">
        <v>929</v>
      </c>
    </row>
    <row r="888" spans="1:18" ht="15" customHeight="1" x14ac:dyDescent="0.2">
      <c r="A888" s="23">
        <f t="shared" si="14"/>
        <v>10214</v>
      </c>
      <c r="B888" s="4" t="s">
        <v>1602</v>
      </c>
      <c r="C888" s="4" t="s">
        <v>264</v>
      </c>
      <c r="I888" s="4" t="s">
        <v>468</v>
      </c>
      <c r="K888" s="4" t="s">
        <v>2331</v>
      </c>
      <c r="R888" s="11" t="s">
        <v>930</v>
      </c>
    </row>
    <row r="889" spans="1:18" ht="15" customHeight="1" x14ac:dyDescent="0.2">
      <c r="A889" s="23">
        <f t="shared" si="14"/>
        <v>10215</v>
      </c>
      <c r="B889" s="4" t="s">
        <v>1603</v>
      </c>
      <c r="C889" s="4" t="s">
        <v>264</v>
      </c>
      <c r="I889" s="4" t="s">
        <v>468</v>
      </c>
      <c r="K889" s="4" t="s">
        <v>2331</v>
      </c>
      <c r="R889" s="11" t="s">
        <v>931</v>
      </c>
    </row>
    <row r="890" spans="1:18" ht="15" customHeight="1" x14ac:dyDescent="0.2">
      <c r="A890" s="23">
        <f t="shared" si="14"/>
        <v>10216</v>
      </c>
      <c r="B890" s="4" t="s">
        <v>1604</v>
      </c>
      <c r="C890" s="4" t="s">
        <v>264</v>
      </c>
      <c r="I890" s="4" t="s">
        <v>468</v>
      </c>
      <c r="K890" s="4" t="s">
        <v>2331</v>
      </c>
      <c r="R890" s="11" t="s">
        <v>932</v>
      </c>
    </row>
    <row r="891" spans="1:18" ht="15" customHeight="1" x14ac:dyDescent="0.2">
      <c r="A891" s="23">
        <f t="shared" si="14"/>
        <v>10217</v>
      </c>
      <c r="B891" s="4" t="s">
        <v>1605</v>
      </c>
      <c r="C891" s="4" t="s">
        <v>264</v>
      </c>
      <c r="I891" s="4" t="s">
        <v>468</v>
      </c>
      <c r="K891" s="4" t="s">
        <v>2331</v>
      </c>
      <c r="R891" s="11" t="s">
        <v>933</v>
      </c>
    </row>
    <row r="892" spans="1:18" ht="15" customHeight="1" x14ac:dyDescent="0.2">
      <c r="A892" s="23">
        <f t="shared" si="14"/>
        <v>10218</v>
      </c>
      <c r="B892" s="4" t="s">
        <v>1606</v>
      </c>
      <c r="C892" s="4" t="s">
        <v>264</v>
      </c>
      <c r="I892" s="4" t="s">
        <v>468</v>
      </c>
      <c r="K892" s="4" t="s">
        <v>2331</v>
      </c>
      <c r="R892" s="11" t="s">
        <v>934</v>
      </c>
    </row>
    <row r="893" spans="1:18" ht="15" customHeight="1" x14ac:dyDescent="0.2">
      <c r="A893" s="23">
        <f t="shared" si="14"/>
        <v>10219</v>
      </c>
      <c r="B893" s="4" t="s">
        <v>1607</v>
      </c>
      <c r="C893" s="4" t="s">
        <v>264</v>
      </c>
      <c r="I893" s="4" t="s">
        <v>468</v>
      </c>
      <c r="K893" s="4" t="s">
        <v>2331</v>
      </c>
      <c r="R893" s="11" t="s">
        <v>935</v>
      </c>
    </row>
    <row r="894" spans="1:18" ht="15" customHeight="1" x14ac:dyDescent="0.2">
      <c r="A894" s="23">
        <f t="shared" si="14"/>
        <v>10220</v>
      </c>
      <c r="B894" s="4" t="s">
        <v>1608</v>
      </c>
      <c r="C894" s="4" t="s">
        <v>264</v>
      </c>
      <c r="I894" s="4" t="s">
        <v>468</v>
      </c>
      <c r="K894" s="4" t="s">
        <v>2331</v>
      </c>
      <c r="R894" s="11" t="s">
        <v>936</v>
      </c>
    </row>
    <row r="895" spans="1:18" ht="15" customHeight="1" x14ac:dyDescent="0.2">
      <c r="A895" s="23">
        <f t="shared" si="14"/>
        <v>10221</v>
      </c>
      <c r="B895" s="4" t="s">
        <v>1609</v>
      </c>
      <c r="C895" s="4" t="s">
        <v>264</v>
      </c>
      <c r="I895" s="4" t="s">
        <v>468</v>
      </c>
      <c r="K895" s="4" t="s">
        <v>2331</v>
      </c>
      <c r="R895" s="11" t="s">
        <v>937</v>
      </c>
    </row>
    <row r="896" spans="1:18" ht="15" customHeight="1" x14ac:dyDescent="0.2">
      <c r="A896" s="23">
        <f t="shared" si="14"/>
        <v>10222</v>
      </c>
      <c r="B896" s="4" t="s">
        <v>1610</v>
      </c>
      <c r="C896" s="4" t="s">
        <v>264</v>
      </c>
      <c r="I896" s="4" t="s">
        <v>468</v>
      </c>
      <c r="K896" s="4" t="s">
        <v>2331</v>
      </c>
      <c r="R896" s="11" t="s">
        <v>938</v>
      </c>
    </row>
    <row r="897" spans="1:18" ht="15" customHeight="1" x14ac:dyDescent="0.2">
      <c r="A897" s="23">
        <f t="shared" si="14"/>
        <v>10223</v>
      </c>
      <c r="B897" s="4" t="s">
        <v>1611</v>
      </c>
      <c r="C897" s="4" t="s">
        <v>264</v>
      </c>
      <c r="I897" s="4" t="s">
        <v>468</v>
      </c>
      <c r="K897" s="4" t="s">
        <v>2331</v>
      </c>
      <c r="R897" s="11" t="s">
        <v>939</v>
      </c>
    </row>
    <row r="898" spans="1:18" ht="15" customHeight="1" x14ac:dyDescent="0.2">
      <c r="A898" s="23">
        <f t="shared" si="14"/>
        <v>10224</v>
      </c>
      <c r="B898" s="4" t="s">
        <v>1612</v>
      </c>
      <c r="C898" s="4" t="s">
        <v>264</v>
      </c>
      <c r="I898" s="4" t="s">
        <v>468</v>
      </c>
      <c r="K898" s="4" t="s">
        <v>2331</v>
      </c>
      <c r="R898" s="11" t="s">
        <v>940</v>
      </c>
    </row>
    <row r="899" spans="1:18" ht="15" customHeight="1" x14ac:dyDescent="0.2">
      <c r="A899" s="23">
        <f t="shared" si="14"/>
        <v>10225</v>
      </c>
      <c r="B899" s="4" t="s">
        <v>1613</v>
      </c>
      <c r="C899" s="4" t="s">
        <v>264</v>
      </c>
      <c r="I899" s="4" t="s">
        <v>468</v>
      </c>
      <c r="K899" s="4" t="s">
        <v>2331</v>
      </c>
      <c r="R899" s="11" t="s">
        <v>941</v>
      </c>
    </row>
    <row r="900" spans="1:18" ht="15" customHeight="1" x14ac:dyDescent="0.2">
      <c r="A900" s="23">
        <f t="shared" si="14"/>
        <v>10226</v>
      </c>
      <c r="B900" s="4" t="s">
        <v>1614</v>
      </c>
      <c r="C900" s="4" t="s">
        <v>264</v>
      </c>
      <c r="I900" s="4" t="s">
        <v>468</v>
      </c>
      <c r="K900" s="4" t="s">
        <v>2331</v>
      </c>
      <c r="R900" s="11" t="s">
        <v>942</v>
      </c>
    </row>
    <row r="901" spans="1:18" ht="15" customHeight="1" x14ac:dyDescent="0.2">
      <c r="A901" s="23">
        <f t="shared" si="14"/>
        <v>10227</v>
      </c>
      <c r="B901" s="4" t="s">
        <v>1615</v>
      </c>
      <c r="C901" s="4" t="s">
        <v>264</v>
      </c>
      <c r="I901" s="4" t="s">
        <v>468</v>
      </c>
      <c r="R901" s="11" t="s">
        <v>943</v>
      </c>
    </row>
    <row r="902" spans="1:18" ht="15" customHeight="1" x14ac:dyDescent="0.2">
      <c r="A902" s="23">
        <f t="shared" si="14"/>
        <v>10228</v>
      </c>
      <c r="B902" s="4" t="s">
        <v>1616</v>
      </c>
      <c r="C902" s="4" t="s">
        <v>264</v>
      </c>
      <c r="I902" s="4" t="s">
        <v>468</v>
      </c>
      <c r="K902" s="4" t="s">
        <v>2331</v>
      </c>
      <c r="R902" s="11" t="s">
        <v>944</v>
      </c>
    </row>
    <row r="903" spans="1:18" ht="15" customHeight="1" x14ac:dyDescent="0.2">
      <c r="A903" s="23">
        <f t="shared" si="14"/>
        <v>10229</v>
      </c>
      <c r="B903" s="4" t="s">
        <v>1617</v>
      </c>
      <c r="C903" s="4" t="s">
        <v>264</v>
      </c>
      <c r="I903" s="4" t="s">
        <v>468</v>
      </c>
      <c r="K903" s="4" t="s">
        <v>2331</v>
      </c>
      <c r="R903" s="11" t="s">
        <v>945</v>
      </c>
    </row>
    <row r="904" spans="1:18" ht="15" customHeight="1" x14ac:dyDescent="0.2">
      <c r="A904" s="23">
        <f t="shared" si="14"/>
        <v>10230</v>
      </c>
      <c r="B904" s="4" t="s">
        <v>1618</v>
      </c>
      <c r="C904" s="4" t="s">
        <v>264</v>
      </c>
      <c r="I904" s="4" t="s">
        <v>468</v>
      </c>
      <c r="K904" s="4" t="s">
        <v>2331</v>
      </c>
      <c r="R904" s="11" t="s">
        <v>946</v>
      </c>
    </row>
    <row r="905" spans="1:18" ht="15" customHeight="1" x14ac:dyDescent="0.2">
      <c r="A905" s="23">
        <f t="shared" si="14"/>
        <v>10231</v>
      </c>
      <c r="B905" s="4" t="s">
        <v>1619</v>
      </c>
      <c r="C905" s="4" t="s">
        <v>264</v>
      </c>
      <c r="I905" s="4" t="s">
        <v>468</v>
      </c>
      <c r="K905" s="4" t="s">
        <v>2331</v>
      </c>
      <c r="R905" s="11" t="s">
        <v>947</v>
      </c>
    </row>
    <row r="906" spans="1:18" ht="15" customHeight="1" x14ac:dyDescent="0.2">
      <c r="A906" s="23">
        <f t="shared" si="14"/>
        <v>10232</v>
      </c>
      <c r="B906" s="4" t="s">
        <v>1620</v>
      </c>
      <c r="C906" s="4" t="s">
        <v>264</v>
      </c>
      <c r="I906" s="4" t="s">
        <v>468</v>
      </c>
      <c r="K906" s="4" t="s">
        <v>2331</v>
      </c>
      <c r="R906" s="11" t="s">
        <v>948</v>
      </c>
    </row>
    <row r="907" spans="1:18" ht="15" customHeight="1" x14ac:dyDescent="0.2">
      <c r="A907" s="23">
        <f t="shared" si="14"/>
        <v>10233</v>
      </c>
      <c r="B907" s="4" t="s">
        <v>1621</v>
      </c>
      <c r="C907" s="4" t="s">
        <v>264</v>
      </c>
      <c r="I907" s="4" t="s">
        <v>468</v>
      </c>
      <c r="K907" s="4" t="s">
        <v>2331</v>
      </c>
      <c r="R907" s="11" t="s">
        <v>949</v>
      </c>
    </row>
    <row r="908" spans="1:18" ht="15" customHeight="1" x14ac:dyDescent="0.2">
      <c r="A908" s="23">
        <f t="shared" si="14"/>
        <v>10234</v>
      </c>
      <c r="B908" s="4" t="s">
        <v>1622</v>
      </c>
      <c r="C908" s="4" t="s">
        <v>264</v>
      </c>
      <c r="I908" s="4" t="s">
        <v>468</v>
      </c>
      <c r="K908" s="4" t="s">
        <v>2331</v>
      </c>
      <c r="R908" s="11" t="s">
        <v>950</v>
      </c>
    </row>
    <row r="909" spans="1:18" ht="15" customHeight="1" x14ac:dyDescent="0.2">
      <c r="A909" s="23">
        <f t="shared" si="14"/>
        <v>10235</v>
      </c>
      <c r="B909" s="4" t="s">
        <v>1623</v>
      </c>
      <c r="C909" s="4" t="s">
        <v>264</v>
      </c>
      <c r="I909" s="4" t="s">
        <v>468</v>
      </c>
      <c r="K909" s="4" t="s">
        <v>2331</v>
      </c>
      <c r="R909" s="11" t="s">
        <v>951</v>
      </c>
    </row>
    <row r="910" spans="1:18" ht="15" customHeight="1" x14ac:dyDescent="0.2">
      <c r="A910" s="23">
        <f t="shared" si="14"/>
        <v>10236</v>
      </c>
      <c r="B910" s="4" t="s">
        <v>1624</v>
      </c>
      <c r="C910" s="4" t="s">
        <v>264</v>
      </c>
      <c r="I910" s="4" t="s">
        <v>468</v>
      </c>
      <c r="R910" s="11" t="s">
        <v>952</v>
      </c>
    </row>
    <row r="911" spans="1:18" ht="15" customHeight="1" x14ac:dyDescent="0.2">
      <c r="A911" s="23">
        <f t="shared" si="14"/>
        <v>10237</v>
      </c>
      <c r="B911" s="4" t="s">
        <v>1625</v>
      </c>
      <c r="C911" s="4" t="s">
        <v>264</v>
      </c>
      <c r="I911" s="4" t="s">
        <v>468</v>
      </c>
      <c r="R911" s="11" t="s">
        <v>953</v>
      </c>
    </row>
    <row r="912" spans="1:18" ht="15" customHeight="1" x14ac:dyDescent="0.2">
      <c r="A912" s="23">
        <f t="shared" si="14"/>
        <v>10238</v>
      </c>
      <c r="B912" s="4" t="s">
        <v>1626</v>
      </c>
      <c r="C912" s="4" t="s">
        <v>264</v>
      </c>
      <c r="I912" s="4" t="s">
        <v>468</v>
      </c>
      <c r="R912" s="11" t="s">
        <v>954</v>
      </c>
    </row>
    <row r="913" spans="1:18" ht="15" customHeight="1" x14ac:dyDescent="0.2">
      <c r="A913" s="23">
        <f t="shared" si="14"/>
        <v>10239</v>
      </c>
      <c r="B913" s="4" t="s">
        <v>1627</v>
      </c>
      <c r="C913" s="4" t="s">
        <v>264</v>
      </c>
      <c r="I913" s="4" t="s">
        <v>468</v>
      </c>
      <c r="R913" s="11" t="s">
        <v>955</v>
      </c>
    </row>
    <row r="914" spans="1:18" ht="15" customHeight="1" x14ac:dyDescent="0.2">
      <c r="A914" s="23">
        <f t="shared" si="14"/>
        <v>10240</v>
      </c>
      <c r="B914" s="4" t="s">
        <v>1628</v>
      </c>
      <c r="C914" s="4" t="s">
        <v>264</v>
      </c>
      <c r="I914" s="4" t="s">
        <v>468</v>
      </c>
      <c r="K914" s="4" t="s">
        <v>2331</v>
      </c>
      <c r="R914" s="11" t="s">
        <v>956</v>
      </c>
    </row>
    <row r="915" spans="1:18" ht="15" customHeight="1" x14ac:dyDescent="0.2">
      <c r="A915" s="23">
        <f t="shared" si="14"/>
        <v>10241</v>
      </c>
      <c r="B915" s="4" t="s">
        <v>1629</v>
      </c>
      <c r="C915" s="4" t="s">
        <v>264</v>
      </c>
      <c r="I915" s="4" t="s">
        <v>468</v>
      </c>
      <c r="R915" s="11" t="s">
        <v>957</v>
      </c>
    </row>
    <row r="916" spans="1:18" ht="15" customHeight="1" x14ac:dyDescent="0.2">
      <c r="A916" s="23">
        <f t="shared" si="14"/>
        <v>10242</v>
      </c>
      <c r="B916" s="4" t="s">
        <v>1630</v>
      </c>
      <c r="C916" s="4" t="s">
        <v>264</v>
      </c>
      <c r="I916" s="4" t="s">
        <v>468</v>
      </c>
      <c r="R916" s="11" t="s">
        <v>958</v>
      </c>
    </row>
    <row r="917" spans="1:18" ht="15" customHeight="1" x14ac:dyDescent="0.2">
      <c r="A917" s="23">
        <f t="shared" si="14"/>
        <v>10243</v>
      </c>
      <c r="B917" s="4" t="s">
        <v>1631</v>
      </c>
      <c r="C917" s="4" t="s">
        <v>264</v>
      </c>
      <c r="I917" s="4" t="s">
        <v>468</v>
      </c>
      <c r="R917" s="11" t="s">
        <v>959</v>
      </c>
    </row>
    <row r="918" spans="1:18" ht="15" customHeight="1" x14ac:dyDescent="0.2">
      <c r="A918" s="23">
        <f t="shared" si="14"/>
        <v>10244</v>
      </c>
      <c r="B918" s="4" t="s">
        <v>1632</v>
      </c>
      <c r="C918" s="4" t="s">
        <v>264</v>
      </c>
      <c r="I918" s="4" t="s">
        <v>468</v>
      </c>
      <c r="R918" s="11" t="s">
        <v>960</v>
      </c>
    </row>
    <row r="919" spans="1:18" ht="15" customHeight="1" x14ac:dyDescent="0.2">
      <c r="A919" s="23">
        <f t="shared" si="14"/>
        <v>10245</v>
      </c>
      <c r="B919" s="4" t="s">
        <v>1633</v>
      </c>
      <c r="C919" s="4" t="s">
        <v>264</v>
      </c>
      <c r="I919" s="4" t="s">
        <v>468</v>
      </c>
      <c r="R919" s="11" t="s">
        <v>961</v>
      </c>
    </row>
    <row r="920" spans="1:18" ht="15" customHeight="1" x14ac:dyDescent="0.2">
      <c r="A920" s="23">
        <f t="shared" si="14"/>
        <v>10246</v>
      </c>
      <c r="B920" s="4" t="s">
        <v>1634</v>
      </c>
      <c r="C920" s="4" t="s">
        <v>264</v>
      </c>
      <c r="I920" s="4" t="s">
        <v>468</v>
      </c>
      <c r="R920" s="11" t="s">
        <v>962</v>
      </c>
    </row>
    <row r="921" spans="1:18" ht="15" customHeight="1" x14ac:dyDescent="0.2">
      <c r="A921" s="23">
        <f t="shared" si="14"/>
        <v>10247</v>
      </c>
      <c r="B921" s="4" t="s">
        <v>1635</v>
      </c>
      <c r="C921" s="4" t="s">
        <v>264</v>
      </c>
      <c r="I921" s="4" t="s">
        <v>468</v>
      </c>
      <c r="R921" s="11" t="s">
        <v>963</v>
      </c>
    </row>
    <row r="922" spans="1:18" ht="15" customHeight="1" x14ac:dyDescent="0.2">
      <c r="A922" s="23">
        <f t="shared" si="14"/>
        <v>10248</v>
      </c>
      <c r="B922" s="4" t="s">
        <v>1636</v>
      </c>
      <c r="C922" s="4" t="s">
        <v>264</v>
      </c>
      <c r="I922" s="4" t="s">
        <v>468</v>
      </c>
      <c r="R922" s="11" t="s">
        <v>964</v>
      </c>
    </row>
    <row r="923" spans="1:18" ht="15" customHeight="1" x14ac:dyDescent="0.2">
      <c r="A923" s="23">
        <f t="shared" si="14"/>
        <v>10249</v>
      </c>
      <c r="B923" s="4" t="s">
        <v>1637</v>
      </c>
      <c r="C923" s="4" t="s">
        <v>264</v>
      </c>
      <c r="I923" s="4" t="s">
        <v>468</v>
      </c>
      <c r="R923" s="11" t="s">
        <v>965</v>
      </c>
    </row>
    <row r="924" spans="1:18" ht="15" customHeight="1" x14ac:dyDescent="0.2">
      <c r="A924" s="23">
        <f t="shared" si="14"/>
        <v>10250</v>
      </c>
      <c r="B924" s="4" t="s">
        <v>1638</v>
      </c>
      <c r="C924" s="4" t="s">
        <v>264</v>
      </c>
      <c r="I924" s="4" t="s">
        <v>468</v>
      </c>
      <c r="R924" s="11" t="s">
        <v>966</v>
      </c>
    </row>
    <row r="925" spans="1:18" ht="15" customHeight="1" x14ac:dyDescent="0.2">
      <c r="A925" s="23">
        <f t="shared" si="14"/>
        <v>10251</v>
      </c>
      <c r="B925" s="4" t="s">
        <v>1639</v>
      </c>
      <c r="C925" s="4" t="s">
        <v>264</v>
      </c>
      <c r="I925" s="4" t="s">
        <v>468</v>
      </c>
      <c r="R925" s="11" t="s">
        <v>967</v>
      </c>
    </row>
    <row r="926" spans="1:18" ht="15" customHeight="1" x14ac:dyDescent="0.2">
      <c r="A926" s="23">
        <f t="shared" si="14"/>
        <v>10252</v>
      </c>
      <c r="B926" s="4" t="s">
        <v>1640</v>
      </c>
      <c r="C926" s="4" t="s">
        <v>264</v>
      </c>
      <c r="I926" s="4" t="s">
        <v>468</v>
      </c>
      <c r="R926" s="11" t="s">
        <v>968</v>
      </c>
    </row>
    <row r="927" spans="1:18" ht="15" customHeight="1" x14ac:dyDescent="0.2">
      <c r="A927" s="23">
        <f t="shared" si="14"/>
        <v>10253</v>
      </c>
      <c r="B927" s="4" t="s">
        <v>1641</v>
      </c>
      <c r="C927" s="4" t="s">
        <v>264</v>
      </c>
      <c r="I927" s="4" t="s">
        <v>468</v>
      </c>
      <c r="K927" s="4" t="s">
        <v>2331</v>
      </c>
      <c r="R927" s="11" t="s">
        <v>969</v>
      </c>
    </row>
    <row r="928" spans="1:18" ht="15" customHeight="1" x14ac:dyDescent="0.2">
      <c r="A928" s="23">
        <f t="shared" si="14"/>
        <v>10254</v>
      </c>
      <c r="B928" s="4" t="s">
        <v>1642</v>
      </c>
      <c r="C928" s="4" t="s">
        <v>264</v>
      </c>
      <c r="I928" s="4" t="s">
        <v>468</v>
      </c>
      <c r="K928" s="4" t="s">
        <v>2331</v>
      </c>
      <c r="R928" s="11" t="s">
        <v>970</v>
      </c>
    </row>
    <row r="929" spans="1:18" ht="15" customHeight="1" x14ac:dyDescent="0.2">
      <c r="A929" s="23">
        <f t="shared" si="14"/>
        <v>10255</v>
      </c>
      <c r="B929" s="4" t="s">
        <v>1643</v>
      </c>
      <c r="C929" s="4" t="s">
        <v>264</v>
      </c>
      <c r="I929" s="4" t="s">
        <v>468</v>
      </c>
      <c r="K929" s="4" t="s">
        <v>2331</v>
      </c>
      <c r="R929" s="11" t="s">
        <v>971</v>
      </c>
    </row>
    <row r="930" spans="1:18" ht="15" customHeight="1" x14ac:dyDescent="0.2">
      <c r="A930" s="23">
        <f t="shared" si="14"/>
        <v>10256</v>
      </c>
      <c r="B930" s="4" t="s">
        <v>1644</v>
      </c>
      <c r="C930" s="4" t="s">
        <v>264</v>
      </c>
      <c r="I930" s="4" t="s">
        <v>468</v>
      </c>
      <c r="K930" s="4" t="s">
        <v>2331</v>
      </c>
      <c r="R930" s="11" t="s">
        <v>972</v>
      </c>
    </row>
    <row r="931" spans="1:18" ht="15" customHeight="1" x14ac:dyDescent="0.2">
      <c r="A931" s="23">
        <f t="shared" si="14"/>
        <v>10257</v>
      </c>
      <c r="B931" s="4" t="s">
        <v>1965</v>
      </c>
      <c r="C931" s="4" t="s">
        <v>264</v>
      </c>
      <c r="D931" s="4" t="s">
        <v>9</v>
      </c>
      <c r="E931" s="4" t="s">
        <v>1969</v>
      </c>
      <c r="I931" s="4" t="s">
        <v>468</v>
      </c>
      <c r="K931" s="4" t="s">
        <v>1967</v>
      </c>
      <c r="L931" s="4" t="s">
        <v>1967</v>
      </c>
      <c r="M931" s="4" t="s">
        <v>309</v>
      </c>
      <c r="N931" s="4" t="s">
        <v>2312</v>
      </c>
      <c r="O931" s="4" t="s">
        <v>2312</v>
      </c>
      <c r="P931" s="4" t="s">
        <v>265</v>
      </c>
      <c r="R931" s="11"/>
    </row>
    <row r="932" spans="1:18" ht="15" customHeight="1" x14ac:dyDescent="0.2">
      <c r="A932" s="23">
        <f t="shared" ref="A932:A933" si="15">A931+1</f>
        <v>10258</v>
      </c>
      <c r="B932" s="4" t="s">
        <v>1966</v>
      </c>
      <c r="C932" s="4" t="s">
        <v>264</v>
      </c>
      <c r="D932" s="4" t="s">
        <v>9</v>
      </c>
      <c r="E932" s="4" t="s">
        <v>1969</v>
      </c>
      <c r="I932" s="4" t="s">
        <v>468</v>
      </c>
      <c r="K932" s="4" t="s">
        <v>1968</v>
      </c>
      <c r="L932" s="4" t="s">
        <v>1968</v>
      </c>
      <c r="M932" s="4" t="s">
        <v>309</v>
      </c>
      <c r="N932" s="4" t="s">
        <v>2312</v>
      </c>
      <c r="O932" s="4" t="s">
        <v>2312</v>
      </c>
      <c r="P932" s="4" t="s">
        <v>265</v>
      </c>
      <c r="R932" s="11"/>
    </row>
    <row r="933" spans="1:18" ht="15" customHeight="1" x14ac:dyDescent="0.2">
      <c r="A933" s="23">
        <f t="shared" si="15"/>
        <v>10259</v>
      </c>
      <c r="B933" s="4" t="s">
        <v>496</v>
      </c>
      <c r="I933" s="4" t="s">
        <v>468</v>
      </c>
      <c r="R933" s="11"/>
    </row>
    <row r="934" spans="1:18" ht="15" customHeight="1" x14ac:dyDescent="0.2">
      <c r="A934" s="23">
        <v>15000</v>
      </c>
      <c r="B934" s="4" t="s">
        <v>1645</v>
      </c>
      <c r="I934" s="4" t="s">
        <v>468</v>
      </c>
      <c r="R934" s="11"/>
    </row>
    <row r="935" spans="1:18" ht="15" customHeight="1" x14ac:dyDescent="0.2">
      <c r="A935" s="23">
        <f>A934+1</f>
        <v>15001</v>
      </c>
      <c r="B935" s="4" t="s">
        <v>508</v>
      </c>
      <c r="C935" s="4" t="s">
        <v>264</v>
      </c>
      <c r="D935" s="7" t="s">
        <v>11</v>
      </c>
      <c r="E935" s="4" t="s">
        <v>274</v>
      </c>
      <c r="F935" s="4" t="s">
        <v>2431</v>
      </c>
      <c r="I935" s="4" t="s">
        <v>468</v>
      </c>
      <c r="R935" s="11" t="s">
        <v>973</v>
      </c>
    </row>
    <row r="936" spans="1:18" ht="15" customHeight="1" x14ac:dyDescent="0.2">
      <c r="A936" s="23">
        <f t="shared" ref="A936:A991" si="16">A935+1</f>
        <v>15002</v>
      </c>
      <c r="B936" s="7" t="s">
        <v>275</v>
      </c>
      <c r="C936" s="4" t="s">
        <v>264</v>
      </c>
      <c r="D936" s="7" t="s">
        <v>11</v>
      </c>
      <c r="E936" s="7" t="s">
        <v>276</v>
      </c>
      <c r="F936" s="4" t="s">
        <v>2431</v>
      </c>
      <c r="I936" s="4" t="s">
        <v>468</v>
      </c>
      <c r="K936" s="7" t="s">
        <v>1730</v>
      </c>
      <c r="L936" s="7" t="s">
        <v>1731</v>
      </c>
      <c r="M936" s="7" t="s">
        <v>2184</v>
      </c>
      <c r="N936" s="7" t="s">
        <v>1732</v>
      </c>
      <c r="O936" s="7" t="s">
        <v>1732</v>
      </c>
      <c r="P936" s="7" t="s">
        <v>277</v>
      </c>
      <c r="Q936" s="7"/>
      <c r="R936" s="14" t="s">
        <v>974</v>
      </c>
    </row>
    <row r="937" spans="1:18" ht="15" customHeight="1" x14ac:dyDescent="0.2">
      <c r="A937" s="23">
        <f t="shared" si="16"/>
        <v>15003</v>
      </c>
      <c r="B937" s="4" t="s">
        <v>278</v>
      </c>
      <c r="C937" s="4" t="s">
        <v>264</v>
      </c>
      <c r="D937" s="4" t="s">
        <v>11</v>
      </c>
      <c r="E937" s="4" t="s">
        <v>45</v>
      </c>
      <c r="F937" s="4" t="s">
        <v>2431</v>
      </c>
      <c r="I937" s="4" t="s">
        <v>468</v>
      </c>
      <c r="K937" s="4" t="s">
        <v>1733</v>
      </c>
      <c r="L937" s="4" t="s">
        <v>1734</v>
      </c>
      <c r="M937" s="4" t="s">
        <v>2184</v>
      </c>
      <c r="N937" s="4" t="s">
        <v>473</v>
      </c>
      <c r="O937" s="4" t="s">
        <v>473</v>
      </c>
      <c r="P937" s="4" t="s">
        <v>265</v>
      </c>
      <c r="R937" s="11" t="s">
        <v>975</v>
      </c>
    </row>
    <row r="938" spans="1:18" ht="15" customHeight="1" x14ac:dyDescent="0.2">
      <c r="A938" s="23">
        <f t="shared" si="16"/>
        <v>15004</v>
      </c>
      <c r="B938" s="4" t="s">
        <v>535</v>
      </c>
      <c r="C938" s="4" t="s">
        <v>264</v>
      </c>
      <c r="D938" s="4" t="s">
        <v>11</v>
      </c>
      <c r="E938" s="4" t="s">
        <v>45</v>
      </c>
      <c r="I938" s="4" t="s">
        <v>468</v>
      </c>
      <c r="K938" s="4" t="s">
        <v>1739</v>
      </c>
      <c r="L938" s="4" t="s">
        <v>1740</v>
      </c>
      <c r="N938" s="4" t="s">
        <v>473</v>
      </c>
      <c r="O938" s="4" t="s">
        <v>473</v>
      </c>
      <c r="P938" s="4" t="s">
        <v>265</v>
      </c>
      <c r="R938" s="11" t="s">
        <v>976</v>
      </c>
    </row>
    <row r="939" spans="1:18" ht="15" customHeight="1" x14ac:dyDescent="0.2">
      <c r="A939" s="23">
        <f t="shared" si="16"/>
        <v>15005</v>
      </c>
      <c r="B939" s="4" t="s">
        <v>536</v>
      </c>
      <c r="C939" s="4" t="s">
        <v>264</v>
      </c>
      <c r="D939" s="4" t="s">
        <v>11</v>
      </c>
      <c r="E939" s="4" t="s">
        <v>1735</v>
      </c>
      <c r="I939" s="4" t="s">
        <v>468</v>
      </c>
      <c r="R939" s="11" t="s">
        <v>2274</v>
      </c>
    </row>
    <row r="940" spans="1:18" ht="15" customHeight="1" x14ac:dyDescent="0.2">
      <c r="A940" s="23">
        <f t="shared" si="16"/>
        <v>15006</v>
      </c>
      <c r="B940" s="4" t="s">
        <v>537</v>
      </c>
      <c r="C940" s="4" t="s">
        <v>264</v>
      </c>
      <c r="D940" s="4" t="s">
        <v>11</v>
      </c>
      <c r="E940" s="4" t="s">
        <v>1735</v>
      </c>
      <c r="I940" s="4" t="s">
        <v>468</v>
      </c>
      <c r="R940" s="11" t="s">
        <v>977</v>
      </c>
    </row>
    <row r="941" spans="1:18" ht="15" customHeight="1" x14ac:dyDescent="0.2">
      <c r="A941" s="23">
        <f t="shared" si="16"/>
        <v>15007</v>
      </c>
      <c r="B941" s="4" t="s">
        <v>538</v>
      </c>
      <c r="C941" s="4" t="s">
        <v>264</v>
      </c>
      <c r="D941" s="4" t="s">
        <v>11</v>
      </c>
      <c r="E941" s="4" t="s">
        <v>1735</v>
      </c>
      <c r="I941" s="4" t="s">
        <v>468</v>
      </c>
      <c r="K941" s="4" t="s">
        <v>1738</v>
      </c>
      <c r="L941" s="4" t="s">
        <v>1737</v>
      </c>
      <c r="M941" s="4" t="s">
        <v>2179</v>
      </c>
      <c r="N941" s="4" t="s">
        <v>1736</v>
      </c>
      <c r="O941" s="4" t="s">
        <v>1736</v>
      </c>
      <c r="P941" s="4" t="s">
        <v>277</v>
      </c>
      <c r="R941" s="11" t="s">
        <v>978</v>
      </c>
    </row>
    <row r="942" spans="1:18" ht="15" customHeight="1" x14ac:dyDescent="0.2">
      <c r="A942" s="23">
        <f t="shared" si="16"/>
        <v>15008</v>
      </c>
      <c r="B942" s="7" t="s">
        <v>539</v>
      </c>
      <c r="C942" s="4" t="s">
        <v>264</v>
      </c>
      <c r="D942" s="7" t="s">
        <v>11</v>
      </c>
      <c r="E942" s="7" t="s">
        <v>276</v>
      </c>
      <c r="I942" s="4" t="s">
        <v>468</v>
      </c>
      <c r="K942" s="7" t="s">
        <v>1741</v>
      </c>
      <c r="L942" s="7" t="s">
        <v>1742</v>
      </c>
      <c r="M942" s="7" t="s">
        <v>2179</v>
      </c>
      <c r="N942" s="7" t="s">
        <v>1732</v>
      </c>
      <c r="O942" s="7" t="s">
        <v>1732</v>
      </c>
      <c r="P942" s="7" t="s">
        <v>277</v>
      </c>
      <c r="Q942" s="7"/>
      <c r="R942" s="14" t="s">
        <v>979</v>
      </c>
    </row>
    <row r="943" spans="1:18" ht="15" customHeight="1" x14ac:dyDescent="0.2">
      <c r="A943" s="23">
        <f t="shared" si="16"/>
        <v>15009</v>
      </c>
      <c r="B943" s="4" t="s">
        <v>540</v>
      </c>
      <c r="C943" s="4" t="s">
        <v>264</v>
      </c>
      <c r="D943" s="4" t="s">
        <v>11</v>
      </c>
      <c r="E943" s="4" t="s">
        <v>45</v>
      </c>
      <c r="I943" s="4" t="s">
        <v>468</v>
      </c>
      <c r="K943" s="4" t="s">
        <v>1743</v>
      </c>
      <c r="L943" s="4" t="s">
        <v>1744</v>
      </c>
      <c r="M943" s="4" t="s">
        <v>2179</v>
      </c>
      <c r="N943" s="4" t="s">
        <v>473</v>
      </c>
      <c r="O943" s="4" t="s">
        <v>473</v>
      </c>
      <c r="P943" s="4" t="s">
        <v>265</v>
      </c>
      <c r="R943" s="11" t="s">
        <v>980</v>
      </c>
    </row>
    <row r="944" spans="1:18" ht="15" customHeight="1" x14ac:dyDescent="0.2">
      <c r="A944" s="23">
        <f t="shared" si="16"/>
        <v>15010</v>
      </c>
      <c r="B944" s="4" t="s">
        <v>541</v>
      </c>
      <c r="C944" s="4" t="s">
        <v>264</v>
      </c>
      <c r="D944" s="4" t="s">
        <v>11</v>
      </c>
      <c r="E944" s="4" t="s">
        <v>1747</v>
      </c>
      <c r="I944" s="4" t="s">
        <v>468</v>
      </c>
      <c r="K944" s="4" t="s">
        <v>1745</v>
      </c>
      <c r="L944" s="4" t="s">
        <v>1746</v>
      </c>
      <c r="M944" s="4" t="s">
        <v>2179</v>
      </c>
      <c r="N944" s="4" t="s">
        <v>2317</v>
      </c>
      <c r="O944" s="4" t="s">
        <v>2317</v>
      </c>
      <c r="P944" s="4" t="s">
        <v>270</v>
      </c>
      <c r="R944" s="11" t="s">
        <v>981</v>
      </c>
    </row>
    <row r="945" spans="1:18" ht="15" customHeight="1" x14ac:dyDescent="0.2">
      <c r="A945" s="23">
        <f t="shared" si="16"/>
        <v>15011</v>
      </c>
      <c r="B945" s="4" t="s">
        <v>542</v>
      </c>
      <c r="C945" s="4" t="s">
        <v>264</v>
      </c>
      <c r="D945" s="4" t="s">
        <v>11</v>
      </c>
      <c r="E945" s="4" t="s">
        <v>1735</v>
      </c>
      <c r="I945" s="4" t="s">
        <v>468</v>
      </c>
      <c r="K945" s="4" t="s">
        <v>1829</v>
      </c>
      <c r="L945" s="4" t="s">
        <v>1830</v>
      </c>
      <c r="M945" s="4" t="s">
        <v>2179</v>
      </c>
      <c r="N945" s="4" t="s">
        <v>1736</v>
      </c>
      <c r="O945" s="4" t="s">
        <v>1736</v>
      </c>
      <c r="P945" s="4" t="s">
        <v>277</v>
      </c>
      <c r="R945" s="11" t="s">
        <v>977</v>
      </c>
    </row>
    <row r="946" spans="1:18" ht="15" customHeight="1" x14ac:dyDescent="0.2">
      <c r="A946" s="23">
        <f t="shared" si="16"/>
        <v>15012</v>
      </c>
      <c r="B946" s="4" t="s">
        <v>543</v>
      </c>
      <c r="C946" s="4" t="s">
        <v>264</v>
      </c>
      <c r="D946" s="4" t="s">
        <v>11</v>
      </c>
      <c r="E946" s="4" t="s">
        <v>1735</v>
      </c>
      <c r="I946" s="4" t="s">
        <v>468</v>
      </c>
      <c r="R946" s="11" t="s">
        <v>982</v>
      </c>
    </row>
    <row r="947" spans="1:18" ht="15" customHeight="1" x14ac:dyDescent="0.2">
      <c r="A947" s="23">
        <f t="shared" si="16"/>
        <v>15013</v>
      </c>
      <c r="B947" s="4" t="s">
        <v>544</v>
      </c>
      <c r="C947" s="4" t="s">
        <v>264</v>
      </c>
      <c r="D947" s="4" t="s">
        <v>11</v>
      </c>
      <c r="E947" s="4" t="s">
        <v>276</v>
      </c>
      <c r="I947" s="4" t="s">
        <v>468</v>
      </c>
      <c r="K947" s="4" t="s">
        <v>2145</v>
      </c>
      <c r="L947" s="4" t="s">
        <v>2146</v>
      </c>
      <c r="M947" s="4" t="s">
        <v>2179</v>
      </c>
      <c r="N947" s="4" t="s">
        <v>1732</v>
      </c>
      <c r="O947" s="4" t="s">
        <v>1732</v>
      </c>
      <c r="P947" s="4" t="s">
        <v>1698</v>
      </c>
      <c r="R947" s="11" t="s">
        <v>983</v>
      </c>
    </row>
    <row r="948" spans="1:18" ht="15" customHeight="1" x14ac:dyDescent="0.2">
      <c r="A948" s="23">
        <f t="shared" si="16"/>
        <v>15014</v>
      </c>
      <c r="B948" s="4" t="s">
        <v>545</v>
      </c>
      <c r="C948" s="4" t="s">
        <v>264</v>
      </c>
      <c r="D948" s="4" t="s">
        <v>11</v>
      </c>
      <c r="E948" s="4" t="s">
        <v>45</v>
      </c>
      <c r="I948" s="4" t="s">
        <v>468</v>
      </c>
      <c r="N948" s="4" t="s">
        <v>473</v>
      </c>
      <c r="O948" s="4" t="s">
        <v>473</v>
      </c>
      <c r="P948" s="4" t="s">
        <v>1698</v>
      </c>
      <c r="R948" s="11" t="s">
        <v>984</v>
      </c>
    </row>
    <row r="949" spans="1:18" ht="15" customHeight="1" x14ac:dyDescent="0.2">
      <c r="A949" s="23">
        <f t="shared" si="16"/>
        <v>15015</v>
      </c>
      <c r="B949" s="4" t="s">
        <v>546</v>
      </c>
      <c r="C949" s="4" t="s">
        <v>264</v>
      </c>
      <c r="D949" s="4" t="s">
        <v>11</v>
      </c>
      <c r="E949" s="4" t="s">
        <v>45</v>
      </c>
      <c r="I949" s="4" t="s">
        <v>468</v>
      </c>
      <c r="N949" s="4" t="s">
        <v>473</v>
      </c>
      <c r="O949" s="4" t="s">
        <v>473</v>
      </c>
      <c r="P949" s="4" t="s">
        <v>1698</v>
      </c>
      <c r="R949" s="11" t="s">
        <v>985</v>
      </c>
    </row>
    <row r="950" spans="1:18" ht="15" customHeight="1" x14ac:dyDescent="0.2">
      <c r="A950" s="23">
        <f t="shared" si="16"/>
        <v>15016</v>
      </c>
      <c r="B950" s="4" t="s">
        <v>547</v>
      </c>
      <c r="C950" s="4" t="s">
        <v>264</v>
      </c>
      <c r="D950" s="4" t="s">
        <v>11</v>
      </c>
      <c r="E950" s="4" t="s">
        <v>1735</v>
      </c>
      <c r="I950" s="4" t="s">
        <v>468</v>
      </c>
      <c r="R950" s="11" t="s">
        <v>986</v>
      </c>
    </row>
    <row r="951" spans="1:18" ht="15" customHeight="1" x14ac:dyDescent="0.2">
      <c r="A951" s="23">
        <f t="shared" si="16"/>
        <v>15017</v>
      </c>
      <c r="B951" s="4" t="s">
        <v>548</v>
      </c>
      <c r="C951" s="4" t="s">
        <v>264</v>
      </c>
      <c r="D951" s="4" t="s">
        <v>11</v>
      </c>
      <c r="E951" s="4" t="s">
        <v>2479</v>
      </c>
      <c r="I951" s="4" t="s">
        <v>468</v>
      </c>
      <c r="R951" s="11" t="s">
        <v>987</v>
      </c>
    </row>
    <row r="952" spans="1:18" ht="15" customHeight="1" x14ac:dyDescent="0.2">
      <c r="A952" s="23">
        <f t="shared" si="16"/>
        <v>15018</v>
      </c>
      <c r="B952" s="4" t="s">
        <v>549</v>
      </c>
      <c r="C952" s="4" t="s">
        <v>264</v>
      </c>
      <c r="D952" s="4" t="s">
        <v>11</v>
      </c>
      <c r="E952" s="4" t="s">
        <v>2479</v>
      </c>
      <c r="I952" s="4" t="s">
        <v>468</v>
      </c>
      <c r="R952" s="11" t="s">
        <v>587</v>
      </c>
    </row>
    <row r="953" spans="1:18" ht="15" customHeight="1" x14ac:dyDescent="0.2">
      <c r="A953" s="23">
        <f t="shared" si="16"/>
        <v>15019</v>
      </c>
      <c r="B953" s="4" t="s">
        <v>550</v>
      </c>
      <c r="C953" s="4" t="s">
        <v>264</v>
      </c>
      <c r="D953" s="4" t="s">
        <v>11</v>
      </c>
      <c r="E953" s="4" t="s">
        <v>2479</v>
      </c>
      <c r="I953" s="4" t="s">
        <v>468</v>
      </c>
      <c r="R953" s="11" t="s">
        <v>588</v>
      </c>
    </row>
    <row r="954" spans="1:18" ht="15" customHeight="1" x14ac:dyDescent="0.2">
      <c r="A954" s="23">
        <f t="shared" si="16"/>
        <v>15020</v>
      </c>
      <c r="B954" s="4" t="s">
        <v>551</v>
      </c>
      <c r="C954" s="4" t="s">
        <v>264</v>
      </c>
      <c r="D954" s="4" t="s">
        <v>11</v>
      </c>
      <c r="E954" s="4" t="s">
        <v>44</v>
      </c>
      <c r="I954" s="4" t="s">
        <v>468</v>
      </c>
      <c r="R954" s="11" t="s">
        <v>589</v>
      </c>
    </row>
    <row r="955" spans="1:18" ht="15" customHeight="1" x14ac:dyDescent="0.2">
      <c r="A955" s="23">
        <f t="shared" si="16"/>
        <v>15021</v>
      </c>
      <c r="B955" s="4" t="s">
        <v>552</v>
      </c>
      <c r="C955" s="4" t="s">
        <v>264</v>
      </c>
      <c r="D955" s="4" t="s">
        <v>11</v>
      </c>
      <c r="E955" s="4" t="s">
        <v>2479</v>
      </c>
      <c r="I955" s="4" t="s">
        <v>468</v>
      </c>
      <c r="R955" s="11" t="s">
        <v>590</v>
      </c>
    </row>
    <row r="956" spans="1:18" ht="15" customHeight="1" x14ac:dyDescent="0.2">
      <c r="A956" s="23">
        <f t="shared" si="16"/>
        <v>15022</v>
      </c>
      <c r="B956" s="4" t="s">
        <v>553</v>
      </c>
      <c r="C956" s="4" t="s">
        <v>264</v>
      </c>
      <c r="D956" s="4" t="s">
        <v>11</v>
      </c>
      <c r="E956" s="4" t="s">
        <v>2479</v>
      </c>
      <c r="I956" s="4" t="s">
        <v>468</v>
      </c>
      <c r="R956" s="11" t="s">
        <v>591</v>
      </c>
    </row>
    <row r="957" spans="1:18" ht="15" customHeight="1" x14ac:dyDescent="0.2">
      <c r="A957" s="23">
        <f t="shared" si="16"/>
        <v>15023</v>
      </c>
      <c r="B957" s="4" t="s">
        <v>554</v>
      </c>
      <c r="C957" s="4" t="s">
        <v>264</v>
      </c>
      <c r="D957" s="4" t="s">
        <v>11</v>
      </c>
      <c r="E957" s="4" t="s">
        <v>2479</v>
      </c>
      <c r="I957" s="4" t="s">
        <v>468</v>
      </c>
      <c r="R957" s="11" t="s">
        <v>592</v>
      </c>
    </row>
    <row r="958" spans="1:18" ht="15" customHeight="1" x14ac:dyDescent="0.2">
      <c r="A958" s="23">
        <f t="shared" si="16"/>
        <v>15024</v>
      </c>
      <c r="B958" s="4" t="s">
        <v>555</v>
      </c>
      <c r="C958" s="4" t="s">
        <v>264</v>
      </c>
      <c r="D958" s="4" t="s">
        <v>11</v>
      </c>
      <c r="E958" s="4" t="s">
        <v>2479</v>
      </c>
      <c r="I958" s="4" t="s">
        <v>468</v>
      </c>
      <c r="R958" s="11" t="s">
        <v>593</v>
      </c>
    </row>
    <row r="959" spans="1:18" ht="15" customHeight="1" x14ac:dyDescent="0.2">
      <c r="A959" s="23">
        <f t="shared" si="16"/>
        <v>15025</v>
      </c>
      <c r="B959" s="4" t="s">
        <v>556</v>
      </c>
      <c r="C959" s="4" t="s">
        <v>264</v>
      </c>
      <c r="D959" s="4" t="s">
        <v>11</v>
      </c>
      <c r="E959" s="4" t="s">
        <v>2479</v>
      </c>
      <c r="I959" s="4" t="s">
        <v>468</v>
      </c>
      <c r="R959" s="11" t="s">
        <v>594</v>
      </c>
    </row>
    <row r="960" spans="1:18" ht="15" customHeight="1" x14ac:dyDescent="0.2">
      <c r="A960" s="23">
        <f t="shared" si="16"/>
        <v>15026</v>
      </c>
      <c r="B960" s="4" t="s">
        <v>557</v>
      </c>
      <c r="C960" s="4" t="s">
        <v>264</v>
      </c>
      <c r="D960" s="4" t="s">
        <v>11</v>
      </c>
      <c r="E960" s="4" t="s">
        <v>2479</v>
      </c>
      <c r="I960" s="4" t="s">
        <v>468</v>
      </c>
      <c r="R960" s="11" t="s">
        <v>595</v>
      </c>
    </row>
    <row r="961" spans="1:18" ht="15" customHeight="1" x14ac:dyDescent="0.2">
      <c r="A961" s="23">
        <f t="shared" si="16"/>
        <v>15027</v>
      </c>
      <c r="B961" s="4" t="s">
        <v>558</v>
      </c>
      <c r="C961" s="4" t="s">
        <v>264</v>
      </c>
      <c r="D961" s="4" t="s">
        <v>11</v>
      </c>
      <c r="E961" s="4" t="s">
        <v>2479</v>
      </c>
      <c r="I961" s="4" t="s">
        <v>468</v>
      </c>
      <c r="R961" s="11" t="s">
        <v>596</v>
      </c>
    </row>
    <row r="962" spans="1:18" ht="15" customHeight="1" x14ac:dyDescent="0.2">
      <c r="A962" s="23">
        <f t="shared" si="16"/>
        <v>15028</v>
      </c>
      <c r="B962" s="4" t="s">
        <v>559</v>
      </c>
      <c r="C962" s="4" t="s">
        <v>264</v>
      </c>
      <c r="D962" s="4" t="s">
        <v>11</v>
      </c>
      <c r="E962" s="4" t="s">
        <v>44</v>
      </c>
      <c r="I962" s="4" t="s">
        <v>468</v>
      </c>
      <c r="R962" s="11" t="s">
        <v>597</v>
      </c>
    </row>
    <row r="963" spans="1:18" ht="15" customHeight="1" x14ac:dyDescent="0.2">
      <c r="A963" s="23">
        <f t="shared" si="16"/>
        <v>15029</v>
      </c>
      <c r="B963" s="4" t="s">
        <v>560</v>
      </c>
      <c r="C963" s="4" t="s">
        <v>264</v>
      </c>
      <c r="D963" s="4" t="s">
        <v>11</v>
      </c>
      <c r="E963" s="4" t="s">
        <v>2479</v>
      </c>
      <c r="I963" s="4" t="s">
        <v>468</v>
      </c>
      <c r="R963" s="11" t="s">
        <v>598</v>
      </c>
    </row>
    <row r="964" spans="1:18" ht="15" customHeight="1" x14ac:dyDescent="0.2">
      <c r="A964" s="23">
        <f t="shared" si="16"/>
        <v>15030</v>
      </c>
      <c r="B964" s="4" t="s">
        <v>561</v>
      </c>
      <c r="C964" s="4" t="s">
        <v>264</v>
      </c>
      <c r="D964" s="4" t="s">
        <v>11</v>
      </c>
      <c r="E964" s="4" t="s">
        <v>2479</v>
      </c>
      <c r="I964" s="4" t="s">
        <v>468</v>
      </c>
      <c r="R964" s="11" t="s">
        <v>599</v>
      </c>
    </row>
    <row r="965" spans="1:18" ht="15" customHeight="1" x14ac:dyDescent="0.2">
      <c r="A965" s="23">
        <f t="shared" si="16"/>
        <v>15031</v>
      </c>
      <c r="B965" s="4" t="s">
        <v>562</v>
      </c>
      <c r="C965" s="4" t="s">
        <v>264</v>
      </c>
      <c r="D965" s="4" t="s">
        <v>11</v>
      </c>
      <c r="E965" s="4" t="s">
        <v>2479</v>
      </c>
      <c r="I965" s="4" t="s">
        <v>468</v>
      </c>
      <c r="R965" s="11" t="s">
        <v>600</v>
      </c>
    </row>
    <row r="966" spans="1:18" ht="15" customHeight="1" x14ac:dyDescent="0.2">
      <c r="A966" s="23">
        <f t="shared" si="16"/>
        <v>15032</v>
      </c>
      <c r="B966" s="4" t="s">
        <v>563</v>
      </c>
      <c r="C966" s="4" t="s">
        <v>264</v>
      </c>
      <c r="D966" s="4" t="s">
        <v>11</v>
      </c>
      <c r="E966" s="4" t="s">
        <v>1747</v>
      </c>
      <c r="I966" s="4" t="s">
        <v>468</v>
      </c>
      <c r="N966" s="4" t="s">
        <v>2317</v>
      </c>
      <c r="R966" s="11" t="s">
        <v>601</v>
      </c>
    </row>
    <row r="967" spans="1:18" ht="15" customHeight="1" x14ac:dyDescent="0.2">
      <c r="A967" s="23">
        <f t="shared" si="16"/>
        <v>15033</v>
      </c>
      <c r="B967" s="4" t="s">
        <v>564</v>
      </c>
      <c r="C967" s="4" t="s">
        <v>264</v>
      </c>
      <c r="D967" s="4" t="s">
        <v>11</v>
      </c>
      <c r="E967" s="4" t="s">
        <v>1747</v>
      </c>
      <c r="I967" s="4" t="s">
        <v>468</v>
      </c>
      <c r="N967" s="4" t="s">
        <v>2317</v>
      </c>
      <c r="R967" s="11" t="s">
        <v>602</v>
      </c>
    </row>
    <row r="968" spans="1:18" ht="15" customHeight="1" x14ac:dyDescent="0.2">
      <c r="A968" s="23">
        <f t="shared" si="16"/>
        <v>15034</v>
      </c>
      <c r="B968" s="4" t="s">
        <v>565</v>
      </c>
      <c r="C968" s="4" t="s">
        <v>264</v>
      </c>
      <c r="D968" s="4" t="s">
        <v>11</v>
      </c>
      <c r="E968" s="4" t="s">
        <v>276</v>
      </c>
      <c r="I968" s="4" t="s">
        <v>468</v>
      </c>
      <c r="N968" s="4" t="s">
        <v>1732</v>
      </c>
      <c r="R968" s="11" t="s">
        <v>603</v>
      </c>
    </row>
    <row r="969" spans="1:18" ht="15" customHeight="1" x14ac:dyDescent="0.2">
      <c r="A969" s="23">
        <f t="shared" si="16"/>
        <v>15035</v>
      </c>
      <c r="B969" s="4" t="s">
        <v>566</v>
      </c>
      <c r="C969" s="4" t="s">
        <v>264</v>
      </c>
      <c r="D969" s="4" t="s">
        <v>11</v>
      </c>
      <c r="E969" s="4" t="s">
        <v>45</v>
      </c>
      <c r="I969" s="4" t="s">
        <v>468</v>
      </c>
      <c r="N969" s="4" t="s">
        <v>473</v>
      </c>
      <c r="R969" s="11" t="s">
        <v>604</v>
      </c>
    </row>
    <row r="970" spans="1:18" ht="15" customHeight="1" x14ac:dyDescent="0.2">
      <c r="A970" s="23">
        <f t="shared" si="16"/>
        <v>15036</v>
      </c>
      <c r="B970" s="4" t="s">
        <v>567</v>
      </c>
      <c r="C970" s="4" t="s">
        <v>264</v>
      </c>
      <c r="D970" s="4" t="s">
        <v>11</v>
      </c>
      <c r="E970" s="4" t="s">
        <v>2479</v>
      </c>
      <c r="I970" s="4" t="s">
        <v>468</v>
      </c>
      <c r="R970" s="11" t="s">
        <v>605</v>
      </c>
    </row>
    <row r="971" spans="1:18" ht="15" customHeight="1" x14ac:dyDescent="0.2">
      <c r="A971" s="23">
        <f t="shared" si="16"/>
        <v>15037</v>
      </c>
      <c r="B971" s="4" t="s">
        <v>568</v>
      </c>
      <c r="C971" s="4" t="s">
        <v>264</v>
      </c>
      <c r="D971" s="4" t="s">
        <v>11</v>
      </c>
      <c r="E971" s="4" t="s">
        <v>2479</v>
      </c>
      <c r="I971" s="4" t="s">
        <v>468</v>
      </c>
      <c r="R971" s="11" t="s">
        <v>606</v>
      </c>
    </row>
    <row r="972" spans="1:18" ht="15" customHeight="1" x14ac:dyDescent="0.2">
      <c r="A972" s="23">
        <f t="shared" si="16"/>
        <v>15038</v>
      </c>
      <c r="B972" s="4" t="s">
        <v>569</v>
      </c>
      <c r="C972" s="4" t="s">
        <v>264</v>
      </c>
      <c r="D972" s="4" t="s">
        <v>11</v>
      </c>
      <c r="E972" s="4" t="s">
        <v>2479</v>
      </c>
      <c r="I972" s="4" t="s">
        <v>468</v>
      </c>
      <c r="R972" s="11" t="s">
        <v>607</v>
      </c>
    </row>
    <row r="973" spans="1:18" ht="15" customHeight="1" x14ac:dyDescent="0.2">
      <c r="A973" s="23">
        <f t="shared" si="16"/>
        <v>15039</v>
      </c>
      <c r="B973" s="4" t="s">
        <v>570</v>
      </c>
      <c r="C973" s="4" t="s">
        <v>264</v>
      </c>
      <c r="D973" s="4" t="s">
        <v>11</v>
      </c>
      <c r="E973" s="4" t="s">
        <v>2479</v>
      </c>
      <c r="I973" s="4" t="s">
        <v>468</v>
      </c>
      <c r="R973" s="11" t="s">
        <v>608</v>
      </c>
    </row>
    <row r="974" spans="1:18" ht="15" customHeight="1" x14ac:dyDescent="0.2">
      <c r="A974" s="23">
        <f t="shared" si="16"/>
        <v>15040</v>
      </c>
      <c r="B974" s="4" t="s">
        <v>571</v>
      </c>
      <c r="C974" s="4" t="s">
        <v>264</v>
      </c>
      <c r="D974" s="4" t="s">
        <v>11</v>
      </c>
      <c r="E974" s="4" t="s">
        <v>2479</v>
      </c>
      <c r="I974" s="4" t="s">
        <v>468</v>
      </c>
      <c r="R974" s="11" t="s">
        <v>609</v>
      </c>
    </row>
    <row r="975" spans="1:18" ht="15" customHeight="1" x14ac:dyDescent="0.2">
      <c r="A975" s="23">
        <f t="shared" si="16"/>
        <v>15041</v>
      </c>
      <c r="B975" s="4" t="s">
        <v>572</v>
      </c>
      <c r="C975" s="4" t="s">
        <v>264</v>
      </c>
      <c r="D975" s="4" t="s">
        <v>11</v>
      </c>
      <c r="E975" s="4" t="s">
        <v>2479</v>
      </c>
      <c r="I975" s="4" t="s">
        <v>468</v>
      </c>
      <c r="R975" s="11" t="s">
        <v>610</v>
      </c>
    </row>
    <row r="976" spans="1:18" ht="15" customHeight="1" x14ac:dyDescent="0.2">
      <c r="A976" s="23">
        <f t="shared" si="16"/>
        <v>15042</v>
      </c>
      <c r="B976" s="4" t="s">
        <v>573</v>
      </c>
      <c r="C976" s="4" t="s">
        <v>264</v>
      </c>
      <c r="D976" s="4" t="s">
        <v>11</v>
      </c>
      <c r="E976" s="4" t="s">
        <v>2479</v>
      </c>
      <c r="I976" s="4" t="s">
        <v>468</v>
      </c>
      <c r="R976" s="11" t="s">
        <v>611</v>
      </c>
    </row>
    <row r="977" spans="1:18" ht="15" customHeight="1" x14ac:dyDescent="0.2">
      <c r="A977" s="23">
        <f t="shared" si="16"/>
        <v>15043</v>
      </c>
      <c r="B977" s="4" t="s">
        <v>574</v>
      </c>
      <c r="C977" s="4" t="s">
        <v>264</v>
      </c>
      <c r="D977" s="4" t="s">
        <v>11</v>
      </c>
      <c r="E977" s="4" t="s">
        <v>2479</v>
      </c>
      <c r="I977" s="4" t="s">
        <v>468</v>
      </c>
      <c r="R977" s="11" t="s">
        <v>612</v>
      </c>
    </row>
    <row r="978" spans="1:18" ht="15" customHeight="1" x14ac:dyDescent="0.2">
      <c r="A978" s="23">
        <f t="shared" si="16"/>
        <v>15044</v>
      </c>
      <c r="B978" s="4" t="s">
        <v>575</v>
      </c>
      <c r="C978" s="4" t="s">
        <v>264</v>
      </c>
      <c r="D978" s="4" t="s">
        <v>11</v>
      </c>
      <c r="E978" s="4" t="s">
        <v>2479</v>
      </c>
      <c r="I978" s="4" t="s">
        <v>468</v>
      </c>
      <c r="R978" s="11" t="s">
        <v>613</v>
      </c>
    </row>
    <row r="979" spans="1:18" ht="15" customHeight="1" x14ac:dyDescent="0.2">
      <c r="A979" s="23">
        <f t="shared" si="16"/>
        <v>15045</v>
      </c>
      <c r="B979" s="4" t="s">
        <v>576</v>
      </c>
      <c r="C979" s="4" t="s">
        <v>264</v>
      </c>
      <c r="D979" s="4" t="s">
        <v>11</v>
      </c>
      <c r="E979" s="4" t="s">
        <v>44</v>
      </c>
      <c r="I979" s="4" t="s">
        <v>468</v>
      </c>
      <c r="R979" s="11" t="s">
        <v>614</v>
      </c>
    </row>
    <row r="980" spans="1:18" ht="15" customHeight="1" x14ac:dyDescent="0.2">
      <c r="A980" s="23">
        <f t="shared" si="16"/>
        <v>15046</v>
      </c>
      <c r="B980" s="4" t="s">
        <v>577</v>
      </c>
      <c r="C980" s="4" t="s">
        <v>264</v>
      </c>
      <c r="D980" s="4" t="s">
        <v>9</v>
      </c>
      <c r="E980" s="4" t="s">
        <v>2479</v>
      </c>
      <c r="I980" s="4" t="s">
        <v>468</v>
      </c>
      <c r="R980" s="11" t="s">
        <v>615</v>
      </c>
    </row>
    <row r="981" spans="1:18" ht="15" customHeight="1" x14ac:dyDescent="0.2">
      <c r="A981" s="23">
        <f t="shared" si="16"/>
        <v>15047</v>
      </c>
      <c r="B981" s="4" t="s">
        <v>578</v>
      </c>
      <c r="C981" s="4" t="s">
        <v>264</v>
      </c>
      <c r="D981" s="4" t="s">
        <v>11</v>
      </c>
      <c r="E981" s="4" t="s">
        <v>2479</v>
      </c>
      <c r="I981" s="4" t="s">
        <v>468</v>
      </c>
      <c r="R981" s="11" t="s">
        <v>616</v>
      </c>
    </row>
    <row r="982" spans="1:18" ht="15" customHeight="1" x14ac:dyDescent="0.2">
      <c r="A982" s="23">
        <f t="shared" si="16"/>
        <v>15048</v>
      </c>
      <c r="B982" s="4" t="s">
        <v>579</v>
      </c>
      <c r="C982" s="4" t="s">
        <v>264</v>
      </c>
      <c r="D982" s="4" t="s">
        <v>11</v>
      </c>
      <c r="E982" s="4" t="s">
        <v>45</v>
      </c>
      <c r="I982" s="4" t="s">
        <v>468</v>
      </c>
      <c r="N982" s="4" t="s">
        <v>473</v>
      </c>
      <c r="R982" s="11" t="s">
        <v>617</v>
      </c>
    </row>
    <row r="983" spans="1:18" ht="15" customHeight="1" x14ac:dyDescent="0.2">
      <c r="A983" s="23">
        <f t="shared" si="16"/>
        <v>15049</v>
      </c>
      <c r="B983" s="4" t="s">
        <v>580</v>
      </c>
      <c r="C983" s="4" t="s">
        <v>264</v>
      </c>
      <c r="D983" s="4" t="s">
        <v>11</v>
      </c>
      <c r="E983" s="4" t="s">
        <v>2479</v>
      </c>
      <c r="I983" s="4" t="s">
        <v>468</v>
      </c>
      <c r="R983" s="11" t="s">
        <v>618</v>
      </c>
    </row>
    <row r="984" spans="1:18" ht="15" customHeight="1" x14ac:dyDescent="0.2">
      <c r="A984" s="23">
        <f t="shared" si="16"/>
        <v>15050</v>
      </c>
      <c r="B984" s="4" t="s">
        <v>581</v>
      </c>
      <c r="C984" s="4" t="s">
        <v>264</v>
      </c>
      <c r="D984" s="4" t="s">
        <v>11</v>
      </c>
      <c r="E984" s="4" t="s">
        <v>2479</v>
      </c>
      <c r="I984" s="4" t="s">
        <v>468</v>
      </c>
      <c r="R984" s="11" t="s">
        <v>619</v>
      </c>
    </row>
    <row r="985" spans="1:18" ht="15" customHeight="1" x14ac:dyDescent="0.2">
      <c r="A985" s="23">
        <f t="shared" si="16"/>
        <v>15051</v>
      </c>
      <c r="B985" s="4" t="s">
        <v>582</v>
      </c>
      <c r="C985" s="4" t="s">
        <v>264</v>
      </c>
      <c r="D985" s="4" t="s">
        <v>11</v>
      </c>
      <c r="E985" s="4" t="s">
        <v>2479</v>
      </c>
      <c r="I985" s="4" t="s">
        <v>468</v>
      </c>
      <c r="R985" s="11" t="s">
        <v>620</v>
      </c>
    </row>
    <row r="986" spans="1:18" ht="15" customHeight="1" x14ac:dyDescent="0.2">
      <c r="A986" s="23">
        <f t="shared" si="16"/>
        <v>15052</v>
      </c>
      <c r="B986" s="4" t="s">
        <v>583</v>
      </c>
      <c r="C986" s="4" t="s">
        <v>264</v>
      </c>
      <c r="D986" s="4" t="s">
        <v>11</v>
      </c>
      <c r="E986" s="4" t="s">
        <v>2479</v>
      </c>
      <c r="I986" s="4" t="s">
        <v>468</v>
      </c>
      <c r="R986" s="11" t="s">
        <v>621</v>
      </c>
    </row>
    <row r="987" spans="1:18" ht="15" customHeight="1" x14ac:dyDescent="0.2">
      <c r="A987" s="23">
        <f t="shared" si="16"/>
        <v>15053</v>
      </c>
      <c r="B987" s="4" t="s">
        <v>584</v>
      </c>
      <c r="C987" s="4" t="s">
        <v>264</v>
      </c>
      <c r="D987" s="4" t="s">
        <v>11</v>
      </c>
      <c r="E987" s="4" t="s">
        <v>2479</v>
      </c>
      <c r="I987" s="4" t="s">
        <v>468</v>
      </c>
      <c r="R987" s="11" t="s">
        <v>622</v>
      </c>
    </row>
    <row r="988" spans="1:18" ht="15" customHeight="1" x14ac:dyDescent="0.2">
      <c r="A988" s="23">
        <f t="shared" si="16"/>
        <v>15054</v>
      </c>
      <c r="B988" s="4" t="s">
        <v>585</v>
      </c>
      <c r="C988" s="4" t="s">
        <v>264</v>
      </c>
      <c r="D988" s="4" t="s">
        <v>11</v>
      </c>
      <c r="E988" s="4" t="s">
        <v>2479</v>
      </c>
      <c r="I988" s="4" t="s">
        <v>468</v>
      </c>
      <c r="R988" s="11" t="s">
        <v>623</v>
      </c>
    </row>
    <row r="989" spans="1:18" ht="15" customHeight="1" x14ac:dyDescent="0.2">
      <c r="A989" s="23">
        <f t="shared" si="16"/>
        <v>15055</v>
      </c>
      <c r="B989" s="4" t="s">
        <v>586</v>
      </c>
      <c r="C989" s="4" t="s">
        <v>264</v>
      </c>
      <c r="D989" s="4" t="s">
        <v>11</v>
      </c>
      <c r="E989" s="4" t="s">
        <v>8</v>
      </c>
      <c r="I989" s="4" t="s">
        <v>468</v>
      </c>
      <c r="R989" s="11" t="s">
        <v>624</v>
      </c>
    </row>
    <row r="990" spans="1:18" ht="15" customHeight="1" x14ac:dyDescent="0.2">
      <c r="A990" s="23">
        <f t="shared" si="16"/>
        <v>15056</v>
      </c>
      <c r="B990" s="4" t="s">
        <v>625</v>
      </c>
      <c r="C990" s="4" t="s">
        <v>264</v>
      </c>
      <c r="D990" s="4" t="s">
        <v>11</v>
      </c>
      <c r="E990" s="4" t="s">
        <v>2480</v>
      </c>
      <c r="I990" s="4" t="s">
        <v>468</v>
      </c>
      <c r="R990" s="11" t="s">
        <v>988</v>
      </c>
    </row>
    <row r="991" spans="1:18" ht="15" customHeight="1" x14ac:dyDescent="0.2">
      <c r="A991" s="23">
        <f t="shared" si="16"/>
        <v>15057</v>
      </c>
      <c r="B991" s="4" t="s">
        <v>518</v>
      </c>
      <c r="I991" s="4" t="s">
        <v>468</v>
      </c>
      <c r="R991" s="11"/>
    </row>
    <row r="992" spans="1:18" ht="15" customHeight="1" x14ac:dyDescent="0.2">
      <c r="A992" s="23">
        <v>20000</v>
      </c>
      <c r="B992" s="4" t="s">
        <v>1646</v>
      </c>
      <c r="I992" s="4" t="s">
        <v>468</v>
      </c>
      <c r="R992" s="11" t="s">
        <v>989</v>
      </c>
    </row>
    <row r="993" spans="1:18" ht="15" customHeight="1" x14ac:dyDescent="0.2">
      <c r="A993" s="23">
        <f>A992+1</f>
        <v>20001</v>
      </c>
      <c r="B993" s="4" t="s">
        <v>520</v>
      </c>
      <c r="C993" s="4" t="s">
        <v>264</v>
      </c>
      <c r="D993" s="4" t="s">
        <v>11</v>
      </c>
      <c r="E993" s="4" t="s">
        <v>13</v>
      </c>
      <c r="I993" s="4" t="s">
        <v>468</v>
      </c>
      <c r="K993" s="4" t="s">
        <v>1714</v>
      </c>
      <c r="L993" s="4" t="s">
        <v>1717</v>
      </c>
      <c r="M993" s="4" t="s">
        <v>2176</v>
      </c>
      <c r="N993" s="4" t="s">
        <v>2303</v>
      </c>
      <c r="O993" s="4" t="s">
        <v>2303</v>
      </c>
      <c r="P993" s="4" t="s">
        <v>1698</v>
      </c>
      <c r="R993" s="11" t="s">
        <v>990</v>
      </c>
    </row>
    <row r="994" spans="1:18" ht="15" customHeight="1" x14ac:dyDescent="0.2">
      <c r="A994" s="23">
        <f t="shared" ref="A994:A1043" si="17">A993+1</f>
        <v>20002</v>
      </c>
      <c r="B994" s="4" t="s">
        <v>521</v>
      </c>
      <c r="C994" s="4" t="s">
        <v>264</v>
      </c>
      <c r="D994" s="4" t="s">
        <v>11</v>
      </c>
      <c r="E994" s="4" t="s">
        <v>13</v>
      </c>
      <c r="I994" s="4" t="s">
        <v>468</v>
      </c>
      <c r="K994" s="4" t="s">
        <v>1715</v>
      </c>
      <c r="L994" s="4" t="s">
        <v>1718</v>
      </c>
      <c r="M994" s="4" t="s">
        <v>2176</v>
      </c>
      <c r="N994" s="4" t="s">
        <v>2303</v>
      </c>
      <c r="O994" s="4" t="s">
        <v>2303</v>
      </c>
      <c r="P994" s="4" t="s">
        <v>1698</v>
      </c>
      <c r="R994" s="11" t="s">
        <v>991</v>
      </c>
    </row>
    <row r="995" spans="1:18" ht="15" customHeight="1" x14ac:dyDescent="0.2">
      <c r="A995" s="23">
        <f t="shared" si="17"/>
        <v>20003</v>
      </c>
      <c r="B995" s="4" t="s">
        <v>522</v>
      </c>
      <c r="C995" s="4" t="s">
        <v>264</v>
      </c>
      <c r="D995" s="4" t="s">
        <v>11</v>
      </c>
      <c r="E995" s="4" t="s">
        <v>13</v>
      </c>
      <c r="I995" s="4" t="s">
        <v>468</v>
      </c>
      <c r="K995" s="4" t="s">
        <v>1716</v>
      </c>
      <c r="L995" s="4" t="s">
        <v>1719</v>
      </c>
      <c r="M995" s="4" t="s">
        <v>2176</v>
      </c>
      <c r="N995" s="4" t="s">
        <v>2303</v>
      </c>
      <c r="O995" s="4" t="s">
        <v>2303</v>
      </c>
      <c r="P995" s="4" t="s">
        <v>1698</v>
      </c>
      <c r="R995" s="11" t="s">
        <v>992</v>
      </c>
    </row>
    <row r="996" spans="1:18" ht="15" customHeight="1" x14ac:dyDescent="0.2">
      <c r="A996" s="23">
        <f t="shared" si="17"/>
        <v>20004</v>
      </c>
      <c r="B996" s="4" t="s">
        <v>524</v>
      </c>
      <c r="C996" s="4" t="s">
        <v>264</v>
      </c>
      <c r="D996" s="4" t="s">
        <v>11</v>
      </c>
      <c r="E996" s="4" t="s">
        <v>99</v>
      </c>
      <c r="I996" s="4" t="s">
        <v>468</v>
      </c>
      <c r="K996" s="4" t="s">
        <v>1831</v>
      </c>
      <c r="L996" s="4" t="s">
        <v>1834</v>
      </c>
      <c r="M996" s="4" t="s">
        <v>2176</v>
      </c>
      <c r="N996" s="4" t="s">
        <v>2306</v>
      </c>
      <c r="O996" s="4" t="s">
        <v>2306</v>
      </c>
      <c r="P996" s="4" t="s">
        <v>1698</v>
      </c>
      <c r="R996" s="11" t="s">
        <v>993</v>
      </c>
    </row>
    <row r="997" spans="1:18" ht="15" customHeight="1" x14ac:dyDescent="0.2">
      <c r="A997" s="23">
        <f t="shared" si="17"/>
        <v>20005</v>
      </c>
      <c r="B997" s="4" t="s">
        <v>525</v>
      </c>
      <c r="C997" s="4" t="s">
        <v>264</v>
      </c>
      <c r="D997" s="4" t="s">
        <v>11</v>
      </c>
      <c r="E997" s="4" t="s">
        <v>99</v>
      </c>
      <c r="I997" s="4" t="s">
        <v>468</v>
      </c>
      <c r="K997" s="4" t="s">
        <v>1832</v>
      </c>
      <c r="L997" s="4" t="s">
        <v>1835</v>
      </c>
      <c r="M997" s="4" t="s">
        <v>2176</v>
      </c>
      <c r="N997" s="4" t="s">
        <v>2306</v>
      </c>
      <c r="O997" s="4" t="s">
        <v>2306</v>
      </c>
      <c r="P997" s="4" t="s">
        <v>1698</v>
      </c>
      <c r="R997" s="11" t="s">
        <v>994</v>
      </c>
    </row>
    <row r="998" spans="1:18" ht="15" customHeight="1" x14ac:dyDescent="0.2">
      <c r="A998" s="23">
        <f t="shared" si="17"/>
        <v>20006</v>
      </c>
      <c r="B998" s="4" t="s">
        <v>526</v>
      </c>
      <c r="C998" s="4" t="s">
        <v>264</v>
      </c>
      <c r="D998" s="4" t="s">
        <v>11</v>
      </c>
      <c r="E998" s="4" t="s">
        <v>99</v>
      </c>
      <c r="I998" s="4" t="s">
        <v>468</v>
      </c>
      <c r="K998" s="4" t="s">
        <v>1833</v>
      </c>
      <c r="L998" s="4" t="s">
        <v>1836</v>
      </c>
      <c r="M998" s="4" t="s">
        <v>2176</v>
      </c>
      <c r="N998" s="4" t="s">
        <v>2306</v>
      </c>
      <c r="O998" s="4" t="s">
        <v>2306</v>
      </c>
      <c r="P998" s="4" t="s">
        <v>1698</v>
      </c>
      <c r="R998" s="11" t="s">
        <v>995</v>
      </c>
    </row>
    <row r="999" spans="1:18" ht="15" customHeight="1" x14ac:dyDescent="0.2">
      <c r="A999" s="23">
        <f t="shared" si="17"/>
        <v>20007</v>
      </c>
      <c r="B999" s="4" t="s">
        <v>528</v>
      </c>
      <c r="C999" s="4" t="s">
        <v>264</v>
      </c>
      <c r="D999" s="4" t="s">
        <v>11</v>
      </c>
      <c r="E999" s="4" t="s">
        <v>241</v>
      </c>
      <c r="I999" s="4" t="s">
        <v>468</v>
      </c>
      <c r="K999" s="4" t="s">
        <v>298</v>
      </c>
      <c r="N999" s="4" t="s">
        <v>2308</v>
      </c>
      <c r="O999" s="4" t="s">
        <v>2309</v>
      </c>
      <c r="R999" s="11" t="s">
        <v>996</v>
      </c>
    </row>
    <row r="1000" spans="1:18" ht="15" customHeight="1" x14ac:dyDescent="0.2">
      <c r="A1000" s="23">
        <f t="shared" si="17"/>
        <v>20008</v>
      </c>
      <c r="B1000" s="4" t="s">
        <v>519</v>
      </c>
      <c r="C1000" s="4" t="s">
        <v>264</v>
      </c>
      <c r="D1000" s="4" t="s">
        <v>11</v>
      </c>
      <c r="E1000" s="4" t="s">
        <v>65</v>
      </c>
      <c r="I1000" s="4" t="s">
        <v>468</v>
      </c>
      <c r="N1000" s="4" t="s">
        <v>475</v>
      </c>
      <c r="O1000" s="4" t="s">
        <v>475</v>
      </c>
      <c r="R1000" s="11" t="s">
        <v>997</v>
      </c>
    </row>
    <row r="1001" spans="1:18" ht="15" customHeight="1" x14ac:dyDescent="0.2">
      <c r="A1001" s="23">
        <f t="shared" si="17"/>
        <v>20009</v>
      </c>
      <c r="B1001" s="4" t="s">
        <v>529</v>
      </c>
      <c r="C1001" s="4" t="s">
        <v>264</v>
      </c>
      <c r="D1001" s="4" t="s">
        <v>11</v>
      </c>
      <c r="E1001" s="4" t="s">
        <v>257</v>
      </c>
      <c r="I1001" s="4" t="s">
        <v>468</v>
      </c>
      <c r="N1001" s="4" t="s">
        <v>483</v>
      </c>
      <c r="O1001" s="4" t="s">
        <v>2009</v>
      </c>
      <c r="R1001" s="11" t="s">
        <v>769</v>
      </c>
    </row>
    <row r="1002" spans="1:18" ht="15" customHeight="1" x14ac:dyDescent="0.2">
      <c r="A1002" s="23">
        <f t="shared" si="17"/>
        <v>20010</v>
      </c>
      <c r="B1002" s="4" t="s">
        <v>530</v>
      </c>
      <c r="C1002" s="4" t="s">
        <v>264</v>
      </c>
      <c r="D1002" s="4" t="s">
        <v>11</v>
      </c>
      <c r="E1002" s="4" t="s">
        <v>2234</v>
      </c>
      <c r="I1002" s="4" t="s">
        <v>468</v>
      </c>
      <c r="K1002" s="4" t="s">
        <v>2233</v>
      </c>
      <c r="L1002" s="4" t="s">
        <v>2233</v>
      </c>
      <c r="M1002" s="4" t="s">
        <v>1981</v>
      </c>
      <c r="N1002" s="4" t="s">
        <v>2321</v>
      </c>
      <c r="O1002" s="4" t="s">
        <v>2322</v>
      </c>
      <c r="R1002" s="11" t="s">
        <v>998</v>
      </c>
    </row>
    <row r="1003" spans="1:18" ht="15" customHeight="1" x14ac:dyDescent="0.2">
      <c r="A1003" s="23">
        <f t="shared" si="17"/>
        <v>20011</v>
      </c>
      <c r="B1003" s="4" t="s">
        <v>1647</v>
      </c>
      <c r="C1003" s="4" t="s">
        <v>264</v>
      </c>
      <c r="D1003" s="4" t="s">
        <v>11</v>
      </c>
      <c r="E1003" s="4" t="s">
        <v>13</v>
      </c>
      <c r="I1003" s="4" t="s">
        <v>468</v>
      </c>
      <c r="N1003" s="4" t="s">
        <v>2303</v>
      </c>
      <c r="O1003" s="4" t="s">
        <v>2303</v>
      </c>
      <c r="P1003" s="4" t="s">
        <v>1698</v>
      </c>
      <c r="R1003" s="11" t="s">
        <v>999</v>
      </c>
    </row>
    <row r="1004" spans="1:18" ht="15" customHeight="1" x14ac:dyDescent="0.2">
      <c r="A1004" s="23">
        <f t="shared" si="17"/>
        <v>20012</v>
      </c>
      <c r="B1004" s="4" t="s">
        <v>1648</v>
      </c>
      <c r="C1004" s="4" t="s">
        <v>264</v>
      </c>
      <c r="D1004" s="4" t="s">
        <v>11</v>
      </c>
      <c r="E1004" s="4" t="s">
        <v>13</v>
      </c>
      <c r="I1004" s="4" t="s">
        <v>468</v>
      </c>
      <c r="N1004" s="4" t="s">
        <v>2303</v>
      </c>
      <c r="O1004" s="4" t="s">
        <v>2303</v>
      </c>
      <c r="P1004" s="4" t="s">
        <v>1698</v>
      </c>
      <c r="R1004" s="11" t="s">
        <v>1000</v>
      </c>
    </row>
    <row r="1005" spans="1:18" ht="15" customHeight="1" x14ac:dyDescent="0.2">
      <c r="A1005" s="23">
        <f t="shared" si="17"/>
        <v>20013</v>
      </c>
      <c r="B1005" s="4" t="s">
        <v>1649</v>
      </c>
      <c r="C1005" s="4" t="s">
        <v>264</v>
      </c>
      <c r="D1005" s="4" t="s">
        <v>11</v>
      </c>
      <c r="E1005" s="4" t="s">
        <v>13</v>
      </c>
      <c r="I1005" s="4" t="s">
        <v>468</v>
      </c>
      <c r="N1005" s="4" t="s">
        <v>2303</v>
      </c>
      <c r="O1005" s="4" t="s">
        <v>2303</v>
      </c>
      <c r="P1005" s="4" t="s">
        <v>1698</v>
      </c>
      <c r="R1005" s="11" t="s">
        <v>1001</v>
      </c>
    </row>
    <row r="1006" spans="1:18" ht="15" customHeight="1" x14ac:dyDescent="0.2">
      <c r="A1006" s="23">
        <f t="shared" si="17"/>
        <v>20014</v>
      </c>
      <c r="B1006" s="4" t="s">
        <v>1650</v>
      </c>
      <c r="C1006" s="4" t="s">
        <v>264</v>
      </c>
      <c r="D1006" s="4" t="s">
        <v>11</v>
      </c>
      <c r="E1006" s="4" t="s">
        <v>10</v>
      </c>
      <c r="I1006" s="4" t="s">
        <v>468</v>
      </c>
      <c r="N1006" s="4" t="s">
        <v>2295</v>
      </c>
      <c r="O1006" s="4" t="s">
        <v>2295</v>
      </c>
      <c r="R1006" s="11" t="s">
        <v>1002</v>
      </c>
    </row>
    <row r="1007" spans="1:18" ht="15" customHeight="1" x14ac:dyDescent="0.2">
      <c r="A1007" s="23">
        <f t="shared" si="17"/>
        <v>20015</v>
      </c>
      <c r="B1007" s="4" t="s">
        <v>1651</v>
      </c>
      <c r="C1007" s="4" t="s">
        <v>264</v>
      </c>
      <c r="D1007" s="4" t="s">
        <v>11</v>
      </c>
      <c r="E1007" s="4" t="s">
        <v>10</v>
      </c>
      <c r="I1007" s="4" t="s">
        <v>468</v>
      </c>
      <c r="K1007" s="4" t="s">
        <v>2331</v>
      </c>
      <c r="N1007" s="4" t="s">
        <v>2295</v>
      </c>
      <c r="O1007" s="4" t="s">
        <v>2295</v>
      </c>
      <c r="R1007" s="11" t="s">
        <v>1003</v>
      </c>
    </row>
    <row r="1008" spans="1:18" ht="15" customHeight="1" x14ac:dyDescent="0.2">
      <c r="A1008" s="23">
        <f t="shared" si="17"/>
        <v>20016</v>
      </c>
      <c r="B1008" s="4" t="s">
        <v>1652</v>
      </c>
      <c r="C1008" s="4" t="s">
        <v>264</v>
      </c>
      <c r="D1008" s="4" t="s">
        <v>11</v>
      </c>
      <c r="E1008" s="4" t="s">
        <v>10</v>
      </c>
      <c r="I1008" s="4" t="s">
        <v>468</v>
      </c>
      <c r="K1008" s="4" t="s">
        <v>2331</v>
      </c>
      <c r="N1008" s="4" t="s">
        <v>2295</v>
      </c>
      <c r="O1008" s="4" t="s">
        <v>2295</v>
      </c>
      <c r="R1008" s="11" t="s">
        <v>1004</v>
      </c>
    </row>
    <row r="1009" spans="1:18" ht="15" customHeight="1" x14ac:dyDescent="0.2">
      <c r="A1009" s="23">
        <f t="shared" si="17"/>
        <v>20017</v>
      </c>
      <c r="B1009" s="4" t="s">
        <v>1653</v>
      </c>
      <c r="C1009" s="4" t="s">
        <v>264</v>
      </c>
      <c r="D1009" s="4" t="s">
        <v>11</v>
      </c>
      <c r="E1009" s="4" t="s">
        <v>10</v>
      </c>
      <c r="I1009" s="4" t="s">
        <v>468</v>
      </c>
      <c r="K1009" s="4" t="s">
        <v>2331</v>
      </c>
      <c r="N1009" s="4" t="s">
        <v>2295</v>
      </c>
      <c r="O1009" s="4" t="s">
        <v>2295</v>
      </c>
      <c r="R1009" s="11" t="s">
        <v>1005</v>
      </c>
    </row>
    <row r="1010" spans="1:18" ht="15" customHeight="1" x14ac:dyDescent="0.2">
      <c r="A1010" s="23">
        <f t="shared" si="17"/>
        <v>20018</v>
      </c>
      <c r="B1010" s="4" t="s">
        <v>1654</v>
      </c>
      <c r="C1010" s="4" t="s">
        <v>264</v>
      </c>
      <c r="D1010" s="4" t="s">
        <v>11</v>
      </c>
      <c r="E1010" s="4" t="s">
        <v>257</v>
      </c>
      <c r="I1010" s="4" t="s">
        <v>468</v>
      </c>
      <c r="N1010" s="4" t="s">
        <v>483</v>
      </c>
      <c r="O1010" s="4" t="s">
        <v>2009</v>
      </c>
      <c r="R1010" s="11" t="s">
        <v>1006</v>
      </c>
    </row>
    <row r="1011" spans="1:18" ht="15" customHeight="1" x14ac:dyDescent="0.2">
      <c r="A1011" s="23">
        <f t="shared" si="17"/>
        <v>20019</v>
      </c>
      <c r="B1011" s="4" t="s">
        <v>1655</v>
      </c>
      <c r="C1011" s="4" t="s">
        <v>264</v>
      </c>
      <c r="D1011" s="4" t="s">
        <v>11</v>
      </c>
      <c r="E1011" s="4" t="s">
        <v>257</v>
      </c>
      <c r="I1011" s="4" t="s">
        <v>468</v>
      </c>
      <c r="N1011" s="4" t="s">
        <v>483</v>
      </c>
      <c r="O1011" s="4" t="s">
        <v>2009</v>
      </c>
      <c r="R1011" s="11" t="s">
        <v>1007</v>
      </c>
    </row>
    <row r="1012" spans="1:18" ht="15" customHeight="1" x14ac:dyDescent="0.2">
      <c r="A1012" s="23">
        <f t="shared" si="17"/>
        <v>20020</v>
      </c>
      <c r="B1012" s="4" t="s">
        <v>1656</v>
      </c>
      <c r="C1012" s="4" t="s">
        <v>264</v>
      </c>
      <c r="D1012" s="4" t="s">
        <v>11</v>
      </c>
      <c r="E1012" s="4" t="s">
        <v>257</v>
      </c>
      <c r="I1012" s="4" t="s">
        <v>468</v>
      </c>
      <c r="N1012" s="4" t="s">
        <v>483</v>
      </c>
      <c r="O1012" s="4" t="s">
        <v>2009</v>
      </c>
      <c r="R1012" s="11" t="s">
        <v>1008</v>
      </c>
    </row>
    <row r="1013" spans="1:18" ht="15" customHeight="1" x14ac:dyDescent="0.2">
      <c r="A1013" s="23">
        <f t="shared" si="17"/>
        <v>20021</v>
      </c>
      <c r="B1013" s="4" t="s">
        <v>1657</v>
      </c>
      <c r="C1013" s="4" t="s">
        <v>264</v>
      </c>
      <c r="D1013" s="4" t="s">
        <v>11</v>
      </c>
      <c r="E1013" s="4" t="s">
        <v>241</v>
      </c>
      <c r="I1013" s="4" t="s">
        <v>468</v>
      </c>
      <c r="N1013" s="4" t="s">
        <v>2308</v>
      </c>
      <c r="O1013" s="4" t="s">
        <v>2309</v>
      </c>
      <c r="R1013" s="11" t="s">
        <v>1009</v>
      </c>
    </row>
    <row r="1014" spans="1:18" ht="15" customHeight="1" x14ac:dyDescent="0.2">
      <c r="A1014" s="23">
        <f t="shared" si="17"/>
        <v>20022</v>
      </c>
      <c r="B1014" s="4" t="s">
        <v>1658</v>
      </c>
      <c r="C1014" s="4" t="s">
        <v>264</v>
      </c>
      <c r="D1014" s="4" t="s">
        <v>11</v>
      </c>
      <c r="E1014" s="4" t="s">
        <v>241</v>
      </c>
      <c r="I1014" s="4" t="s">
        <v>468</v>
      </c>
      <c r="N1014" s="4" t="s">
        <v>2308</v>
      </c>
      <c r="O1014" s="4" t="s">
        <v>2309</v>
      </c>
      <c r="R1014" s="11" t="s">
        <v>1010</v>
      </c>
    </row>
    <row r="1015" spans="1:18" ht="15" customHeight="1" x14ac:dyDescent="0.2">
      <c r="A1015" s="23">
        <f t="shared" si="17"/>
        <v>20023</v>
      </c>
      <c r="B1015" s="4" t="s">
        <v>1659</v>
      </c>
      <c r="C1015" s="4" t="s">
        <v>264</v>
      </c>
      <c r="D1015" s="4" t="s">
        <v>11</v>
      </c>
      <c r="E1015" s="4" t="s">
        <v>241</v>
      </c>
      <c r="I1015" s="4" t="s">
        <v>468</v>
      </c>
      <c r="N1015" s="4" t="s">
        <v>2308</v>
      </c>
      <c r="O1015" s="4" t="s">
        <v>2309</v>
      </c>
      <c r="R1015" s="11" t="s">
        <v>1011</v>
      </c>
    </row>
    <row r="1016" spans="1:18" ht="15" customHeight="1" x14ac:dyDescent="0.2">
      <c r="A1016" s="23">
        <f t="shared" si="17"/>
        <v>20024</v>
      </c>
      <c r="B1016" s="4" t="s">
        <v>1660</v>
      </c>
      <c r="C1016" s="4" t="s">
        <v>264</v>
      </c>
      <c r="D1016" s="4" t="s">
        <v>11</v>
      </c>
      <c r="E1016" s="4" t="s">
        <v>2328</v>
      </c>
      <c r="I1016" s="4" t="s">
        <v>468</v>
      </c>
      <c r="K1016" s="4" t="s">
        <v>2238</v>
      </c>
      <c r="L1016" s="4" t="s">
        <v>2238</v>
      </c>
      <c r="M1016" s="4" t="s">
        <v>1981</v>
      </c>
      <c r="N1016" s="4" t="s">
        <v>2310</v>
      </c>
      <c r="O1016" s="4" t="s">
        <v>2311</v>
      </c>
      <c r="R1016" s="11" t="s">
        <v>1012</v>
      </c>
    </row>
    <row r="1017" spans="1:18" ht="15" customHeight="1" x14ac:dyDescent="0.2">
      <c r="A1017" s="23">
        <f t="shared" si="17"/>
        <v>20025</v>
      </c>
      <c r="B1017" s="4" t="s">
        <v>1661</v>
      </c>
      <c r="C1017" s="4" t="s">
        <v>264</v>
      </c>
      <c r="D1017" s="4" t="s">
        <v>11</v>
      </c>
      <c r="E1017" s="4" t="s">
        <v>2328</v>
      </c>
      <c r="I1017" s="4" t="s">
        <v>468</v>
      </c>
      <c r="N1017" s="4" t="s">
        <v>2310</v>
      </c>
      <c r="O1017" s="4" t="s">
        <v>2311</v>
      </c>
      <c r="R1017" s="11" t="s">
        <v>1013</v>
      </c>
    </row>
    <row r="1018" spans="1:18" ht="15" customHeight="1" x14ac:dyDescent="0.2">
      <c r="A1018" s="23">
        <f t="shared" si="17"/>
        <v>20026</v>
      </c>
      <c r="B1018" s="4" t="s">
        <v>1662</v>
      </c>
      <c r="C1018" s="4" t="s">
        <v>264</v>
      </c>
      <c r="D1018" s="4" t="s">
        <v>11</v>
      </c>
      <c r="E1018" s="4" t="s">
        <v>2328</v>
      </c>
      <c r="I1018" s="4" t="s">
        <v>468</v>
      </c>
      <c r="N1018" s="4" t="s">
        <v>2310</v>
      </c>
      <c r="O1018" s="4" t="s">
        <v>2311</v>
      </c>
      <c r="R1018" s="11" t="s">
        <v>1014</v>
      </c>
    </row>
    <row r="1019" spans="1:18" ht="15" customHeight="1" x14ac:dyDescent="0.2">
      <c r="A1019" s="23">
        <f t="shared" si="17"/>
        <v>20027</v>
      </c>
      <c r="B1019" s="4" t="s">
        <v>1663</v>
      </c>
      <c r="C1019" s="4" t="s">
        <v>264</v>
      </c>
      <c r="D1019" s="4" t="s">
        <v>11</v>
      </c>
      <c r="E1019" s="4" t="s">
        <v>2328</v>
      </c>
      <c r="I1019" s="4" t="s">
        <v>468</v>
      </c>
      <c r="N1019" s="4" t="s">
        <v>2310</v>
      </c>
      <c r="O1019" s="4" t="s">
        <v>2311</v>
      </c>
      <c r="R1019" s="11" t="s">
        <v>1015</v>
      </c>
    </row>
    <row r="1020" spans="1:18" ht="15" customHeight="1" x14ac:dyDescent="0.2">
      <c r="A1020" s="23">
        <f t="shared" si="17"/>
        <v>20028</v>
      </c>
      <c r="B1020" s="4" t="s">
        <v>1664</v>
      </c>
      <c r="C1020" s="4" t="s">
        <v>264</v>
      </c>
      <c r="D1020" s="4" t="s">
        <v>11</v>
      </c>
      <c r="E1020" s="4" t="s">
        <v>2234</v>
      </c>
      <c r="I1020" s="4" t="s">
        <v>468</v>
      </c>
      <c r="N1020" s="4" t="s">
        <v>2321</v>
      </c>
      <c r="O1020" s="4" t="s">
        <v>2322</v>
      </c>
      <c r="R1020" s="11" t="s">
        <v>1016</v>
      </c>
    </row>
    <row r="1021" spans="1:18" ht="15" customHeight="1" x14ac:dyDescent="0.2">
      <c r="A1021" s="23">
        <f t="shared" si="17"/>
        <v>20029</v>
      </c>
      <c r="B1021" s="4" t="s">
        <v>1665</v>
      </c>
      <c r="C1021" s="4" t="s">
        <v>264</v>
      </c>
      <c r="D1021" s="4" t="s">
        <v>11</v>
      </c>
      <c r="E1021" s="4" t="s">
        <v>2234</v>
      </c>
      <c r="I1021" s="4" t="s">
        <v>468</v>
      </c>
      <c r="N1021" s="4" t="s">
        <v>2321</v>
      </c>
      <c r="O1021" s="4" t="s">
        <v>2322</v>
      </c>
      <c r="R1021" s="11" t="s">
        <v>1017</v>
      </c>
    </row>
    <row r="1022" spans="1:18" ht="15" customHeight="1" x14ac:dyDescent="0.2">
      <c r="A1022" s="23">
        <f t="shared" si="17"/>
        <v>20030</v>
      </c>
      <c r="B1022" s="4" t="s">
        <v>1666</v>
      </c>
      <c r="C1022" s="4" t="s">
        <v>264</v>
      </c>
      <c r="D1022" s="4" t="s">
        <v>11</v>
      </c>
      <c r="E1022" s="4" t="s">
        <v>2234</v>
      </c>
      <c r="I1022" s="4" t="s">
        <v>468</v>
      </c>
      <c r="N1022" s="4" t="s">
        <v>2321</v>
      </c>
      <c r="O1022" s="4" t="s">
        <v>2322</v>
      </c>
      <c r="R1022" s="11" t="s">
        <v>1018</v>
      </c>
    </row>
    <row r="1023" spans="1:18" ht="15" customHeight="1" x14ac:dyDescent="0.2">
      <c r="A1023" s="23">
        <f t="shared" si="17"/>
        <v>20031</v>
      </c>
      <c r="B1023" s="4" t="s">
        <v>1667</v>
      </c>
      <c r="C1023" s="4" t="s">
        <v>264</v>
      </c>
      <c r="D1023" s="4" t="s">
        <v>11</v>
      </c>
      <c r="E1023" s="4" t="s">
        <v>2234</v>
      </c>
      <c r="I1023" s="4" t="s">
        <v>468</v>
      </c>
      <c r="N1023" s="4" t="s">
        <v>2321</v>
      </c>
      <c r="O1023" s="4" t="s">
        <v>2322</v>
      </c>
      <c r="R1023" s="11" t="s">
        <v>1019</v>
      </c>
    </row>
    <row r="1024" spans="1:18" ht="15" customHeight="1" x14ac:dyDescent="0.2">
      <c r="A1024" s="23">
        <f t="shared" si="17"/>
        <v>20032</v>
      </c>
      <c r="B1024" s="4" t="s">
        <v>1668</v>
      </c>
      <c r="C1024" s="4" t="s">
        <v>264</v>
      </c>
      <c r="D1024" s="4" t="s">
        <v>11</v>
      </c>
      <c r="E1024" s="4" t="s">
        <v>2234</v>
      </c>
      <c r="I1024" s="4" t="s">
        <v>468</v>
      </c>
      <c r="N1024" s="4" t="s">
        <v>2321</v>
      </c>
      <c r="O1024" s="4" t="s">
        <v>2322</v>
      </c>
      <c r="R1024" s="11" t="s">
        <v>1020</v>
      </c>
    </row>
    <row r="1025" spans="1:18" ht="15" customHeight="1" x14ac:dyDescent="0.2">
      <c r="A1025" s="23">
        <f t="shared" si="17"/>
        <v>20033</v>
      </c>
      <c r="B1025" s="4" t="s">
        <v>1669</v>
      </c>
      <c r="C1025" s="4" t="s">
        <v>264</v>
      </c>
      <c r="D1025" s="4" t="s">
        <v>11</v>
      </c>
      <c r="E1025" s="4" t="s">
        <v>2234</v>
      </c>
      <c r="I1025" s="4" t="s">
        <v>468</v>
      </c>
      <c r="N1025" s="4" t="s">
        <v>2321</v>
      </c>
      <c r="O1025" s="4" t="s">
        <v>2322</v>
      </c>
      <c r="R1025" s="11" t="s">
        <v>1019</v>
      </c>
    </row>
    <row r="1026" spans="1:18" ht="15" customHeight="1" x14ac:dyDescent="0.2">
      <c r="A1026" s="23">
        <f t="shared" si="17"/>
        <v>20034</v>
      </c>
      <c r="B1026" s="4" t="s">
        <v>1670</v>
      </c>
      <c r="C1026" s="4" t="s">
        <v>264</v>
      </c>
      <c r="D1026" s="4" t="s">
        <v>11</v>
      </c>
      <c r="E1026" s="4" t="s">
        <v>2234</v>
      </c>
      <c r="I1026" s="4" t="s">
        <v>468</v>
      </c>
      <c r="N1026" s="4" t="s">
        <v>2321</v>
      </c>
      <c r="O1026" s="4" t="s">
        <v>2322</v>
      </c>
      <c r="R1026" s="11" t="s">
        <v>1021</v>
      </c>
    </row>
    <row r="1027" spans="1:18" ht="15" customHeight="1" x14ac:dyDescent="0.2">
      <c r="A1027" s="23">
        <f t="shared" si="17"/>
        <v>20035</v>
      </c>
      <c r="B1027" s="4" t="s">
        <v>1671</v>
      </c>
      <c r="C1027" s="4" t="s">
        <v>264</v>
      </c>
      <c r="D1027" s="4" t="s">
        <v>11</v>
      </c>
      <c r="E1027" s="4" t="s">
        <v>2234</v>
      </c>
      <c r="I1027" s="4" t="s">
        <v>468</v>
      </c>
      <c r="N1027" s="4" t="s">
        <v>2321</v>
      </c>
      <c r="O1027" s="4" t="s">
        <v>2322</v>
      </c>
      <c r="R1027" s="11" t="s">
        <v>1022</v>
      </c>
    </row>
    <row r="1028" spans="1:18" ht="15" customHeight="1" x14ac:dyDescent="0.2">
      <c r="A1028" s="23">
        <f t="shared" si="17"/>
        <v>20036</v>
      </c>
      <c r="B1028" s="4" t="s">
        <v>1672</v>
      </c>
      <c r="C1028" s="4" t="s">
        <v>264</v>
      </c>
      <c r="D1028" s="4" t="s">
        <v>11</v>
      </c>
      <c r="E1028" s="4" t="s">
        <v>2234</v>
      </c>
      <c r="I1028" s="4" t="s">
        <v>468</v>
      </c>
      <c r="N1028" s="4" t="s">
        <v>2321</v>
      </c>
      <c r="O1028" s="4" t="s">
        <v>2322</v>
      </c>
      <c r="R1028" s="11" t="s">
        <v>1023</v>
      </c>
    </row>
    <row r="1029" spans="1:18" ht="15" customHeight="1" x14ac:dyDescent="0.2">
      <c r="A1029" s="23">
        <f t="shared" si="17"/>
        <v>20037</v>
      </c>
      <c r="B1029" s="4" t="s">
        <v>1673</v>
      </c>
      <c r="C1029" s="4" t="s">
        <v>264</v>
      </c>
      <c r="D1029" s="4" t="s">
        <v>11</v>
      </c>
      <c r="E1029" s="4" t="s">
        <v>2234</v>
      </c>
      <c r="I1029" s="4" t="s">
        <v>468</v>
      </c>
      <c r="N1029" s="4" t="s">
        <v>2321</v>
      </c>
      <c r="O1029" s="4" t="s">
        <v>2322</v>
      </c>
      <c r="R1029" s="11" t="s">
        <v>1024</v>
      </c>
    </row>
    <row r="1030" spans="1:18" ht="15" customHeight="1" x14ac:dyDescent="0.2">
      <c r="A1030" s="23">
        <f t="shared" si="17"/>
        <v>20038</v>
      </c>
      <c r="B1030" s="4" t="s">
        <v>1674</v>
      </c>
      <c r="C1030" s="4" t="s">
        <v>264</v>
      </c>
      <c r="D1030" s="4" t="s">
        <v>11</v>
      </c>
      <c r="E1030" s="4" t="s">
        <v>2329</v>
      </c>
      <c r="I1030" s="4" t="s">
        <v>468</v>
      </c>
      <c r="N1030" s="4" t="s">
        <v>2318</v>
      </c>
      <c r="O1030" s="4" t="s">
        <v>2323</v>
      </c>
      <c r="R1030" s="11" t="s">
        <v>1025</v>
      </c>
    </row>
    <row r="1031" spans="1:18" ht="15" customHeight="1" x14ac:dyDescent="0.2">
      <c r="A1031" s="23">
        <f t="shared" si="17"/>
        <v>20039</v>
      </c>
      <c r="B1031" s="4" t="s">
        <v>1675</v>
      </c>
      <c r="C1031" s="4" t="s">
        <v>264</v>
      </c>
      <c r="D1031" s="4" t="s">
        <v>11</v>
      </c>
      <c r="E1031" s="4" t="s">
        <v>2329</v>
      </c>
      <c r="I1031" s="4" t="s">
        <v>468</v>
      </c>
      <c r="N1031" s="4" t="s">
        <v>2318</v>
      </c>
      <c r="O1031" s="4" t="s">
        <v>2323</v>
      </c>
      <c r="R1031" s="11" t="s">
        <v>1026</v>
      </c>
    </row>
    <row r="1032" spans="1:18" ht="15" customHeight="1" x14ac:dyDescent="0.2">
      <c r="A1032" s="23">
        <f t="shared" si="17"/>
        <v>20040</v>
      </c>
      <c r="B1032" s="4" t="s">
        <v>1676</v>
      </c>
      <c r="C1032" s="4" t="s">
        <v>264</v>
      </c>
      <c r="D1032" s="4" t="s">
        <v>11</v>
      </c>
      <c r="E1032" s="4" t="s">
        <v>2329</v>
      </c>
      <c r="I1032" s="4" t="s">
        <v>468</v>
      </c>
      <c r="N1032" s="4" t="s">
        <v>2318</v>
      </c>
      <c r="O1032" s="4" t="s">
        <v>2323</v>
      </c>
      <c r="R1032" s="11" t="s">
        <v>1027</v>
      </c>
    </row>
    <row r="1033" spans="1:18" ht="15" customHeight="1" x14ac:dyDescent="0.2">
      <c r="A1033" s="23">
        <f t="shared" si="17"/>
        <v>20041</v>
      </c>
      <c r="B1033" s="4" t="s">
        <v>1677</v>
      </c>
      <c r="C1033" s="4" t="s">
        <v>264</v>
      </c>
      <c r="D1033" s="4" t="s">
        <v>11</v>
      </c>
      <c r="E1033" s="4" t="s">
        <v>2329</v>
      </c>
      <c r="I1033" s="4" t="s">
        <v>468</v>
      </c>
      <c r="N1033" s="4" t="s">
        <v>2318</v>
      </c>
      <c r="O1033" s="4" t="s">
        <v>2323</v>
      </c>
      <c r="R1033" s="11" t="s">
        <v>1028</v>
      </c>
    </row>
    <row r="1034" spans="1:18" ht="15" customHeight="1" x14ac:dyDescent="0.2">
      <c r="A1034" s="23">
        <f t="shared" si="17"/>
        <v>20042</v>
      </c>
      <c r="B1034" s="4" t="s">
        <v>1678</v>
      </c>
      <c r="C1034" s="4" t="s">
        <v>264</v>
      </c>
      <c r="D1034" s="4" t="s">
        <v>11</v>
      </c>
      <c r="E1034" s="4" t="s">
        <v>2329</v>
      </c>
      <c r="I1034" s="4" t="s">
        <v>468</v>
      </c>
      <c r="N1034" s="4" t="s">
        <v>2318</v>
      </c>
      <c r="O1034" s="4" t="s">
        <v>2323</v>
      </c>
      <c r="R1034" s="11" t="s">
        <v>1029</v>
      </c>
    </row>
    <row r="1035" spans="1:18" ht="15" customHeight="1" x14ac:dyDescent="0.2">
      <c r="A1035" s="23">
        <f t="shared" si="17"/>
        <v>20043</v>
      </c>
      <c r="B1035" s="4" t="s">
        <v>1679</v>
      </c>
      <c r="C1035" s="4" t="s">
        <v>264</v>
      </c>
      <c r="D1035" s="4" t="s">
        <v>11</v>
      </c>
      <c r="E1035" s="4" t="s">
        <v>2329</v>
      </c>
      <c r="I1035" s="4" t="s">
        <v>468</v>
      </c>
      <c r="N1035" s="4" t="s">
        <v>2318</v>
      </c>
      <c r="O1035" s="4" t="s">
        <v>2323</v>
      </c>
      <c r="R1035" s="11" t="s">
        <v>1028</v>
      </c>
    </row>
    <row r="1036" spans="1:18" ht="15" customHeight="1" x14ac:dyDescent="0.2">
      <c r="A1036" s="23">
        <f t="shared" si="17"/>
        <v>20044</v>
      </c>
      <c r="B1036" s="4" t="s">
        <v>1680</v>
      </c>
      <c r="C1036" s="4" t="s">
        <v>264</v>
      </c>
      <c r="D1036" s="4" t="s">
        <v>11</v>
      </c>
      <c r="E1036" s="4" t="s">
        <v>2329</v>
      </c>
      <c r="I1036" s="4" t="s">
        <v>468</v>
      </c>
      <c r="N1036" s="4" t="s">
        <v>2318</v>
      </c>
      <c r="O1036" s="4" t="s">
        <v>2323</v>
      </c>
      <c r="R1036" s="11" t="s">
        <v>1029</v>
      </c>
    </row>
    <row r="1037" spans="1:18" ht="15" customHeight="1" x14ac:dyDescent="0.2">
      <c r="A1037" s="23">
        <f t="shared" si="17"/>
        <v>20045</v>
      </c>
      <c r="B1037" s="4" t="s">
        <v>1681</v>
      </c>
      <c r="C1037" s="4" t="s">
        <v>264</v>
      </c>
      <c r="D1037" s="4" t="s">
        <v>11</v>
      </c>
      <c r="E1037" s="4" t="s">
        <v>2329</v>
      </c>
      <c r="I1037" s="4" t="s">
        <v>468</v>
      </c>
      <c r="N1037" s="4" t="s">
        <v>2318</v>
      </c>
      <c r="O1037" s="4" t="s">
        <v>2323</v>
      </c>
      <c r="R1037" s="11" t="s">
        <v>1030</v>
      </c>
    </row>
    <row r="1038" spans="1:18" ht="15" customHeight="1" x14ac:dyDescent="0.2">
      <c r="A1038" s="23">
        <f t="shared" si="17"/>
        <v>20046</v>
      </c>
      <c r="B1038" s="4" t="s">
        <v>1682</v>
      </c>
      <c r="C1038" s="4" t="s">
        <v>264</v>
      </c>
      <c r="D1038" s="4" t="s">
        <v>11</v>
      </c>
      <c r="E1038" s="4" t="s">
        <v>2329</v>
      </c>
      <c r="I1038" s="4" t="s">
        <v>468</v>
      </c>
      <c r="N1038" s="4" t="s">
        <v>2318</v>
      </c>
      <c r="O1038" s="4" t="s">
        <v>2323</v>
      </c>
      <c r="R1038" s="11" t="s">
        <v>1031</v>
      </c>
    </row>
    <row r="1039" spans="1:18" ht="15" customHeight="1" x14ac:dyDescent="0.2">
      <c r="A1039" s="23">
        <f t="shared" si="17"/>
        <v>20047</v>
      </c>
      <c r="B1039" s="4" t="s">
        <v>1683</v>
      </c>
      <c r="C1039" s="4" t="s">
        <v>264</v>
      </c>
      <c r="D1039" s="4" t="s">
        <v>11</v>
      </c>
      <c r="E1039" s="4" t="s">
        <v>2329</v>
      </c>
      <c r="I1039" s="4" t="s">
        <v>468</v>
      </c>
      <c r="N1039" s="4" t="s">
        <v>2318</v>
      </c>
      <c r="O1039" s="4" t="s">
        <v>2323</v>
      </c>
      <c r="R1039" s="11" t="s">
        <v>1032</v>
      </c>
    </row>
    <row r="1040" spans="1:18" ht="15" customHeight="1" x14ac:dyDescent="0.2">
      <c r="A1040" s="23">
        <f t="shared" si="17"/>
        <v>20048</v>
      </c>
      <c r="B1040" s="4" t="s">
        <v>1684</v>
      </c>
      <c r="C1040" s="4" t="s">
        <v>264</v>
      </c>
      <c r="D1040" s="4" t="s">
        <v>11</v>
      </c>
      <c r="E1040" s="4" t="s">
        <v>2329</v>
      </c>
      <c r="I1040" s="4" t="s">
        <v>468</v>
      </c>
      <c r="N1040" s="4" t="s">
        <v>2318</v>
      </c>
      <c r="O1040" s="4" t="s">
        <v>2323</v>
      </c>
      <c r="R1040" s="11" t="s">
        <v>1033</v>
      </c>
    </row>
    <row r="1041" spans="1:18" ht="15" customHeight="1" x14ac:dyDescent="0.2">
      <c r="A1041" s="23">
        <f t="shared" si="17"/>
        <v>20049</v>
      </c>
      <c r="B1041" s="4" t="s">
        <v>1685</v>
      </c>
      <c r="C1041" s="4" t="s">
        <v>264</v>
      </c>
      <c r="D1041" s="4" t="s">
        <v>9</v>
      </c>
      <c r="E1041" s="4" t="s">
        <v>10</v>
      </c>
      <c r="I1041" s="4" t="s">
        <v>468</v>
      </c>
      <c r="N1041" s="4" t="s">
        <v>2295</v>
      </c>
      <c r="O1041" s="4" t="s">
        <v>2295</v>
      </c>
      <c r="P1041" s="4" t="s">
        <v>1698</v>
      </c>
      <c r="R1041" s="11" t="s">
        <v>1034</v>
      </c>
    </row>
    <row r="1042" spans="1:18" ht="15" customHeight="1" x14ac:dyDescent="0.2">
      <c r="A1042" s="23">
        <f t="shared" si="17"/>
        <v>20050</v>
      </c>
      <c r="B1042" s="4" t="s">
        <v>1686</v>
      </c>
      <c r="C1042" s="4" t="s">
        <v>264</v>
      </c>
      <c r="D1042" s="4" t="s">
        <v>9</v>
      </c>
      <c r="E1042" s="4" t="s">
        <v>10</v>
      </c>
      <c r="I1042" s="4" t="s">
        <v>468</v>
      </c>
      <c r="N1042" s="4" t="s">
        <v>2295</v>
      </c>
      <c r="O1042" s="4" t="s">
        <v>2295</v>
      </c>
      <c r="P1042" s="4" t="s">
        <v>1698</v>
      </c>
      <c r="R1042" s="11" t="s">
        <v>1035</v>
      </c>
    </row>
    <row r="1043" spans="1:18" ht="15" customHeight="1" x14ac:dyDescent="0.2">
      <c r="A1043" s="23">
        <f t="shared" si="17"/>
        <v>20051</v>
      </c>
      <c r="B1043" s="4" t="s">
        <v>1687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43"/>
  <sheetViews>
    <sheetView topLeftCell="A652" workbookViewId="0">
      <selection activeCell="I676" sqref="I676"/>
    </sheetView>
  </sheetViews>
  <sheetFormatPr defaultRowHeight="15" customHeight="1" x14ac:dyDescent="0.2"/>
  <cols>
    <col min="1" max="1" width="9.140625" style="4"/>
    <col min="2" max="2" width="48.5703125" style="4" customWidth="1"/>
    <col min="3" max="3" width="41.85546875" style="4" customWidth="1"/>
    <col min="4" max="4" width="36.7109375" style="4" customWidth="1"/>
    <col min="5" max="5" width="32.7109375" style="4" customWidth="1"/>
    <col min="6" max="6" width="22.42578125" style="4" customWidth="1"/>
    <col min="7" max="7" width="23.5703125" style="4" customWidth="1"/>
    <col min="8" max="8" width="16.42578125" style="4" customWidth="1"/>
    <col min="9" max="9" width="44.5703125" style="4" customWidth="1"/>
    <col min="10" max="16384" width="9.140625" style="4"/>
  </cols>
  <sheetData>
    <row r="1" spans="1:9" s="17" customFormat="1" ht="15" customHeight="1" x14ac:dyDescent="0.2">
      <c r="A1" s="15" t="str">
        <f>General!A1</f>
        <v>ID</v>
      </c>
      <c r="B1" s="15" t="str">
        <f>General!B1</f>
        <v>NAME</v>
      </c>
      <c r="C1" s="15" t="str">
        <f>General!K1</f>
        <v>TEXT</v>
      </c>
      <c r="D1" s="15" t="str">
        <f>General!L1</f>
        <v>SHORT_TEXT</v>
      </c>
      <c r="E1" s="15" t="str">
        <f>General!M1</f>
        <v>FORM</v>
      </c>
      <c r="F1" s="15" t="str">
        <f>General!N1</f>
        <v>UNIT</v>
      </c>
      <c r="G1" s="15" t="str">
        <f>General!O1</f>
        <v>UNIT_LCD</v>
      </c>
      <c r="H1" s="15" t="str">
        <f>General!P1</f>
        <v>FORMAT</v>
      </c>
      <c r="I1" s="15" t="str">
        <f>General!Q1</f>
        <v>VALUES</v>
      </c>
    </row>
    <row r="2" spans="1:9" ht="15" customHeight="1" x14ac:dyDescent="0.2">
      <c r="A2" s="23">
        <f>General!A2</f>
        <v>0</v>
      </c>
      <c r="B2" s="23" t="str">
        <f>General!B2</f>
        <v>CCS_BEGIN</v>
      </c>
      <c r="C2" s="23" t="str">
        <f>General!K2</f>
        <v>NULL</v>
      </c>
      <c r="D2" s="23" t="str">
        <f>General!L2</f>
        <v>NULL</v>
      </c>
      <c r="E2" s="23" t="str">
        <f>General!M2</f>
        <v>NULL</v>
      </c>
      <c r="F2" s="23" t="str">
        <f>General!N2</f>
        <v>NULL</v>
      </c>
      <c r="G2" s="23" t="str">
        <f>General!O2</f>
        <v>NULL</v>
      </c>
      <c r="H2" s="23" t="str">
        <f>General!P2</f>
        <v>NULL</v>
      </c>
      <c r="I2" s="23" t="str">
        <f>General!Q2</f>
        <v>NULL</v>
      </c>
    </row>
    <row r="3" spans="1:9" ht="15" customHeight="1" x14ac:dyDescent="0.2">
      <c r="A3" s="23">
        <f>General!A3</f>
        <v>1</v>
      </c>
      <c r="B3" s="23" t="str">
        <f>General!B3</f>
        <v>CCS_MOTOR_SPEED_NOW</v>
      </c>
      <c r="C3" s="23">
        <f>General!K3</f>
        <v>0</v>
      </c>
      <c r="D3" s="23">
        <f>General!L3</f>
        <v>0</v>
      </c>
      <c r="E3" s="23">
        <f>General!M3</f>
        <v>0</v>
      </c>
      <c r="F3" s="23">
        <f>General!N3</f>
        <v>0</v>
      </c>
      <c r="G3" s="23">
        <f>General!O3</f>
        <v>0</v>
      </c>
      <c r="H3" s="23">
        <f>General!P3</f>
        <v>0</v>
      </c>
      <c r="I3" s="23">
        <f>General!Q3</f>
        <v>0</v>
      </c>
    </row>
    <row r="4" spans="1:9" ht="15" customHeight="1" x14ac:dyDescent="0.2">
      <c r="A4" s="23">
        <f>General!A4</f>
        <v>2</v>
      </c>
      <c r="B4" s="23" t="str">
        <f>General!B4</f>
        <v>CCS_MOTOR_CURRENT_PHASE_1</v>
      </c>
      <c r="C4" s="23" t="str">
        <f>General!K4</f>
        <v>Ток двигателя фаза A</v>
      </c>
      <c r="D4" s="23" t="str">
        <f>General!L4</f>
        <v>Ток Ia</v>
      </c>
      <c r="E4" s="23" t="str">
        <f>General!M4</f>
        <v>1.4 Текущие параметры двигателя</v>
      </c>
      <c r="F4" s="23" t="str">
        <f>General!N4</f>
        <v>CURRENT_A</v>
      </c>
      <c r="G4" s="23" t="str">
        <f>General!O4</f>
        <v>CURRENT_A</v>
      </c>
      <c r="H4" s="23" t="str">
        <f>General!P4</f>
        <v>XXXX_X</v>
      </c>
      <c r="I4" s="23">
        <f>General!Q4</f>
        <v>0</v>
      </c>
    </row>
    <row r="5" spans="1:9" ht="15" customHeight="1" x14ac:dyDescent="0.2">
      <c r="A5" s="23">
        <f>General!A5</f>
        <v>3</v>
      </c>
      <c r="B5" s="23" t="str">
        <f>General!B5</f>
        <v>CCS_MOTOR_CURRENT_PHASE_2</v>
      </c>
      <c r="C5" s="23" t="str">
        <f>General!K5</f>
        <v>Ток двигателя фаза B</v>
      </c>
      <c r="D5" s="23" t="str">
        <f>General!L5</f>
        <v>Ток Ib</v>
      </c>
      <c r="E5" s="23" t="str">
        <f>General!M5</f>
        <v>1.4 Текущие параметры двигателя</v>
      </c>
      <c r="F5" s="23" t="str">
        <f>General!N5</f>
        <v>CURRENT_A</v>
      </c>
      <c r="G5" s="23" t="str">
        <f>General!O5</f>
        <v>CURRENT_A</v>
      </c>
      <c r="H5" s="23" t="str">
        <f>General!P5</f>
        <v>XXXX_X</v>
      </c>
      <c r="I5" s="23">
        <f>General!Q5</f>
        <v>0</v>
      </c>
    </row>
    <row r="6" spans="1:9" ht="15" customHeight="1" x14ac:dyDescent="0.2">
      <c r="A6" s="23">
        <f>General!A6</f>
        <v>4</v>
      </c>
      <c r="B6" s="23" t="str">
        <f>General!B6</f>
        <v>CCS_MOTOR_CURRENT_PHASE_3</v>
      </c>
      <c r="C6" s="23" t="str">
        <f>General!K6</f>
        <v>Tок двигателя фаза С</v>
      </c>
      <c r="D6" s="23" t="str">
        <f>General!L6</f>
        <v>Ток Ic</v>
      </c>
      <c r="E6" s="23" t="str">
        <f>General!M6</f>
        <v>1.4 Текущие параметры двигателя</v>
      </c>
      <c r="F6" s="23" t="str">
        <f>General!N6</f>
        <v>CURRENT_A</v>
      </c>
      <c r="G6" s="23" t="str">
        <f>General!O6</f>
        <v>CURRENT_A</v>
      </c>
      <c r="H6" s="23" t="str">
        <f>General!P6</f>
        <v>XXXX_X</v>
      </c>
      <c r="I6" s="23">
        <f>General!Q6</f>
        <v>0</v>
      </c>
    </row>
    <row r="7" spans="1:9" ht="15" customHeight="1" x14ac:dyDescent="0.2">
      <c r="A7" s="23">
        <f>General!A7</f>
        <v>5</v>
      </c>
      <c r="B7" s="23" t="str">
        <f>General!B7</f>
        <v>CCS_MOTOR_CURRENT_IMBALANCE</v>
      </c>
      <c r="C7" s="23" t="str">
        <f>General!K7</f>
        <v>Дисбаланс токов</v>
      </c>
      <c r="D7" s="23" t="str">
        <f>General!L7</f>
        <v>Дисб.токов</v>
      </c>
      <c r="E7" s="23" t="str">
        <f>General!M7</f>
        <v>1.4 Текущие параметры двигателя</v>
      </c>
      <c r="F7" s="23" t="str">
        <f>General!N7</f>
        <v>PERCENT_PERCENT</v>
      </c>
      <c r="G7" s="23" t="str">
        <f>General!O7</f>
        <v>PERCENT_PERCENT</v>
      </c>
      <c r="H7" s="23" t="str">
        <f>General!P7</f>
        <v>XXXXXX</v>
      </c>
      <c r="I7" s="23">
        <f>General!Q7</f>
        <v>0</v>
      </c>
    </row>
    <row r="8" spans="1:9" ht="15" customHeight="1" x14ac:dyDescent="0.2">
      <c r="A8" s="23">
        <f>General!A8</f>
        <v>6</v>
      </c>
      <c r="B8" s="23" t="str">
        <f>General!B8</f>
        <v>CCS_MOTOR_CURRENT_AVARAGE</v>
      </c>
      <c r="C8" s="23" t="str">
        <f>General!K8</f>
        <v>Ток двигателя</v>
      </c>
      <c r="D8" s="23" t="str">
        <f>General!L8</f>
        <v>Ток ПЭД</v>
      </c>
      <c r="E8" s="23" t="str">
        <f>General!M8</f>
        <v>1.1 Текущие параметры - сводка</v>
      </c>
      <c r="F8" s="23" t="str">
        <f>General!N8</f>
        <v>CURRENT_A</v>
      </c>
      <c r="G8" s="23" t="str">
        <f>General!O8</f>
        <v>CURRENT_A</v>
      </c>
      <c r="H8" s="23" t="str">
        <f>General!P8</f>
        <v>XXXX_X</v>
      </c>
      <c r="I8" s="23">
        <f>General!Q8</f>
        <v>0</v>
      </c>
    </row>
    <row r="9" spans="1:9" ht="15" customHeight="1" x14ac:dyDescent="0.2">
      <c r="A9" s="23">
        <f>General!A9</f>
        <v>7</v>
      </c>
      <c r="B9" s="23" t="str">
        <f>General!B9</f>
        <v>CCS_MOTOR_LOAD_NOW</v>
      </c>
      <c r="C9" s="23" t="str">
        <f>General!K9</f>
        <v>Загрузка ПЭД</v>
      </c>
      <c r="D9" s="23" t="str">
        <f>General!L9</f>
        <v>Загрузка</v>
      </c>
      <c r="E9" s="23" t="str">
        <f>General!M9</f>
        <v>1.1 Текущие параметры - сводка; 1.4 Текущие параметры двигателя</v>
      </c>
      <c r="F9" s="23" t="str">
        <f>General!N9</f>
        <v>PERCENT_PERCENT</v>
      </c>
      <c r="G9" s="23" t="str">
        <f>General!O9</f>
        <v>PERCENT_PERCENT</v>
      </c>
      <c r="H9" s="23" t="str">
        <f>General!P9</f>
        <v>XXXXXX</v>
      </c>
      <c r="I9" s="23">
        <f>General!Q9</f>
        <v>0</v>
      </c>
    </row>
    <row r="10" spans="1:9" ht="15" customHeight="1" x14ac:dyDescent="0.2">
      <c r="A10" s="23">
        <f>General!A10</f>
        <v>8</v>
      </c>
      <c r="B10" s="23" t="str">
        <f>General!B10</f>
        <v>CCS_MOTOR_VOLTAGE_NOW</v>
      </c>
      <c r="C10" s="23" t="str">
        <f>General!K10</f>
        <v>Напряжение ПЭД</v>
      </c>
      <c r="D10" s="23" t="str">
        <f>General!L10</f>
        <v>Напряжение ПЭД</v>
      </c>
      <c r="E10" s="23" t="str">
        <f>General!M10</f>
        <v>1.4 Текущие параметры двигателя</v>
      </c>
      <c r="F10" s="23" t="str">
        <f>General!N10</f>
        <v>VOLTAGE_V</v>
      </c>
      <c r="G10" s="23" t="str">
        <f>General!O10</f>
        <v>VOLTAGE_V</v>
      </c>
      <c r="H10" s="23" t="str">
        <f>General!P10</f>
        <v>XXXXXX</v>
      </c>
      <c r="I10" s="23">
        <f>General!Q10</f>
        <v>0</v>
      </c>
    </row>
    <row r="11" spans="1:9" ht="15" customHeight="1" x14ac:dyDescent="0.2">
      <c r="A11" s="23">
        <f>General!A11</f>
        <v>9</v>
      </c>
      <c r="B11" s="23" t="str">
        <f>General!B11</f>
        <v>CCS_MOTOR_COS_PHI_NOW</v>
      </c>
      <c r="C11" s="23" t="str">
        <f>General!K11</f>
        <v>Коэффициент мощности</v>
      </c>
      <c r="D11" s="23" t="str">
        <f>General!L11</f>
        <v>Коэф.мощности</v>
      </c>
      <c r="E11" s="23" t="str">
        <f>General!M11</f>
        <v>1.4 Текущие параметры двигателя</v>
      </c>
      <c r="F11" s="23" t="str">
        <f>General!N11</f>
        <v>NUMERIC_NUMBER</v>
      </c>
      <c r="G11" s="23" t="str">
        <f>General!O11</f>
        <v>NUMERIC_NUMBER</v>
      </c>
      <c r="H11" s="23" t="str">
        <f>General!P11</f>
        <v>XXX_XX</v>
      </c>
      <c r="I11" s="23">
        <f>General!Q11</f>
        <v>0</v>
      </c>
    </row>
    <row r="12" spans="1:9" ht="15" customHeight="1" x14ac:dyDescent="0.2">
      <c r="A12" s="23">
        <f>General!A12</f>
        <v>10</v>
      </c>
      <c r="B12" s="23" t="str">
        <f>General!B12</f>
        <v>CCS_TURBO_ROTATION_NOW</v>
      </c>
      <c r="C12" s="23" t="str">
        <f>General!K12</f>
        <v>Частота турбинного вращения</v>
      </c>
      <c r="D12" s="23" t="str">
        <f>General!L12</f>
        <v>Частота турб.</v>
      </c>
      <c r="E12" s="23" t="str">
        <f>General!M12</f>
        <v>1.1 Текущие параметры - сводка</v>
      </c>
      <c r="F12" s="23" t="str">
        <f>General!N12</f>
        <v>FREQUENCY_HZ</v>
      </c>
      <c r="G12" s="23" t="str">
        <f>General!O12</f>
        <v>FREQUENCY_HZ</v>
      </c>
      <c r="H12" s="23" t="str">
        <f>General!P12</f>
        <v>XXXXXX</v>
      </c>
      <c r="I12" s="23">
        <f>General!Q12</f>
        <v>0</v>
      </c>
    </row>
    <row r="13" spans="1:9" ht="15" customHeight="1" x14ac:dyDescent="0.2">
      <c r="A13" s="23">
        <f>General!A13</f>
        <v>11</v>
      </c>
      <c r="B13" s="23" t="str">
        <f>General!B13</f>
        <v>CCS_RESISTANCE_ISOLATION</v>
      </c>
      <c r="C13" s="23" t="str">
        <f>General!K13</f>
        <v>Сопротивление изоляции</v>
      </c>
      <c r="D13" s="23" t="str">
        <f>General!L13</f>
        <v>Сопр.изоляции</v>
      </c>
      <c r="E13" s="23" t="str">
        <f>General!M13</f>
        <v>1.1 Текущие параметры - сводка</v>
      </c>
      <c r="F13" s="23" t="str">
        <f>General!N13</f>
        <v>RESISTANCE_OM</v>
      </c>
      <c r="G13" s="23" t="str">
        <f>General!O13</f>
        <v>RESISTANCE_KOM</v>
      </c>
      <c r="H13" s="23" t="str">
        <f>General!P13</f>
        <v>XXXXXX</v>
      </c>
      <c r="I13" s="23">
        <f>General!Q13</f>
        <v>0</v>
      </c>
    </row>
    <row r="14" spans="1:9" ht="15" customHeight="1" x14ac:dyDescent="0.2">
      <c r="A14" s="23">
        <f>General!A14</f>
        <v>12</v>
      </c>
      <c r="B14" s="23" t="str">
        <f>General!B14</f>
        <v>CCS_PHASE_ROTATION</v>
      </c>
      <c r="C14" s="23" t="str">
        <f>General!K14</f>
        <v>Порядок чередования фаз</v>
      </c>
      <c r="D14" s="23" t="str">
        <f>General!L14</f>
        <v>Чередование фаз</v>
      </c>
      <c r="E14" s="23" t="str">
        <f>General!M14</f>
        <v>1.3 Текущие параметры сети</v>
      </c>
      <c r="F14" s="23" t="str">
        <f>General!N14</f>
        <v>NUMERIC_NUMBER</v>
      </c>
      <c r="G14" s="23">
        <f>General!O14</f>
        <v>0</v>
      </c>
      <c r="H14" s="23" t="str">
        <f>General!P14</f>
        <v>TEXT</v>
      </c>
      <c r="I14" s="23" t="str">
        <f>General!Q14</f>
        <v>0-ABC;1-CBA</v>
      </c>
    </row>
    <row r="15" spans="1:9" ht="15" customHeight="1" x14ac:dyDescent="0.2">
      <c r="A15" s="23">
        <f>General!A15</f>
        <v>13</v>
      </c>
      <c r="B15" s="23" t="str">
        <f>General!B15</f>
        <v>CCS_CONDITION</v>
      </c>
      <c r="C15" s="23">
        <f>General!K15</f>
        <v>0</v>
      </c>
      <c r="D15" s="23">
        <f>General!L15</f>
        <v>0</v>
      </c>
      <c r="E15" s="23">
        <f>General!M15</f>
        <v>0</v>
      </c>
      <c r="F15" s="23" t="str">
        <f>General!N15</f>
        <v>NUMERIC_NUMBER</v>
      </c>
      <c r="G15" s="23">
        <f>General!O15</f>
        <v>0</v>
      </c>
      <c r="H15" s="23">
        <f>General!P15</f>
        <v>0</v>
      </c>
      <c r="I15" s="23">
        <f>General!Q15</f>
        <v>0</v>
      </c>
    </row>
    <row r="16" spans="1:9" ht="15" customHeight="1" x14ac:dyDescent="0.2">
      <c r="A16" s="23">
        <f>General!A16</f>
        <v>14</v>
      </c>
      <c r="B16" s="23" t="str">
        <f>General!B16</f>
        <v>CCS_RUNNING_TYPE</v>
      </c>
      <c r="C16" s="23" t="str">
        <f>General!K16</f>
        <v>Режим пуска</v>
      </c>
      <c r="D16" s="23" t="str">
        <f>General!L16</f>
        <v>Режим пуска</v>
      </c>
      <c r="E16" s="23" t="str">
        <f>General!M16</f>
        <v>1.1 Текущие параметры - сводка</v>
      </c>
      <c r="F16" s="23" t="str">
        <f>General!N16</f>
        <v>NUMERIC_NUMBER</v>
      </c>
      <c r="G16" s="23">
        <f>General!O16</f>
        <v>0</v>
      </c>
      <c r="H16" s="23" t="str">
        <f>General!P16</f>
        <v>TEXT</v>
      </c>
      <c r="I16" s="23" t="str">
        <f>General!Q16</f>
        <v>0-Нет;1-Плавный;2-Толчковый;3-С раскачкой;4-С синхронизацией;5-Подхват;6-Пропуск резонансных частот</v>
      </c>
    </row>
    <row r="17" spans="1:9" ht="15" customHeight="1" x14ac:dyDescent="0.2">
      <c r="A17" s="23">
        <f>General!A17</f>
        <v>15</v>
      </c>
      <c r="B17" s="23" t="str">
        <f>General!B17</f>
        <v>CCS_WORKING_MODE</v>
      </c>
      <c r="C17" s="23" t="str">
        <f>General!K17</f>
        <v>Режим работы</v>
      </c>
      <c r="D17" s="23" t="str">
        <f>General!L17</f>
        <v>Режим работы</v>
      </c>
      <c r="E17" s="23" t="str">
        <f>General!M17</f>
        <v>1.1 Текущие параметры - сводка</v>
      </c>
      <c r="F17" s="23" t="str">
        <f>General!N17</f>
        <v>NUMERIC_NUMBER</v>
      </c>
      <c r="G17" s="23">
        <f>General!O17</f>
        <v>0</v>
      </c>
      <c r="H17" s="23" t="str">
        <f>General!P17</f>
        <v>TEXT</v>
      </c>
      <c r="I17" s="23" t="str">
        <f>General!Q17</f>
        <v>1-Ручной;2-Автоматический;3-По программе</v>
      </c>
    </row>
    <row r="18" spans="1:9" ht="15" customHeight="1" x14ac:dyDescent="0.2">
      <c r="A18" s="23">
        <f>General!A18</f>
        <v>16</v>
      </c>
      <c r="B18" s="23" t="str">
        <f>General!B18</f>
        <v>CCS_VOLTAGE_IMBALANCE_IN</v>
      </c>
      <c r="C18" s="23" t="str">
        <f>General!K18</f>
        <v>Дисбаланс напряжений</v>
      </c>
      <c r="D18" s="23" t="str">
        <f>General!L18</f>
        <v>Дисб.вход.напр.</v>
      </c>
      <c r="E18" s="23" t="str">
        <f>General!M18</f>
        <v>1.3 Текущие параметры сети</v>
      </c>
      <c r="F18" s="23" t="str">
        <f>General!N18</f>
        <v>PERCENT_PERCENT</v>
      </c>
      <c r="G18" s="23" t="str">
        <f>General!O18</f>
        <v>PERCENT_PERCENT</v>
      </c>
      <c r="H18" s="23" t="str">
        <f>General!P18</f>
        <v>XXXXXX</v>
      </c>
      <c r="I18" s="23">
        <f>General!Q18</f>
        <v>0</v>
      </c>
    </row>
    <row r="19" spans="1:9" ht="15" customHeight="1" x14ac:dyDescent="0.2">
      <c r="A19" s="23">
        <f>General!A19</f>
        <v>17</v>
      </c>
      <c r="B19" s="23" t="str">
        <f>General!B19</f>
        <v>CCS_CURRENT_IMBALANCE_IN</v>
      </c>
      <c r="C19" s="23" t="str">
        <f>General!K19</f>
        <v>Дисбаланс токов</v>
      </c>
      <c r="D19" s="23" t="str">
        <f>General!L19</f>
        <v>Дисб.вход.токов</v>
      </c>
      <c r="E19" s="23" t="str">
        <f>General!M19</f>
        <v>1.3 Текущие параметры сети</v>
      </c>
      <c r="F19" s="23" t="str">
        <f>General!N19</f>
        <v>PERCENT_PERCENT</v>
      </c>
      <c r="G19" s="23" t="str">
        <f>General!O19</f>
        <v>PERCENT_PERCENT</v>
      </c>
      <c r="H19" s="23" t="str">
        <f>General!P19</f>
        <v>XXXXXX</v>
      </c>
      <c r="I19" s="23">
        <f>General!Q19</f>
        <v>0</v>
      </c>
    </row>
    <row r="20" spans="1:9" ht="15" customHeight="1" x14ac:dyDescent="0.2">
      <c r="A20" s="23">
        <f>General!A20</f>
        <v>18</v>
      </c>
      <c r="B20" s="23" t="str">
        <f>General!B20</f>
        <v>CCS_AI_1_VALUE</v>
      </c>
      <c r="C20" s="23" t="str">
        <f>General!K20</f>
        <v>Сигнал с дополнительного аналогового входа 1</v>
      </c>
      <c r="D20" s="23" t="str">
        <f>General!L20</f>
        <v>Доп.ан.вх.1</v>
      </c>
      <c r="E20" s="23" t="str">
        <f>General!M20</f>
        <v>1.6 Текущие параметры входы</v>
      </c>
      <c r="F20" s="23" t="str">
        <f>General!N20</f>
        <v>NUMERIC_NUMBER</v>
      </c>
      <c r="G20" s="23">
        <f>General!O20</f>
        <v>0</v>
      </c>
      <c r="H20" s="23" t="str">
        <f>General!P20</f>
        <v>XXXXXX</v>
      </c>
      <c r="I20" s="23">
        <f>General!Q20</f>
        <v>0</v>
      </c>
    </row>
    <row r="21" spans="1:9" ht="15" customHeight="1" x14ac:dyDescent="0.2">
      <c r="A21" s="23">
        <f>General!A21</f>
        <v>19</v>
      </c>
      <c r="B21" s="23" t="str">
        <f>General!B21</f>
        <v>CCS_AI_2_VALUE</v>
      </c>
      <c r="C21" s="23" t="str">
        <f>General!K21</f>
        <v>Сигнал с дополнительного аналогового входа 2</v>
      </c>
      <c r="D21" s="23" t="str">
        <f>General!L21</f>
        <v>Доп.ан.вх.2</v>
      </c>
      <c r="E21" s="23" t="str">
        <f>General!M21</f>
        <v>1.6 Текущие параметры входы</v>
      </c>
      <c r="F21" s="23" t="str">
        <f>General!N21</f>
        <v>NUMERIC_NUMBER</v>
      </c>
      <c r="G21" s="23">
        <f>General!O21</f>
        <v>0</v>
      </c>
      <c r="H21" s="23" t="str">
        <f>General!P21</f>
        <v>XXXXXX</v>
      </c>
      <c r="I21" s="23">
        <f>General!Q21</f>
        <v>0</v>
      </c>
    </row>
    <row r="22" spans="1:9" ht="15" customHeight="1" x14ac:dyDescent="0.2">
      <c r="A22" s="23">
        <f>General!A22</f>
        <v>20</v>
      </c>
      <c r="B22" s="23" t="str">
        <f>General!B22</f>
        <v>CCS_AI_3_VALUE</v>
      </c>
      <c r="C22" s="23">
        <f>General!K22</f>
        <v>0</v>
      </c>
      <c r="D22" s="23">
        <f>General!L22</f>
        <v>0</v>
      </c>
      <c r="E22" s="23">
        <f>General!M22</f>
        <v>0</v>
      </c>
      <c r="F22" s="23">
        <f>General!N22</f>
        <v>0</v>
      </c>
      <c r="G22" s="23">
        <f>General!O22</f>
        <v>0</v>
      </c>
      <c r="H22" s="23">
        <f>General!P22</f>
        <v>0</v>
      </c>
      <c r="I22" s="23">
        <f>General!Q22</f>
        <v>0</v>
      </c>
    </row>
    <row r="23" spans="1:9" ht="15" customHeight="1" x14ac:dyDescent="0.2">
      <c r="A23" s="23">
        <f>General!A23</f>
        <v>21</v>
      </c>
      <c r="B23" s="23" t="str">
        <f>General!B23</f>
        <v>CCS_AI_4_VALUE</v>
      </c>
      <c r="C23" s="23">
        <f>General!K23</f>
        <v>0</v>
      </c>
      <c r="D23" s="23">
        <f>General!L23</f>
        <v>0</v>
      </c>
      <c r="E23" s="23">
        <f>General!M23</f>
        <v>0</v>
      </c>
      <c r="F23" s="23">
        <f>General!N23</f>
        <v>0</v>
      </c>
      <c r="G23" s="23">
        <f>General!O23</f>
        <v>0</v>
      </c>
      <c r="H23" s="23">
        <f>General!P23</f>
        <v>0</v>
      </c>
      <c r="I23" s="23">
        <f>General!Q23</f>
        <v>0</v>
      </c>
    </row>
    <row r="24" spans="1:9" ht="15" customHeight="1" x14ac:dyDescent="0.2">
      <c r="A24" s="23">
        <f>General!A24</f>
        <v>22</v>
      </c>
      <c r="B24" s="23" t="str">
        <f>General!B24</f>
        <v>CCS_DOOR_VALUE</v>
      </c>
      <c r="C24" s="23" t="str">
        <f>General!K24</f>
        <v>Блокировка двери</v>
      </c>
      <c r="D24" s="23" t="str">
        <f>General!L24</f>
        <v>Дверь</v>
      </c>
      <c r="E24" s="23" t="str">
        <f>General!M24</f>
        <v>1.6 Текущие параметры входы</v>
      </c>
      <c r="F24" s="23" t="str">
        <f>General!N24</f>
        <v>NUMERIC_NUMBER</v>
      </c>
      <c r="G24" s="23">
        <f>General!O24</f>
        <v>0</v>
      </c>
      <c r="H24" s="23" t="str">
        <f>General!P24</f>
        <v>TEXT</v>
      </c>
      <c r="I24" s="23" t="str">
        <f>General!Q24</f>
        <v>0-Открыт;1-Закрыт</v>
      </c>
    </row>
    <row r="25" spans="1:9" ht="15" customHeight="1" x14ac:dyDescent="0.2">
      <c r="A25" s="23">
        <f>General!A25</f>
        <v>23</v>
      </c>
      <c r="B25" s="23" t="str">
        <f>General!B25</f>
        <v>CCS_MONOMETR_CONTACT_VALUE</v>
      </c>
      <c r="C25" s="23" t="str">
        <f>General!K25</f>
        <v>Сигнал с контактного манометра</v>
      </c>
      <c r="D25" s="23" t="str">
        <f>General!L25</f>
        <v>Конт.маном</v>
      </c>
      <c r="E25" s="23" t="str">
        <f>General!M25</f>
        <v>1.6 Текущие параметры входы</v>
      </c>
      <c r="F25" s="23" t="str">
        <f>General!N25</f>
        <v>NUMERIC_NUMBER</v>
      </c>
      <c r="G25" s="23">
        <f>General!O25</f>
        <v>0</v>
      </c>
      <c r="H25" s="23" t="str">
        <f>General!P25</f>
        <v>TEXT</v>
      </c>
      <c r="I25" s="23" t="str">
        <f>General!Q25</f>
        <v>0-Замкнут;1-Разомкнут</v>
      </c>
    </row>
    <row r="26" spans="1:9" ht="15" customHeight="1" x14ac:dyDescent="0.2">
      <c r="A26" s="23">
        <f>General!A26</f>
        <v>24</v>
      </c>
      <c r="B26" s="23" t="str">
        <f>General!B26</f>
        <v>CCS_DI_1_VALUE</v>
      </c>
      <c r="C26" s="23" t="str">
        <f>General!K26</f>
        <v>Сигнал с цифрового входа 1</v>
      </c>
      <c r="D26" s="23" t="str">
        <f>General!L26</f>
        <v>Цифровой вход 1</v>
      </c>
      <c r="E26" s="23" t="str">
        <f>General!M26</f>
        <v>1.6 Текущие параметры входы</v>
      </c>
      <c r="F26" s="23" t="str">
        <f>General!N26</f>
        <v>NUMERIC_NUMBER</v>
      </c>
      <c r="G26" s="23">
        <f>General!O26</f>
        <v>0</v>
      </c>
      <c r="H26" s="23" t="str">
        <f>General!P26</f>
        <v>TEXT</v>
      </c>
      <c r="I26" s="23" t="str">
        <f>General!Q26</f>
        <v>0-Замкнут;1-Разомкнут</v>
      </c>
    </row>
    <row r="27" spans="1:9" ht="15" customHeight="1" x14ac:dyDescent="0.2">
      <c r="A27" s="23">
        <f>General!A27</f>
        <v>25</v>
      </c>
      <c r="B27" s="23" t="str">
        <f>General!B27</f>
        <v>CCS_DI_2_VALUE</v>
      </c>
      <c r="C27" s="23" t="str">
        <f>General!K27</f>
        <v>Сигнал с цифрового входа 2</v>
      </c>
      <c r="D27" s="23" t="str">
        <f>General!L27</f>
        <v>Цифровой вход 2</v>
      </c>
      <c r="E27" s="23" t="str">
        <f>General!M27</f>
        <v>1.6 Текущие параметры входы</v>
      </c>
      <c r="F27" s="23" t="str">
        <f>General!N27</f>
        <v>NUMERIC_NUMBER</v>
      </c>
      <c r="G27" s="23">
        <f>General!O27</f>
        <v>0</v>
      </c>
      <c r="H27" s="23" t="str">
        <f>General!P27</f>
        <v>TEXT</v>
      </c>
      <c r="I27" s="23" t="str">
        <f>General!Q27</f>
        <v>0-Замкнут;1-Разомкнут</v>
      </c>
    </row>
    <row r="28" spans="1:9" ht="15" customHeight="1" x14ac:dyDescent="0.2">
      <c r="A28" s="23">
        <f>General!A28</f>
        <v>26</v>
      </c>
      <c r="B28" s="23" t="str">
        <f>General!B28</f>
        <v>CCS_DI_3_VALUE</v>
      </c>
      <c r="C28" s="23" t="str">
        <f>General!K28</f>
        <v>Сигнал с цифрового входа 3</v>
      </c>
      <c r="D28" s="23" t="str">
        <f>General!L28</f>
        <v>Цифровой вход 3</v>
      </c>
      <c r="E28" s="23" t="str">
        <f>General!M28</f>
        <v>1.6 Текущие параметры входы</v>
      </c>
      <c r="F28" s="23" t="str">
        <f>General!N28</f>
        <v>NUMERIC_NUMBER</v>
      </c>
      <c r="G28" s="23">
        <f>General!O28</f>
        <v>0</v>
      </c>
      <c r="H28" s="23" t="str">
        <f>General!P28</f>
        <v>TEXT</v>
      </c>
      <c r="I28" s="23" t="str">
        <f>General!Q28</f>
        <v>0-Замкнут;1-Разомкнут</v>
      </c>
    </row>
    <row r="29" spans="1:9" ht="15" customHeight="1" x14ac:dyDescent="0.2">
      <c r="A29" s="23">
        <f>General!A29</f>
        <v>27</v>
      </c>
      <c r="B29" s="23" t="str">
        <f>General!B29</f>
        <v>CCS_DI_4_VALUE</v>
      </c>
      <c r="C29" s="23" t="str">
        <f>General!K29</f>
        <v>Сигнал с цифрового входа 4</v>
      </c>
      <c r="D29" s="23" t="str">
        <f>General!L29</f>
        <v>Цифровой вход 4</v>
      </c>
      <c r="E29" s="23" t="str">
        <f>General!M29</f>
        <v>1.6 Текущие параметры входы</v>
      </c>
      <c r="F29" s="23" t="str">
        <f>General!N29</f>
        <v>NUMERIC_NUMBER</v>
      </c>
      <c r="G29" s="23">
        <f>General!O29</f>
        <v>0</v>
      </c>
      <c r="H29" s="23" t="str">
        <f>General!P29</f>
        <v>TEXT</v>
      </c>
      <c r="I29" s="23" t="str">
        <f>General!Q29</f>
        <v>0-Замкнут;1-Разомкнут</v>
      </c>
    </row>
    <row r="30" spans="1:9" ht="15" customHeight="1" x14ac:dyDescent="0.2">
      <c r="A30" s="23">
        <f>General!A30</f>
        <v>28</v>
      </c>
      <c r="B30" s="23" t="str">
        <f>General!B30</f>
        <v>CCS_LOG_PERIOD_NORMAL</v>
      </c>
      <c r="C30" s="23" t="str">
        <f>General!K30</f>
        <v>Период записи хронологии в работе</v>
      </c>
      <c r="D30" s="23" t="str">
        <f>General!L30</f>
        <v>Период записи</v>
      </c>
      <c r="E30" s="23" t="str">
        <f>General!M30</f>
        <v>2.0 Архивы</v>
      </c>
      <c r="F30" s="23" t="str">
        <f>General!N30</f>
        <v>TIME_SS</v>
      </c>
      <c r="G30" s="23" t="str">
        <f>General!O30</f>
        <v>TIME_MM_SS</v>
      </c>
      <c r="H30" s="23" t="str">
        <f>General!P30</f>
        <v>XX_XX</v>
      </c>
      <c r="I30" s="23">
        <f>General!Q30</f>
        <v>0</v>
      </c>
    </row>
    <row r="31" spans="1:9" ht="15" customHeight="1" x14ac:dyDescent="0.2">
      <c r="A31" s="23">
        <f>General!A31</f>
        <v>29</v>
      </c>
      <c r="B31" s="23" t="str">
        <f>General!B31</f>
        <v>CCS_LOG_PERIOD_FAST</v>
      </c>
      <c r="C31" s="23" t="str">
        <f>General!K31</f>
        <v>Период записи хронологии в ускоренном режиме</v>
      </c>
      <c r="D31" s="23" t="str">
        <f>General!L31</f>
        <v>Экстрен.запись</v>
      </c>
      <c r="E31" s="23" t="str">
        <f>General!M31</f>
        <v>2.0 Архивы</v>
      </c>
      <c r="F31" s="23" t="str">
        <f>General!N31</f>
        <v>TIME_SS</v>
      </c>
      <c r="G31" s="23" t="str">
        <f>General!O31</f>
        <v>TIME_MM_SS</v>
      </c>
      <c r="H31" s="23" t="str">
        <f>General!P31</f>
        <v>XX_XX</v>
      </c>
      <c r="I31" s="23">
        <f>General!Q31</f>
        <v>0</v>
      </c>
    </row>
    <row r="32" spans="1:9" ht="15" customHeight="1" x14ac:dyDescent="0.2">
      <c r="A32" s="23">
        <f>General!A32</f>
        <v>30</v>
      </c>
      <c r="B32" s="23" t="str">
        <f>General!B32</f>
        <v>CCS_LOG_PERIOD_DHS</v>
      </c>
      <c r="C32" s="23" t="str">
        <f>General!K32</f>
        <v>Период записи параметров ТМС</v>
      </c>
      <c r="D32" s="23" t="str">
        <f>General!L32</f>
        <v>Период записи ТМС</v>
      </c>
      <c r="E32" s="23" t="str">
        <f>General!M32</f>
        <v>2.0 Архивы</v>
      </c>
      <c r="F32" s="23" t="str">
        <f>General!N32</f>
        <v>TIME_SS</v>
      </c>
      <c r="G32" s="23" t="str">
        <f>General!O32</f>
        <v>TIME_MM_SS</v>
      </c>
      <c r="H32" s="23" t="str">
        <f>General!P32</f>
        <v>XX_XX</v>
      </c>
      <c r="I32" s="23">
        <f>General!Q32</f>
        <v>0</v>
      </c>
    </row>
    <row r="33" spans="1:9" ht="15" customHeight="1" x14ac:dyDescent="0.2">
      <c r="A33" s="23">
        <f>General!A33</f>
        <v>31</v>
      </c>
      <c r="B33" s="23" t="str">
        <f>General!B33</f>
        <v>CCS_MOTOR_CURRENT_HH</v>
      </c>
      <c r="C33" s="23">
        <f>General!K33</f>
        <v>0</v>
      </c>
      <c r="D33" s="23">
        <f>General!L33</f>
        <v>0</v>
      </c>
      <c r="E33" s="23">
        <f>General!M33</f>
        <v>0</v>
      </c>
      <c r="F33" s="23" t="str">
        <f>General!N33</f>
        <v>CURRENT_A</v>
      </c>
      <c r="G33" s="23">
        <f>General!O33</f>
        <v>0</v>
      </c>
      <c r="H33" s="23">
        <f>General!P33</f>
        <v>0</v>
      </c>
      <c r="I33" s="23">
        <f>General!Q33</f>
        <v>0</v>
      </c>
    </row>
    <row r="34" spans="1:9" ht="15" customHeight="1" x14ac:dyDescent="0.2">
      <c r="A34" s="23">
        <f>General!A34</f>
        <v>32</v>
      </c>
      <c r="B34" s="23" t="str">
        <f>General!B34</f>
        <v>CCS_TRANS_NOMINAL_POWER</v>
      </c>
      <c r="C34" s="23" t="str">
        <f>General!K34</f>
        <v>Мощность ТМПН</v>
      </c>
      <c r="D34" s="23" t="str">
        <f>General!L34</f>
        <v>Мощность ТМПН</v>
      </c>
      <c r="E34" s="23" t="str">
        <f>General!M34</f>
        <v>3.3 ТМПН</v>
      </c>
      <c r="F34" s="23" t="str">
        <f>General!N34</f>
        <v>FULL_POWER_VA</v>
      </c>
      <c r="G34" s="23" t="str">
        <f>General!O34</f>
        <v>FULL_POWER_KVA</v>
      </c>
      <c r="H34" s="23" t="str">
        <f>General!P34</f>
        <v>XXXXXX</v>
      </c>
      <c r="I34" s="23">
        <f>General!Q34</f>
        <v>0</v>
      </c>
    </row>
    <row r="35" spans="1:9" ht="15" customHeight="1" x14ac:dyDescent="0.2">
      <c r="A35" s="23">
        <f>General!A35</f>
        <v>33</v>
      </c>
      <c r="B35" s="23" t="str">
        <f>General!B35</f>
        <v>CCS_TRANS_NOMINAL_CURRENT</v>
      </c>
      <c r="C35" s="23">
        <f>General!K35</f>
        <v>0</v>
      </c>
      <c r="D35" s="23">
        <f>General!L35</f>
        <v>0</v>
      </c>
      <c r="E35" s="23">
        <f>General!M35</f>
        <v>0</v>
      </c>
      <c r="F35" s="23">
        <f>General!N35</f>
        <v>0</v>
      </c>
      <c r="G35" s="23">
        <f>General!O35</f>
        <v>0</v>
      </c>
      <c r="H35" s="23">
        <f>General!P35</f>
        <v>0</v>
      </c>
      <c r="I35" s="23">
        <f>General!Q35</f>
        <v>0</v>
      </c>
    </row>
    <row r="36" spans="1:9" ht="15" customHeight="1" x14ac:dyDescent="0.2">
      <c r="A36" s="23">
        <f>General!A36</f>
        <v>34</v>
      </c>
      <c r="B36" s="23" t="str">
        <f>General!B36</f>
        <v>CCS_TRANS_NOMINAL_VOLTAGE</v>
      </c>
      <c r="C36" s="23" t="str">
        <f>General!K36</f>
        <v>Номинальное напряжение сети</v>
      </c>
      <c r="D36" s="23" t="str">
        <f>General!L36</f>
        <v>Номин.напряжен.сети</v>
      </c>
      <c r="E36" s="23" t="str">
        <f>General!M36</f>
        <v>3.3 ТМПН</v>
      </c>
      <c r="F36" s="23" t="str">
        <f>General!N36</f>
        <v>VOLTAGE_V</v>
      </c>
      <c r="G36" s="23" t="str">
        <f>General!O36</f>
        <v>VOLTAGE_V</v>
      </c>
      <c r="H36" s="23" t="str">
        <f>General!P36</f>
        <v>XXXXXX</v>
      </c>
      <c r="I36" s="23">
        <f>General!Q36</f>
        <v>0</v>
      </c>
    </row>
    <row r="37" spans="1:9" ht="15" customHeight="1" x14ac:dyDescent="0.2">
      <c r="A37" s="23">
        <f>General!A37</f>
        <v>35</v>
      </c>
      <c r="B37" s="23" t="str">
        <f>General!B37</f>
        <v>CCS_TRANS_CABLE_LENGHT</v>
      </c>
      <c r="C37" s="23">
        <f>General!K37</f>
        <v>0</v>
      </c>
      <c r="D37" s="23">
        <f>General!L37</f>
        <v>0</v>
      </c>
      <c r="E37" s="23">
        <f>General!M37</f>
        <v>0</v>
      </c>
      <c r="F37" s="23">
        <f>General!N37</f>
        <v>0</v>
      </c>
      <c r="G37" s="23">
        <f>General!O37</f>
        <v>0</v>
      </c>
      <c r="H37" s="23">
        <f>General!P37</f>
        <v>0</v>
      </c>
      <c r="I37" s="23">
        <f>General!Q37</f>
        <v>0</v>
      </c>
    </row>
    <row r="38" spans="1:9" ht="15" customHeight="1" x14ac:dyDescent="0.2">
      <c r="A38" s="23">
        <f>General!A38</f>
        <v>36</v>
      </c>
      <c r="B38" s="23" t="str">
        <f>General!B38</f>
        <v>CCS_TRANS_CABLE_CROSS</v>
      </c>
      <c r="C38" s="23">
        <f>General!K38</f>
        <v>0</v>
      </c>
      <c r="D38" s="23">
        <f>General!L38</f>
        <v>0</v>
      </c>
      <c r="E38" s="23">
        <f>General!M38</f>
        <v>0</v>
      </c>
      <c r="F38" s="23">
        <f>General!N38</f>
        <v>0</v>
      </c>
      <c r="G38" s="23">
        <f>General!O38</f>
        <v>0</v>
      </c>
      <c r="H38" s="23">
        <f>General!P38</f>
        <v>0</v>
      </c>
      <c r="I38" s="23">
        <f>General!Q38</f>
        <v>0</v>
      </c>
    </row>
    <row r="39" spans="1:9" ht="15" customHeight="1" x14ac:dyDescent="0.2">
      <c r="A39" s="23">
        <f>General!A39</f>
        <v>37</v>
      </c>
      <c r="B39" s="23" t="str">
        <f>General!B39</f>
        <v>CCS_TRANS_NEED_VOLTAGE_TAP_OFF</v>
      </c>
      <c r="C39" s="23">
        <f>General!K39</f>
        <v>0</v>
      </c>
      <c r="D39" s="23">
        <f>General!L39</f>
        <v>0</v>
      </c>
      <c r="E39" s="23">
        <f>General!M39</f>
        <v>0</v>
      </c>
      <c r="F39" s="23">
        <f>General!N39</f>
        <v>0</v>
      </c>
      <c r="G39" s="23">
        <f>General!O39</f>
        <v>0</v>
      </c>
      <c r="H39" s="23">
        <f>General!P39</f>
        <v>0</v>
      </c>
      <c r="I39" s="23">
        <f>General!Q39</f>
        <v>0</v>
      </c>
    </row>
    <row r="40" spans="1:9" ht="15" customHeight="1" x14ac:dyDescent="0.2">
      <c r="A40" s="23">
        <f>General!A40</f>
        <v>38</v>
      </c>
      <c r="B40" s="23" t="str">
        <f>General!B40</f>
        <v>CCS_TRANS_VOLTAGE_TAP_OFF</v>
      </c>
      <c r="C40" s="23" t="str">
        <f>General!K40</f>
        <v>Напряжение отпайки ТМПН</v>
      </c>
      <c r="D40" s="23" t="str">
        <f>General!L40</f>
        <v>Напряж.отпайки</v>
      </c>
      <c r="E40" s="23" t="str">
        <f>General!M40</f>
        <v>3.3 ТМПН</v>
      </c>
      <c r="F40" s="23" t="str">
        <f>General!N40</f>
        <v>VOLTAGE_V</v>
      </c>
      <c r="G40" s="23" t="str">
        <f>General!O40</f>
        <v>VOLTAGE_V</v>
      </c>
      <c r="H40" s="23" t="str">
        <f>General!P40</f>
        <v>XXXXXX</v>
      </c>
      <c r="I40" s="23">
        <f>General!Q40</f>
        <v>0</v>
      </c>
    </row>
    <row r="41" spans="1:9" ht="15" customHeight="1" x14ac:dyDescent="0.2">
      <c r="A41" s="23">
        <f>General!A41</f>
        <v>39</v>
      </c>
      <c r="B41" s="23" t="str">
        <f>General!B41</f>
        <v>CCS_DHS_TYPE</v>
      </c>
      <c r="C41" s="23">
        <f>General!K41</f>
        <v>0</v>
      </c>
      <c r="D41" s="23">
        <f>General!L41</f>
        <v>0</v>
      </c>
      <c r="E41" s="23">
        <f>General!M41</f>
        <v>0</v>
      </c>
      <c r="F41" s="23">
        <f>General!N41</f>
        <v>0</v>
      </c>
      <c r="G41" s="23">
        <f>General!O41</f>
        <v>0</v>
      </c>
      <c r="H41" s="23">
        <f>General!P41</f>
        <v>0</v>
      </c>
      <c r="I41" s="23">
        <f>General!Q41</f>
        <v>0</v>
      </c>
    </row>
    <row r="42" spans="1:9" ht="15" customHeight="1" x14ac:dyDescent="0.2">
      <c r="A42" s="23">
        <f>General!A42</f>
        <v>40</v>
      </c>
      <c r="B42" s="23" t="str">
        <f>General!B42</f>
        <v>CCS_PUMP_CAPACITY</v>
      </c>
      <c r="C42" s="23" t="str">
        <f>General!K42</f>
        <v>Производительность ЭЦН</v>
      </c>
      <c r="D42" s="23" t="str">
        <f>General!L42</f>
        <v>Производ.насоса</v>
      </c>
      <c r="E42" s="23" t="str">
        <f>General!M42</f>
        <v>3.5 Насос</v>
      </c>
      <c r="F42" s="23" t="str">
        <f>General!N42</f>
        <v>FLOW_M3_DD</v>
      </c>
      <c r="G42" s="23" t="str">
        <f>General!O42</f>
        <v>FLOW_M3_DD</v>
      </c>
      <c r="H42" s="23" t="str">
        <f>General!P42</f>
        <v>XXXXXX</v>
      </c>
      <c r="I42" s="23">
        <f>General!Q42</f>
        <v>0</v>
      </c>
    </row>
    <row r="43" spans="1:9" ht="15" customHeight="1" x14ac:dyDescent="0.2">
      <c r="A43" s="23">
        <f>General!A43</f>
        <v>41</v>
      </c>
      <c r="B43" s="23" t="str">
        <f>General!B43</f>
        <v>CCS_PUMP_HEAD</v>
      </c>
      <c r="C43" s="23" t="str">
        <f>General!K43</f>
        <v>Напор ЭЦН</v>
      </c>
      <c r="D43" s="23" t="str">
        <f>General!L43</f>
        <v>Напор насоса</v>
      </c>
      <c r="E43" s="23" t="str">
        <f>General!M43</f>
        <v>3.5 Насос</v>
      </c>
      <c r="F43" s="23" t="str">
        <f>General!N43</f>
        <v>LENGTH_M</v>
      </c>
      <c r="G43" s="23" t="str">
        <f>General!O43</f>
        <v>LENGTH_M</v>
      </c>
      <c r="H43" s="23" t="str">
        <f>General!P43</f>
        <v>XXXXXX</v>
      </c>
      <c r="I43" s="23">
        <f>General!Q43</f>
        <v>0</v>
      </c>
    </row>
    <row r="44" spans="1:9" ht="15" customHeight="1" x14ac:dyDescent="0.2">
      <c r="A44" s="23">
        <f>General!A44</f>
        <v>42</v>
      </c>
      <c r="B44" s="23" t="str">
        <f>General!B44</f>
        <v>CCS_DEPTH</v>
      </c>
      <c r="C44" s="23" t="str">
        <f>General!K44</f>
        <v>Глубина спуска УЭЦН</v>
      </c>
      <c r="D44" s="23" t="str">
        <f>General!L44</f>
        <v>Глубина спуска</v>
      </c>
      <c r="E44" s="23" t="str">
        <f>General!M44</f>
        <v>3.5 Насос</v>
      </c>
      <c r="F44" s="23" t="str">
        <f>General!N44</f>
        <v>LENGTH_M</v>
      </c>
      <c r="G44" s="23" t="str">
        <f>General!O44</f>
        <v>LENGTH_M</v>
      </c>
      <c r="H44" s="23" t="str">
        <f>General!P44</f>
        <v>XXXXXX</v>
      </c>
      <c r="I44" s="23">
        <f>General!Q44</f>
        <v>0</v>
      </c>
    </row>
    <row r="45" spans="1:9" ht="15" customHeight="1" x14ac:dyDescent="0.2">
      <c r="A45" s="23">
        <f>General!A45</f>
        <v>43</v>
      </c>
      <c r="B45" s="23" t="str">
        <f>General!B45</f>
        <v>CCS_PROT_SUPPLY_OVERVOLTAGE_MODE</v>
      </c>
      <c r="C45" s="23" t="str">
        <f>General!K45</f>
        <v>РРЗ от высокого напряжения фазы</v>
      </c>
      <c r="D45" s="23" t="str">
        <f>General!L45</f>
        <v>Повышен.напряж.РР3</v>
      </c>
      <c r="E45" s="23" t="str">
        <f>General!M45</f>
        <v>4.1.1 Повышенное напряжение сети</v>
      </c>
      <c r="F45" s="23">
        <f>General!N45</f>
        <v>1</v>
      </c>
      <c r="G45" s="23">
        <f>General!O45</f>
        <v>0</v>
      </c>
      <c r="H45" s="23" t="str">
        <f>General!P45</f>
        <v>TEXT</v>
      </c>
      <c r="I45" s="23" t="str">
        <f>General!Q45</f>
        <v>0-Откл;1-Блок;2-АПВ;</v>
      </c>
    </row>
    <row r="46" spans="1:9" ht="15" customHeight="1" x14ac:dyDescent="0.2">
      <c r="A46" s="23">
        <f>General!A46</f>
        <v>44</v>
      </c>
      <c r="B46" s="23" t="str">
        <f>General!B46</f>
        <v>CCS_PROT_SUPPLY_OVERVOLTAGE_PREVENT</v>
      </c>
      <c r="C46" s="23" t="str">
        <f>General!K46</f>
        <v>NULL</v>
      </c>
      <c r="D46" s="23" t="str">
        <f>General!L46</f>
        <v>NULL</v>
      </c>
      <c r="E46" s="23" t="str">
        <f>General!M46</f>
        <v>NULL</v>
      </c>
      <c r="F46" s="23">
        <f>General!N46</f>
        <v>0</v>
      </c>
      <c r="G46" s="23">
        <f>General!O46</f>
        <v>0</v>
      </c>
      <c r="H46" s="23">
        <f>General!P46</f>
        <v>0</v>
      </c>
      <c r="I46" s="23">
        <f>General!Q46</f>
        <v>0</v>
      </c>
    </row>
    <row r="47" spans="1:9" ht="15" customHeight="1" x14ac:dyDescent="0.2">
      <c r="A47" s="23">
        <f>General!A47</f>
        <v>45</v>
      </c>
      <c r="B47" s="23" t="str">
        <f>General!B47</f>
        <v>CCS_PROT_SUPPLY_OVERVOLTAGE_ACTIV_DELAY</v>
      </c>
      <c r="C47" s="23" t="str">
        <f>General!K47</f>
        <v>Задержка активации</v>
      </c>
      <c r="D47" s="23" t="str">
        <f>General!L47</f>
        <v>Повышен.напряж.пуск.время</v>
      </c>
      <c r="E47" s="23" t="str">
        <f>General!M47</f>
        <v>4.1.1 Повышенное напряжение сети</v>
      </c>
      <c r="F47" s="23" t="str">
        <f>General!N47</f>
        <v>TIME_SS</v>
      </c>
      <c r="G47" s="23" t="str">
        <f>General!O47</f>
        <v>TIME_MM_SS</v>
      </c>
      <c r="H47" s="23" t="str">
        <f>General!P47</f>
        <v>XXX_XX</v>
      </c>
      <c r="I47" s="23">
        <f>General!Q47</f>
        <v>0</v>
      </c>
    </row>
    <row r="48" spans="1:9" ht="15" customHeight="1" x14ac:dyDescent="0.2">
      <c r="A48" s="23">
        <f>General!A48</f>
        <v>46</v>
      </c>
      <c r="B48" s="23" t="str">
        <f>General!B48</f>
        <v>CCS_PROT_SUPPLY_OVERVOLTAGE_TRIP_DELAY</v>
      </c>
      <c r="C48" s="23" t="str">
        <f>General!K48</f>
        <v xml:space="preserve">Задержка срабатывания </v>
      </c>
      <c r="D48" s="23" t="str">
        <f>General!L48</f>
        <v>Повышен.напряж.время</v>
      </c>
      <c r="E48" s="23" t="str">
        <f>General!M48</f>
        <v>4.1.1 Повышенное напряжение сети</v>
      </c>
      <c r="F48" s="23" t="str">
        <f>General!N48</f>
        <v>TIME_SS</v>
      </c>
      <c r="G48" s="23" t="str">
        <f>General!O48</f>
        <v>TIME_MM_SS</v>
      </c>
      <c r="H48" s="23" t="str">
        <f>General!P48</f>
        <v>XXX_XX</v>
      </c>
      <c r="I48" s="23">
        <f>General!Q48</f>
        <v>0</v>
      </c>
    </row>
    <row r="49" spans="1:9" ht="15" customHeight="1" x14ac:dyDescent="0.2">
      <c r="A49" s="23">
        <f>General!A49</f>
        <v>47</v>
      </c>
      <c r="B49" s="23" t="str">
        <f>General!B49</f>
        <v>CCS_PROT_SUPPLY_OVERVOLTAGE_RESTART_DELAY</v>
      </c>
      <c r="C49" s="23">
        <f>General!K49</f>
        <v>0</v>
      </c>
      <c r="D49" s="23">
        <f>General!L49</f>
        <v>0</v>
      </c>
      <c r="E49" s="23">
        <f>General!M49</f>
        <v>0</v>
      </c>
      <c r="F49" s="23">
        <f>General!N49</f>
        <v>0</v>
      </c>
      <c r="G49" s="23">
        <f>General!O49</f>
        <v>0</v>
      </c>
      <c r="H49" s="23">
        <f>General!P49</f>
        <v>0</v>
      </c>
      <c r="I49" s="23">
        <f>General!Q49</f>
        <v>0</v>
      </c>
    </row>
    <row r="50" spans="1:9" ht="15" customHeight="1" x14ac:dyDescent="0.2">
      <c r="A50" s="23">
        <f>General!A50</f>
        <v>48</v>
      </c>
      <c r="B50" s="23" t="str">
        <f>General!B50</f>
        <v>CCS_PROT_SUPPLY_OVERVOLTAGE_RESTART_LIMIT</v>
      </c>
      <c r="C50" s="23">
        <f>General!K50</f>
        <v>0</v>
      </c>
      <c r="D50" s="23">
        <f>General!L50</f>
        <v>0</v>
      </c>
      <c r="E50" s="23">
        <f>General!M50</f>
        <v>0</v>
      </c>
      <c r="F50" s="23">
        <f>General!N50</f>
        <v>0</v>
      </c>
      <c r="G50" s="23">
        <f>General!O50</f>
        <v>0</v>
      </c>
      <c r="H50" s="23">
        <f>General!P50</f>
        <v>0</v>
      </c>
      <c r="I50" s="23">
        <f>General!Q50</f>
        <v>0</v>
      </c>
    </row>
    <row r="51" spans="1:9" ht="15" customHeight="1" x14ac:dyDescent="0.2">
      <c r="A51" s="23">
        <f>General!A51</f>
        <v>49</v>
      </c>
      <c r="B51" s="23" t="str">
        <f>General!B51</f>
        <v>CCS_PROT_SUPPLY_OVERVOLTAGE_RESTART_RESET</v>
      </c>
      <c r="C51" s="23" t="str">
        <f>General!K51</f>
        <v>Сброс счетчиков АПВ по напряжению</v>
      </c>
      <c r="D51" s="23" t="str">
        <f>General!L51</f>
        <v>Защиты напряж.сброс счёт.</v>
      </c>
      <c r="E51" s="23" t="str">
        <f>General!M51</f>
        <v>4.1.1 Повышенное напряжение сети</v>
      </c>
      <c r="F51" s="23" t="str">
        <f>General!N51</f>
        <v>TIME_SS</v>
      </c>
      <c r="G51" s="23" t="str">
        <f>General!O51</f>
        <v>TIME_HH_MM</v>
      </c>
      <c r="H51" s="23" t="str">
        <f>General!P51</f>
        <v>XXX_XX</v>
      </c>
      <c r="I51" s="23">
        <f>General!Q51</f>
        <v>0</v>
      </c>
    </row>
    <row r="52" spans="1:9" ht="15" customHeight="1" x14ac:dyDescent="0.2">
      <c r="A52" s="23">
        <f>General!A52</f>
        <v>50</v>
      </c>
      <c r="B52" s="23" t="str">
        <f>General!B52</f>
        <v>CCS_PROT_SUPPLY_OVERVOLTAGE_TRIP_SETPOINT</v>
      </c>
      <c r="C52" s="23" t="str">
        <f>General!K52</f>
        <v>Уставка высокого напряжения фазы</v>
      </c>
      <c r="D52" s="23" t="str">
        <f>General!L52</f>
        <v>Повышен.напряж.уст.</v>
      </c>
      <c r="E52" s="23" t="str">
        <f>General!M52</f>
        <v>4.1.1 Повышенное напряжение сети</v>
      </c>
      <c r="F52" s="23" t="str">
        <f>General!N52</f>
        <v>PERCENT_PERCENT</v>
      </c>
      <c r="G52" s="23" t="str">
        <f>General!O52</f>
        <v>PERCENT_PERCENT</v>
      </c>
      <c r="H52" s="23" t="str">
        <f>General!P52</f>
        <v>XXXXXX</v>
      </c>
      <c r="I52" s="23">
        <f>General!Q52</f>
        <v>0</v>
      </c>
    </row>
    <row r="53" spans="1:9" ht="15" customHeight="1" x14ac:dyDescent="0.2">
      <c r="A53" s="23">
        <f>General!A53</f>
        <v>51</v>
      </c>
      <c r="B53" s="23" t="str">
        <f>General!B53</f>
        <v>CCS_PROT_SUPPLY_OVERVOLTAGE_RESTART_SETPOINT</v>
      </c>
      <c r="C53" s="23" t="str">
        <f>General!K53</f>
        <v>NULL</v>
      </c>
      <c r="D53" s="23" t="str">
        <f>General!L53</f>
        <v>NULL</v>
      </c>
      <c r="E53" s="23" t="str">
        <f>General!M53</f>
        <v>NULL</v>
      </c>
      <c r="F53" s="23" t="str">
        <f>General!N53</f>
        <v>PERCENT_PERCENT</v>
      </c>
      <c r="G53" s="23" t="str">
        <f>General!O53</f>
        <v>NULL</v>
      </c>
      <c r="H53" s="23" t="str">
        <f>General!P53</f>
        <v>NULL</v>
      </c>
      <c r="I53" s="23">
        <f>General!Q53</f>
        <v>0</v>
      </c>
    </row>
    <row r="54" spans="1:9" ht="15" customHeight="1" x14ac:dyDescent="0.2">
      <c r="A54" s="23">
        <f>General!A54</f>
        <v>52</v>
      </c>
      <c r="B54" s="23" t="str">
        <f>General!B54</f>
        <v>CCS_PROT_SUPPLY_OVERVOLTAGE_PARAMETER</v>
      </c>
      <c r="C54" s="23">
        <f>General!K54</f>
        <v>0</v>
      </c>
      <c r="D54" s="23">
        <f>General!L54</f>
        <v>0</v>
      </c>
      <c r="E54" s="23">
        <f>General!M54</f>
        <v>0</v>
      </c>
      <c r="F54" s="23">
        <f>General!N54</f>
        <v>0</v>
      </c>
      <c r="G54" s="23">
        <f>General!O54</f>
        <v>0</v>
      </c>
      <c r="H54" s="23">
        <f>General!P54</f>
        <v>0</v>
      </c>
      <c r="I54" s="23">
        <f>General!Q54</f>
        <v>0</v>
      </c>
    </row>
    <row r="55" spans="1:9" ht="15" customHeight="1" x14ac:dyDescent="0.2">
      <c r="A55" s="23">
        <f>General!A55</f>
        <v>53</v>
      </c>
      <c r="B55" s="23" t="str">
        <f>General!B55</f>
        <v>CCS_PROT_SUPPLY_OVERVOLTAGE_RESTART_FLAG</v>
      </c>
      <c r="C55" s="23" t="str">
        <f>General!K55</f>
        <v>NULL</v>
      </c>
      <c r="D55" s="23" t="str">
        <f>General!L55</f>
        <v>NULL</v>
      </c>
      <c r="E55" s="23" t="str">
        <f>General!M55</f>
        <v>NULL</v>
      </c>
      <c r="F55" s="23">
        <f>General!N55</f>
        <v>0</v>
      </c>
      <c r="G55" s="23">
        <f>General!O55</f>
        <v>0</v>
      </c>
      <c r="H55" s="23">
        <f>General!P55</f>
        <v>0</v>
      </c>
      <c r="I55" s="23">
        <f>General!Q55</f>
        <v>0</v>
      </c>
    </row>
    <row r="56" spans="1:9" ht="15" customHeight="1" x14ac:dyDescent="0.2">
      <c r="A56" s="23">
        <f>General!A56</f>
        <v>54</v>
      </c>
      <c r="B56" s="23" t="str">
        <f>General!B56</f>
        <v>CCS_PROT_SUPPLY_OVERVOLTAGE_STATE</v>
      </c>
      <c r="C56" s="23" t="str">
        <f>General!K56</f>
        <v>NULL</v>
      </c>
      <c r="D56" s="23" t="str">
        <f>General!L56</f>
        <v>NULL</v>
      </c>
      <c r="E56" s="23" t="str">
        <f>General!M56</f>
        <v>NULL</v>
      </c>
      <c r="F56" s="23">
        <f>General!N56</f>
        <v>0</v>
      </c>
      <c r="G56" s="23">
        <f>General!O56</f>
        <v>0</v>
      </c>
      <c r="H56" s="23">
        <f>General!P56</f>
        <v>0</v>
      </c>
      <c r="I56" s="23">
        <f>General!Q56</f>
        <v>0</v>
      </c>
    </row>
    <row r="57" spans="1:9" ht="15" customHeight="1" x14ac:dyDescent="0.2">
      <c r="A57" s="23">
        <f>General!A57</f>
        <v>55</v>
      </c>
      <c r="B57" s="23" t="str">
        <f>General!B57</f>
        <v>CCS_PROT_SUPPLY_OVERVOLTAGE_TIME</v>
      </c>
      <c r="C57" s="23" t="str">
        <f>General!K57</f>
        <v>NULL</v>
      </c>
      <c r="D57" s="23" t="str">
        <f>General!L57</f>
        <v>NULL</v>
      </c>
      <c r="E57" s="23" t="str">
        <f>General!M57</f>
        <v>NULL</v>
      </c>
      <c r="F57" s="23">
        <f>General!N57</f>
        <v>0</v>
      </c>
      <c r="G57" s="23">
        <f>General!O57</f>
        <v>0</v>
      </c>
      <c r="H57" s="23">
        <f>General!P57</f>
        <v>0</v>
      </c>
      <c r="I57" s="23">
        <f>General!Q57</f>
        <v>0</v>
      </c>
    </row>
    <row r="58" spans="1:9" ht="15" customHeight="1" x14ac:dyDescent="0.2">
      <c r="A58" s="23">
        <f>General!A58</f>
        <v>56</v>
      </c>
      <c r="B58" s="23" t="str">
        <f>General!B58</f>
        <v>CCS_PROT_SUPPLY_OVERVOLTAGE_RESTART_COUNT</v>
      </c>
      <c r="C58" s="23" t="str">
        <f>General!K58</f>
        <v>NULL</v>
      </c>
      <c r="D58" s="23" t="str">
        <f>General!L58</f>
        <v>NULL</v>
      </c>
      <c r="E58" s="23" t="str">
        <f>General!M58</f>
        <v>NULL</v>
      </c>
      <c r="F58" s="23">
        <f>General!N58</f>
        <v>0</v>
      </c>
      <c r="G58" s="23">
        <f>General!O58</f>
        <v>0</v>
      </c>
      <c r="H58" s="23">
        <f>General!P58</f>
        <v>0</v>
      </c>
      <c r="I58" s="23">
        <f>General!Q58</f>
        <v>0</v>
      </c>
    </row>
    <row r="59" spans="1:9" ht="15" customHeight="1" x14ac:dyDescent="0.2">
      <c r="A59" s="23">
        <f>General!A59</f>
        <v>57</v>
      </c>
      <c r="B59" s="23" t="str">
        <f>General!B59</f>
        <v>CCS_PROT_SUPPLY_OVERVOLTAGE_RESTART_FIRST_TIME</v>
      </c>
      <c r="C59" s="23" t="str">
        <f>General!K59</f>
        <v>NULL</v>
      </c>
      <c r="D59" s="23" t="str">
        <f>General!L59</f>
        <v>NULL</v>
      </c>
      <c r="E59" s="23" t="str">
        <f>General!M59</f>
        <v>NULL</v>
      </c>
      <c r="F59" s="23">
        <f>General!N59</f>
        <v>0</v>
      </c>
      <c r="G59" s="23">
        <f>General!O59</f>
        <v>0</v>
      </c>
      <c r="H59" s="23">
        <f>General!P59</f>
        <v>0</v>
      </c>
      <c r="I59" s="23">
        <f>General!Q59</f>
        <v>0</v>
      </c>
    </row>
    <row r="60" spans="1:9" ht="15" customHeight="1" x14ac:dyDescent="0.2">
      <c r="A60" s="23">
        <f>General!A60</f>
        <v>58</v>
      </c>
      <c r="B60" s="23" t="str">
        <f>General!B60</f>
        <v>CCS_PROT_SUPPLY_UNDERVOLTAGE_MODE</v>
      </c>
      <c r="C60" s="23" t="str">
        <f>General!K60</f>
        <v>РРЗ от низкого напряжения фазы</v>
      </c>
      <c r="D60" s="23" t="str">
        <f>General!L60</f>
        <v>Понижен.напряж.РРЗ</v>
      </c>
      <c r="E60" s="23" t="str">
        <f>General!M60</f>
        <v>4.1.2 Пониженное напряжение сети</v>
      </c>
      <c r="F60" s="23">
        <f>General!N60</f>
        <v>1</v>
      </c>
      <c r="G60" s="23">
        <f>General!O60</f>
        <v>0</v>
      </c>
      <c r="H60" s="23" t="str">
        <f>General!P60</f>
        <v>TEXT</v>
      </c>
      <c r="I60" s="23" t="str">
        <f>General!Q60</f>
        <v>0-Откл;1-Блок;2-АПВ;</v>
      </c>
    </row>
    <row r="61" spans="1:9" ht="15" customHeight="1" x14ac:dyDescent="0.2">
      <c r="A61" s="23">
        <f>General!A61</f>
        <v>59</v>
      </c>
      <c r="B61" s="23" t="str">
        <f>General!B61</f>
        <v>CCS_PROT_SUPPLY_UNDERVOLTAGE_PREVENT</v>
      </c>
      <c r="C61" s="23" t="str">
        <f>General!K61</f>
        <v>NULL</v>
      </c>
      <c r="D61" s="23">
        <f>General!L61</f>
        <v>0</v>
      </c>
      <c r="E61" s="23">
        <f>General!M61</f>
        <v>0</v>
      </c>
      <c r="F61" s="23">
        <f>General!N61</f>
        <v>0</v>
      </c>
      <c r="G61" s="23">
        <f>General!O61</f>
        <v>0</v>
      </c>
      <c r="H61" s="23">
        <f>General!P61</f>
        <v>0</v>
      </c>
      <c r="I61" s="23">
        <f>General!Q61</f>
        <v>0</v>
      </c>
    </row>
    <row r="62" spans="1:9" ht="15" customHeight="1" x14ac:dyDescent="0.2">
      <c r="A62" s="23">
        <f>General!A62</f>
        <v>60</v>
      </c>
      <c r="B62" s="23" t="str">
        <f>General!B62</f>
        <v>CCS_PROT_SUPPLY_UNDERVOLTAGE_ACTIV_DELAY</v>
      </c>
      <c r="C62" s="23" t="str">
        <f>General!K62</f>
        <v>Задержка активации</v>
      </c>
      <c r="D62" s="23" t="str">
        <f>General!L62</f>
        <v>Понижен.напряж.пуск.время</v>
      </c>
      <c r="E62" s="23" t="str">
        <f>General!M62</f>
        <v>4.1.2 Пониженное напряжение сети</v>
      </c>
      <c r="F62" s="23" t="str">
        <f>General!N62</f>
        <v>TIME_SS</v>
      </c>
      <c r="G62" s="23" t="str">
        <f>General!O62</f>
        <v>TIME_MM_SS</v>
      </c>
      <c r="H62" s="23" t="str">
        <f>General!P62</f>
        <v>XXX_XX</v>
      </c>
      <c r="I62" s="23">
        <f>General!Q62</f>
        <v>0</v>
      </c>
    </row>
    <row r="63" spans="1:9" ht="15" customHeight="1" x14ac:dyDescent="0.2">
      <c r="A63" s="23">
        <f>General!A63</f>
        <v>61</v>
      </c>
      <c r="B63" s="23" t="str">
        <f>General!B63</f>
        <v>CCS_PROT_SUPPLY_UNDERVOLTAGE_TRIP_DELAY</v>
      </c>
      <c r="C63" s="23" t="str">
        <f>General!K63</f>
        <v xml:space="preserve">Задержка срабатывания </v>
      </c>
      <c r="D63" s="23" t="str">
        <f>General!L63</f>
        <v>Понижен.напряж.время</v>
      </c>
      <c r="E63" s="23" t="str">
        <f>General!M63</f>
        <v>4.1.2 Пониженное напряжение сети</v>
      </c>
      <c r="F63" s="23" t="str">
        <f>General!N63</f>
        <v>TIME_SS</v>
      </c>
      <c r="G63" s="23" t="str">
        <f>General!O63</f>
        <v>TIME_MM_SS</v>
      </c>
      <c r="H63" s="23" t="str">
        <f>General!P63</f>
        <v>XXX_XX</v>
      </c>
      <c r="I63" s="23">
        <f>General!Q63</f>
        <v>0</v>
      </c>
    </row>
    <row r="64" spans="1:9" ht="15" customHeight="1" x14ac:dyDescent="0.2">
      <c r="A64" s="23">
        <f>General!A64</f>
        <v>62</v>
      </c>
      <c r="B64" s="23" t="str">
        <f>General!B64</f>
        <v>CCS_PROT_SUPPLY_UNDERVOLTAGE_RESTART_DELAY</v>
      </c>
      <c r="C64" s="23">
        <f>General!K64</f>
        <v>0</v>
      </c>
      <c r="D64" s="23">
        <f>General!L64</f>
        <v>0</v>
      </c>
      <c r="E64" s="23">
        <f>General!M64</f>
        <v>0</v>
      </c>
      <c r="F64" s="23">
        <f>General!N64</f>
        <v>0</v>
      </c>
      <c r="G64" s="23">
        <f>General!O64</f>
        <v>0</v>
      </c>
      <c r="H64" s="23">
        <f>General!P64</f>
        <v>0</v>
      </c>
      <c r="I64" s="23">
        <f>General!Q64</f>
        <v>0</v>
      </c>
    </row>
    <row r="65" spans="1:9" ht="15" customHeight="1" x14ac:dyDescent="0.2">
      <c r="A65" s="23">
        <f>General!A65</f>
        <v>63</v>
      </c>
      <c r="B65" s="23" t="str">
        <f>General!B65</f>
        <v>CCS_PROT_SUPPLY_UNDERVOLTAGE_RESTART_LIMIT</v>
      </c>
      <c r="C65" s="23">
        <f>General!K65</f>
        <v>0</v>
      </c>
      <c r="D65" s="23">
        <f>General!L65</f>
        <v>0</v>
      </c>
      <c r="E65" s="23">
        <f>General!M65</f>
        <v>0</v>
      </c>
      <c r="F65" s="23">
        <f>General!N65</f>
        <v>0</v>
      </c>
      <c r="G65" s="23">
        <f>General!O65</f>
        <v>0</v>
      </c>
      <c r="H65" s="23">
        <f>General!P65</f>
        <v>0</v>
      </c>
      <c r="I65" s="23">
        <f>General!Q65</f>
        <v>0</v>
      </c>
    </row>
    <row r="66" spans="1:9" ht="15" customHeight="1" x14ac:dyDescent="0.2">
      <c r="A66" s="23">
        <f>General!A66</f>
        <v>64</v>
      </c>
      <c r="B66" s="23" t="str">
        <f>General!B66</f>
        <v>CCS_PROT_SUPPLY_UNDERVOLTAGE_RESTART_RESET</v>
      </c>
      <c r="C66" s="23" t="str">
        <f>General!K66</f>
        <v>Сброс счетчиков АПВ по напряжению</v>
      </c>
      <c r="D66" s="23" t="str">
        <f>General!L66</f>
        <v>Защиты напряж.сброс счёт.</v>
      </c>
      <c r="E66" s="23" t="str">
        <f>General!M66</f>
        <v>4.1.2 Пониженное напряжение сети</v>
      </c>
      <c r="F66" s="23" t="str">
        <f>General!N66</f>
        <v>TIME_SS</v>
      </c>
      <c r="G66" s="23" t="str">
        <f>General!O66</f>
        <v>TIME_HH_MM</v>
      </c>
      <c r="H66" s="23" t="str">
        <f>General!P66</f>
        <v>XXX_XX</v>
      </c>
      <c r="I66" s="23">
        <f>General!Q66</f>
        <v>0</v>
      </c>
    </row>
    <row r="67" spans="1:9" ht="15" customHeight="1" x14ac:dyDescent="0.2">
      <c r="A67" s="23">
        <f>General!A67</f>
        <v>65</v>
      </c>
      <c r="B67" s="23" t="str">
        <f>General!B67</f>
        <v>CCS_PROT_SUPPLY_UNDERVOLTAGE_TRIP_SETPOINT</v>
      </c>
      <c r="C67" s="23" t="str">
        <f>General!K67</f>
        <v>Уставка низкого напряжения фазы</v>
      </c>
      <c r="D67" s="23" t="str">
        <f>General!L67</f>
        <v>Понижен.напряж.уст.</v>
      </c>
      <c r="E67" s="23" t="str">
        <f>General!M67</f>
        <v>4.1.2 Пониженное напряжение сети</v>
      </c>
      <c r="F67" s="23" t="str">
        <f>General!N67</f>
        <v>PERCENT_PERCENT</v>
      </c>
      <c r="G67" s="23" t="str">
        <f>General!O67</f>
        <v>PERCENT_PERCENT</v>
      </c>
      <c r="H67" s="23" t="str">
        <f>General!P67</f>
        <v>XXXXXX</v>
      </c>
      <c r="I67" s="23">
        <f>General!Q67</f>
        <v>0</v>
      </c>
    </row>
    <row r="68" spans="1:9" ht="15" customHeight="1" x14ac:dyDescent="0.2">
      <c r="A68" s="23">
        <f>General!A68</f>
        <v>66</v>
      </c>
      <c r="B68" s="23" t="str">
        <f>General!B68</f>
        <v>CCS_PROT_SUPPLY_UNDERVOLTAGE_RESTART_SETPOINT</v>
      </c>
      <c r="C68" s="23" t="str">
        <f>General!K68</f>
        <v>NULL</v>
      </c>
      <c r="D68" s="23" t="str">
        <f>General!L68</f>
        <v>NULL</v>
      </c>
      <c r="E68" s="23" t="str">
        <f>General!M68</f>
        <v>NULL</v>
      </c>
      <c r="F68" s="23" t="str">
        <f>General!N68</f>
        <v>PERCENT_PERCENT</v>
      </c>
      <c r="G68" s="23" t="str">
        <f>General!O68</f>
        <v>NULL</v>
      </c>
      <c r="H68" s="23" t="str">
        <f>General!P68</f>
        <v>NULL</v>
      </c>
      <c r="I68" s="23">
        <f>General!Q68</f>
        <v>0</v>
      </c>
    </row>
    <row r="69" spans="1:9" ht="15" customHeight="1" x14ac:dyDescent="0.2">
      <c r="A69" s="23">
        <f>General!A69</f>
        <v>67</v>
      </c>
      <c r="B69" s="23" t="str">
        <f>General!B69</f>
        <v>CCS_PROT_SUPPLY_UNDERVOLTAGE_PARAMETER</v>
      </c>
      <c r="C69" s="23">
        <f>General!K69</f>
        <v>0</v>
      </c>
      <c r="D69" s="23">
        <f>General!L69</f>
        <v>0</v>
      </c>
      <c r="E69" s="23">
        <f>General!M69</f>
        <v>0</v>
      </c>
      <c r="F69" s="23">
        <f>General!N69</f>
        <v>0</v>
      </c>
      <c r="G69" s="23">
        <f>General!O69</f>
        <v>0</v>
      </c>
      <c r="H69" s="23">
        <f>General!P69</f>
        <v>0</v>
      </c>
      <c r="I69" s="23">
        <f>General!Q69</f>
        <v>0</v>
      </c>
    </row>
    <row r="70" spans="1:9" ht="15" customHeight="1" x14ac:dyDescent="0.2">
      <c r="A70" s="23">
        <f>General!A70</f>
        <v>68</v>
      </c>
      <c r="B70" s="23" t="str">
        <f>General!B70</f>
        <v>CCS_PROT_SUPPLY_UNDERVOLTAGE_RESTART_FLAG</v>
      </c>
      <c r="C70" s="23" t="str">
        <f>General!K70</f>
        <v>NULL</v>
      </c>
      <c r="D70" s="23" t="str">
        <f>General!L70</f>
        <v>NULL</v>
      </c>
      <c r="E70" s="23" t="str">
        <f>General!M70</f>
        <v>NULL</v>
      </c>
      <c r="F70" s="23">
        <f>General!N70</f>
        <v>0</v>
      </c>
      <c r="G70" s="23">
        <f>General!O70</f>
        <v>0</v>
      </c>
      <c r="H70" s="23">
        <f>General!P70</f>
        <v>0</v>
      </c>
      <c r="I70" s="23">
        <f>General!Q70</f>
        <v>0</v>
      </c>
    </row>
    <row r="71" spans="1:9" ht="15" customHeight="1" x14ac:dyDescent="0.2">
      <c r="A71" s="23">
        <f>General!A71</f>
        <v>69</v>
      </c>
      <c r="B71" s="23" t="str">
        <f>General!B71</f>
        <v>CCS_PROT_SUPPLY_UNDERVOLTAGE_STATE</v>
      </c>
      <c r="C71" s="23" t="str">
        <f>General!K71</f>
        <v>NULL</v>
      </c>
      <c r="D71" s="23" t="str">
        <f>General!L71</f>
        <v>NULL</v>
      </c>
      <c r="E71" s="23" t="str">
        <f>General!M71</f>
        <v>NULL</v>
      </c>
      <c r="F71" s="23">
        <f>General!N71</f>
        <v>0</v>
      </c>
      <c r="G71" s="23">
        <f>General!O71</f>
        <v>0</v>
      </c>
      <c r="H71" s="23">
        <f>General!P71</f>
        <v>0</v>
      </c>
      <c r="I71" s="23">
        <f>General!Q71</f>
        <v>0</v>
      </c>
    </row>
    <row r="72" spans="1:9" ht="15" customHeight="1" x14ac:dyDescent="0.2">
      <c r="A72" s="23">
        <f>General!A72</f>
        <v>70</v>
      </c>
      <c r="B72" s="23" t="str">
        <f>General!B72</f>
        <v>CCS_PROT_SUPPLY_UNDERVOLTAGE_TIME</v>
      </c>
      <c r="C72" s="23" t="str">
        <f>General!K72</f>
        <v>NULL</v>
      </c>
      <c r="D72" s="23" t="str">
        <f>General!L72</f>
        <v>NULL</v>
      </c>
      <c r="E72" s="23" t="str">
        <f>General!M72</f>
        <v>NULL</v>
      </c>
      <c r="F72" s="23">
        <f>General!N72</f>
        <v>0</v>
      </c>
      <c r="G72" s="23">
        <f>General!O72</f>
        <v>0</v>
      </c>
      <c r="H72" s="23">
        <f>General!P72</f>
        <v>0</v>
      </c>
      <c r="I72" s="23">
        <f>General!Q72</f>
        <v>0</v>
      </c>
    </row>
    <row r="73" spans="1:9" ht="15" customHeight="1" x14ac:dyDescent="0.2">
      <c r="A73" s="23">
        <f>General!A73</f>
        <v>71</v>
      </c>
      <c r="B73" s="23" t="str">
        <f>General!B73</f>
        <v>CCS_PROT_SUPPLY_UNDERVOLTAGE_RESTART_COUNT</v>
      </c>
      <c r="C73" s="23" t="str">
        <f>General!K73</f>
        <v>NULL</v>
      </c>
      <c r="D73" s="23" t="str">
        <f>General!L73</f>
        <v>NULL</v>
      </c>
      <c r="E73" s="23" t="str">
        <f>General!M73</f>
        <v>NULL</v>
      </c>
      <c r="F73" s="23">
        <f>General!N73</f>
        <v>0</v>
      </c>
      <c r="G73" s="23">
        <f>General!O73</f>
        <v>0</v>
      </c>
      <c r="H73" s="23">
        <f>General!P73</f>
        <v>0</v>
      </c>
      <c r="I73" s="23">
        <f>General!Q73</f>
        <v>0</v>
      </c>
    </row>
    <row r="74" spans="1:9" ht="15" customHeight="1" x14ac:dyDescent="0.2">
      <c r="A74" s="23">
        <f>General!A74</f>
        <v>72</v>
      </c>
      <c r="B74" s="23" t="str">
        <f>General!B74</f>
        <v>CCS_PROT_SUPPLY_UNDERVOLTAGE_RESTART_FIRST_TIME</v>
      </c>
      <c r="C74" s="23" t="str">
        <f>General!K74</f>
        <v>NULL</v>
      </c>
      <c r="D74" s="23" t="str">
        <f>General!L74</f>
        <v>NULL</v>
      </c>
      <c r="E74" s="23" t="str">
        <f>General!M74</f>
        <v>NULL</v>
      </c>
      <c r="F74" s="23">
        <f>General!N74</f>
        <v>0</v>
      </c>
      <c r="G74" s="23">
        <f>General!O74</f>
        <v>0</v>
      </c>
      <c r="H74" s="23">
        <f>General!P74</f>
        <v>0</v>
      </c>
      <c r="I74" s="23">
        <f>General!Q74</f>
        <v>0</v>
      </c>
    </row>
    <row r="75" spans="1:9" ht="15" customHeight="1" x14ac:dyDescent="0.2">
      <c r="A75" s="23">
        <f>General!A75</f>
        <v>73</v>
      </c>
      <c r="B75" s="23" t="str">
        <f>General!B75</f>
        <v>CCS_PROT_SUPPLY_IMBALANCE_VOLTAGE_MODE</v>
      </c>
      <c r="C75" s="23" t="str">
        <f>General!K75</f>
        <v>РРЗ от дисбаланса напряжений</v>
      </c>
      <c r="D75" s="23" t="str">
        <f>General!L75</f>
        <v>Дисбал.напряж.РР3</v>
      </c>
      <c r="E75" s="23" t="str">
        <f>General!M75</f>
        <v>4.1.3 Дисбаланс напряжения сети</v>
      </c>
      <c r="F75" s="23">
        <f>General!N75</f>
        <v>1</v>
      </c>
      <c r="G75" s="23">
        <f>General!O75</f>
        <v>0</v>
      </c>
      <c r="H75" s="23" t="str">
        <f>General!P75</f>
        <v>TEXT</v>
      </c>
      <c r="I75" s="23" t="str">
        <f>General!Q75</f>
        <v>0-Откл;1-Блок;2-АПВ;</v>
      </c>
    </row>
    <row r="76" spans="1:9" ht="15" customHeight="1" x14ac:dyDescent="0.2">
      <c r="A76" s="23">
        <f>General!A76</f>
        <v>74</v>
      </c>
      <c r="B76" s="23" t="str">
        <f>General!B76</f>
        <v>CCS_PROT_SUPPLY_IMBALANCE_VOLTAGE_PREVENT</v>
      </c>
      <c r="C76" s="23" t="str">
        <f>General!K76</f>
        <v>NULL</v>
      </c>
      <c r="D76" s="23" t="str">
        <f>General!L76</f>
        <v>NULL</v>
      </c>
      <c r="E76" s="23" t="str">
        <f>General!M76</f>
        <v>NULL</v>
      </c>
      <c r="F76" s="23">
        <f>General!N76</f>
        <v>0</v>
      </c>
      <c r="G76" s="23">
        <f>General!O76</f>
        <v>0</v>
      </c>
      <c r="H76" s="23">
        <f>General!P76</f>
        <v>0</v>
      </c>
      <c r="I76" s="23">
        <f>General!Q76</f>
        <v>0</v>
      </c>
    </row>
    <row r="77" spans="1:9" ht="15" customHeight="1" x14ac:dyDescent="0.2">
      <c r="A77" s="23">
        <f>General!A77</f>
        <v>75</v>
      </c>
      <c r="B77" s="23" t="str">
        <f>General!B77</f>
        <v>CCS_PROT_SUPPLY_IMBALANCE_VOLTAGE_ACTIV_DELAY</v>
      </c>
      <c r="C77" s="23" t="str">
        <f>General!K77</f>
        <v>Задержка активации</v>
      </c>
      <c r="D77" s="23" t="str">
        <f>General!L77</f>
        <v>Дисбал.напряж.пуск.время</v>
      </c>
      <c r="E77" s="23" t="str">
        <f>General!M77</f>
        <v>4.1.3 Дисбаланс напряжения сети</v>
      </c>
      <c r="F77" s="23" t="str">
        <f>General!N77</f>
        <v>TIME_SS</v>
      </c>
      <c r="G77" s="23" t="str">
        <f>General!O77</f>
        <v>TIME_MM_SS</v>
      </c>
      <c r="H77" s="23" t="str">
        <f>General!P77</f>
        <v>XXX_XX</v>
      </c>
      <c r="I77" s="23">
        <f>General!Q77</f>
        <v>0</v>
      </c>
    </row>
    <row r="78" spans="1:9" ht="15" customHeight="1" x14ac:dyDescent="0.2">
      <c r="A78" s="23">
        <f>General!A78</f>
        <v>76</v>
      </c>
      <c r="B78" s="23" t="str">
        <f>General!B78</f>
        <v>CCS_PROT_SUPPLY_IMBALANCE_VOLTAGE_TRIP_DELAY</v>
      </c>
      <c r="C78" s="23" t="str">
        <f>General!K78</f>
        <v xml:space="preserve">Задержка срабатывания </v>
      </c>
      <c r="D78" s="23" t="str">
        <f>General!L78</f>
        <v>Дисбал.напряж.время</v>
      </c>
      <c r="E78" s="23" t="str">
        <f>General!M78</f>
        <v>4.1.3 Дисбаланс напряжения сети</v>
      </c>
      <c r="F78" s="23" t="str">
        <f>General!N78</f>
        <v>TIME_SS</v>
      </c>
      <c r="G78" s="23" t="str">
        <f>General!O78</f>
        <v>TIME_MM_SS</v>
      </c>
      <c r="H78" s="23" t="str">
        <f>General!P78</f>
        <v>XXX_XX</v>
      </c>
      <c r="I78" s="23">
        <f>General!Q78</f>
        <v>0</v>
      </c>
    </row>
    <row r="79" spans="1:9" ht="15" customHeight="1" x14ac:dyDescent="0.2">
      <c r="A79" s="23">
        <f>General!A79</f>
        <v>77</v>
      </c>
      <c r="B79" s="23" t="str">
        <f>General!B79</f>
        <v>CCS_PROT_SUPPLY_IMBALANCE_VOLTAGE_RESTART_DELAY</v>
      </c>
      <c r="C79" s="23">
        <f>General!K79</f>
        <v>0</v>
      </c>
      <c r="D79" s="23">
        <f>General!L79</f>
        <v>0</v>
      </c>
      <c r="E79" s="23">
        <f>General!M79</f>
        <v>0</v>
      </c>
      <c r="F79" s="23">
        <f>General!N79</f>
        <v>0</v>
      </c>
      <c r="G79" s="23">
        <f>General!O79</f>
        <v>0</v>
      </c>
      <c r="H79" s="23">
        <f>General!P79</f>
        <v>0</v>
      </c>
      <c r="I79" s="23">
        <f>General!Q79</f>
        <v>0</v>
      </c>
    </row>
    <row r="80" spans="1:9" ht="15" customHeight="1" x14ac:dyDescent="0.2">
      <c r="A80" s="23">
        <f>General!A80</f>
        <v>78</v>
      </c>
      <c r="B80" s="23" t="str">
        <f>General!B80</f>
        <v>CCS_PROT_SUPPLY_IMBALANCE_VOLTAGE_RESTART_LIMIT</v>
      </c>
      <c r="C80" s="23">
        <f>General!K80</f>
        <v>0</v>
      </c>
      <c r="D80" s="23">
        <f>General!L80</f>
        <v>0</v>
      </c>
      <c r="E80" s="23">
        <f>General!M80</f>
        <v>0</v>
      </c>
      <c r="F80" s="23">
        <f>General!N80</f>
        <v>0</v>
      </c>
      <c r="G80" s="23">
        <f>General!O80</f>
        <v>0</v>
      </c>
      <c r="H80" s="23">
        <f>General!P80</f>
        <v>0</v>
      </c>
      <c r="I80" s="23">
        <f>General!Q80</f>
        <v>0</v>
      </c>
    </row>
    <row r="81" spans="1:9" ht="15" customHeight="1" x14ac:dyDescent="0.2">
      <c r="A81" s="23">
        <f>General!A81</f>
        <v>79</v>
      </c>
      <c r="B81" s="23" t="str">
        <f>General!B81</f>
        <v>CCS_PROT_SUPPLY_IMBALANCE_VOLTAGE_RESTART_RESET</v>
      </c>
      <c r="C81" s="23" t="str">
        <f>General!K81</f>
        <v>Сброс счетчиков АПВ по напряжению</v>
      </c>
      <c r="D81" s="23" t="str">
        <f>General!L81</f>
        <v>Защиты напряж.сброс счёт.</v>
      </c>
      <c r="E81" s="23" t="str">
        <f>General!M81</f>
        <v>4.1.3 Дисбаланс напряжения сети</v>
      </c>
      <c r="F81" s="23" t="str">
        <f>General!N81</f>
        <v>TIME_SS</v>
      </c>
      <c r="G81" s="23" t="str">
        <f>General!O81</f>
        <v>TIME_HH_MM</v>
      </c>
      <c r="H81" s="23" t="str">
        <f>General!P81</f>
        <v>XXX_XX</v>
      </c>
      <c r="I81" s="23">
        <f>General!Q81</f>
        <v>0</v>
      </c>
    </row>
    <row r="82" spans="1:9" ht="15" customHeight="1" x14ac:dyDescent="0.2">
      <c r="A82" s="23">
        <f>General!A82</f>
        <v>80</v>
      </c>
      <c r="B82" s="23" t="str">
        <f>General!B82</f>
        <v>CCS_PROT_SUPPLY_IMBALANCE_VOLTAGE_TRIP_SETPOINT</v>
      </c>
      <c r="C82" s="23" t="str">
        <f>General!K82</f>
        <v>Уставка дисбаланса напряжений</v>
      </c>
      <c r="D82" s="23" t="str">
        <f>General!L82</f>
        <v>Дисбал.напряж.уст.</v>
      </c>
      <c r="E82" s="23" t="str">
        <f>General!M82</f>
        <v>4.1.3 Дисбаланс напряжения сети</v>
      </c>
      <c r="F82" s="23" t="str">
        <f>General!N82</f>
        <v>PERCENT_PERCENT</v>
      </c>
      <c r="G82" s="23" t="str">
        <f>General!O82</f>
        <v>PERCENT_PERCENT</v>
      </c>
      <c r="H82" s="23" t="str">
        <f>General!P82</f>
        <v>XXXXXX</v>
      </c>
      <c r="I82" s="23">
        <f>General!Q82</f>
        <v>0</v>
      </c>
    </row>
    <row r="83" spans="1:9" ht="15" customHeight="1" x14ac:dyDescent="0.2">
      <c r="A83" s="23">
        <f>General!A83</f>
        <v>81</v>
      </c>
      <c r="B83" s="23" t="str">
        <f>General!B83</f>
        <v>CCS_PROT_SUPPLY_IMBALANCE_VOLTAGE_RESTART_SETPOINT</v>
      </c>
      <c r="C83" s="23">
        <f>General!K83</f>
        <v>0</v>
      </c>
      <c r="D83" s="23">
        <f>General!L83</f>
        <v>0</v>
      </c>
      <c r="E83" s="23">
        <f>General!M83</f>
        <v>0</v>
      </c>
      <c r="F83" s="23">
        <f>General!N83</f>
        <v>0</v>
      </c>
      <c r="G83" s="23">
        <f>General!O83</f>
        <v>0</v>
      </c>
      <c r="H83" s="23">
        <f>General!P83</f>
        <v>0</v>
      </c>
      <c r="I83" s="23">
        <f>General!Q83</f>
        <v>0</v>
      </c>
    </row>
    <row r="84" spans="1:9" ht="15" customHeight="1" x14ac:dyDescent="0.2">
      <c r="A84" s="23">
        <f>General!A84</f>
        <v>82</v>
      </c>
      <c r="B84" s="23" t="str">
        <f>General!B84</f>
        <v>CCS_PROT_SUPPLY_IMBALANCE_VOLTAGE_PARAMETER</v>
      </c>
      <c r="C84" s="23">
        <f>General!K84</f>
        <v>0</v>
      </c>
      <c r="D84" s="23">
        <f>General!L84</f>
        <v>0</v>
      </c>
      <c r="E84" s="23">
        <f>General!M84</f>
        <v>0</v>
      </c>
      <c r="F84" s="23">
        <f>General!N84</f>
        <v>0</v>
      </c>
      <c r="G84" s="23">
        <f>General!O84</f>
        <v>0</v>
      </c>
      <c r="H84" s="23">
        <f>General!P84</f>
        <v>0</v>
      </c>
      <c r="I84" s="23">
        <f>General!Q84</f>
        <v>0</v>
      </c>
    </row>
    <row r="85" spans="1:9" ht="15" customHeight="1" x14ac:dyDescent="0.2">
      <c r="A85" s="23">
        <f>General!A85</f>
        <v>83</v>
      </c>
      <c r="B85" s="23" t="str">
        <f>General!B85</f>
        <v>CCS_PROT_SUPPLY_IMBALANCE_VOLTAGE_RESTART_FLAG</v>
      </c>
      <c r="C85" s="23">
        <f>General!K85</f>
        <v>0</v>
      </c>
      <c r="D85" s="23">
        <f>General!L85</f>
        <v>0</v>
      </c>
      <c r="E85" s="23">
        <f>General!M85</f>
        <v>0</v>
      </c>
      <c r="F85" s="23">
        <f>General!N85</f>
        <v>0</v>
      </c>
      <c r="G85" s="23">
        <f>General!O85</f>
        <v>0</v>
      </c>
      <c r="H85" s="23">
        <f>General!P85</f>
        <v>0</v>
      </c>
      <c r="I85" s="23">
        <f>General!Q85</f>
        <v>0</v>
      </c>
    </row>
    <row r="86" spans="1:9" ht="15" customHeight="1" x14ac:dyDescent="0.2">
      <c r="A86" s="23">
        <f>General!A86</f>
        <v>84</v>
      </c>
      <c r="B86" s="23" t="str">
        <f>General!B86</f>
        <v>CCS_PROT_SUPPLY_IMBALANCE_VOLTAGE_STATE</v>
      </c>
      <c r="C86" s="23" t="str">
        <f>General!K86</f>
        <v>NULL</v>
      </c>
      <c r="D86" s="23" t="str">
        <f>General!L86</f>
        <v>NULL</v>
      </c>
      <c r="E86" s="23" t="str">
        <f>General!M86</f>
        <v>NULL</v>
      </c>
      <c r="F86" s="23">
        <f>General!N86</f>
        <v>0</v>
      </c>
      <c r="G86" s="23">
        <f>General!O86</f>
        <v>0</v>
      </c>
      <c r="H86" s="23">
        <f>General!P86</f>
        <v>0</v>
      </c>
      <c r="I86" s="23">
        <f>General!Q86</f>
        <v>0</v>
      </c>
    </row>
    <row r="87" spans="1:9" ht="15" customHeight="1" x14ac:dyDescent="0.2">
      <c r="A87" s="23">
        <f>General!A87</f>
        <v>85</v>
      </c>
      <c r="B87" s="23" t="str">
        <f>General!B87</f>
        <v>CCS_PROT_SUPPLY_IMBALANCE_VOLTAGE_TIME</v>
      </c>
      <c r="C87" s="23" t="str">
        <f>General!K87</f>
        <v>NULL</v>
      </c>
      <c r="D87" s="23" t="str">
        <f>General!L87</f>
        <v>NULL</v>
      </c>
      <c r="E87" s="23" t="str">
        <f>General!M87</f>
        <v>NULL</v>
      </c>
      <c r="F87" s="23">
        <f>General!N87</f>
        <v>0</v>
      </c>
      <c r="G87" s="23">
        <f>General!O87</f>
        <v>0</v>
      </c>
      <c r="H87" s="23">
        <f>General!P87</f>
        <v>0</v>
      </c>
      <c r="I87" s="23">
        <f>General!Q87</f>
        <v>0</v>
      </c>
    </row>
    <row r="88" spans="1:9" ht="15" customHeight="1" x14ac:dyDescent="0.2">
      <c r="A88" s="23">
        <f>General!A88</f>
        <v>86</v>
      </c>
      <c r="B88" s="23" t="str">
        <f>General!B88</f>
        <v>CCS_PROT_SUPPLY_IMBALANCE_VOLTAGE_RESTART_COUNT</v>
      </c>
      <c r="C88" s="23" t="str">
        <f>General!K88</f>
        <v>NULL</v>
      </c>
      <c r="D88" s="23" t="str">
        <f>General!L88</f>
        <v>NULL</v>
      </c>
      <c r="E88" s="23" t="str">
        <f>General!M88</f>
        <v>NULL</v>
      </c>
      <c r="F88" s="23">
        <f>General!N88</f>
        <v>0</v>
      </c>
      <c r="G88" s="23">
        <f>General!O88</f>
        <v>0</v>
      </c>
      <c r="H88" s="23">
        <f>General!P88</f>
        <v>0</v>
      </c>
      <c r="I88" s="23">
        <f>General!Q88</f>
        <v>0</v>
      </c>
    </row>
    <row r="89" spans="1:9" ht="15" customHeight="1" x14ac:dyDescent="0.2">
      <c r="A89" s="23">
        <f>General!A89</f>
        <v>87</v>
      </c>
      <c r="B89" s="23" t="str">
        <f>General!B89</f>
        <v>CCS_PROT_SUPPLY_IMBALANCE_VOLTAGE_RESTART_FIRST_TIME</v>
      </c>
      <c r="C89" s="23" t="str">
        <f>General!K89</f>
        <v>NULL</v>
      </c>
      <c r="D89" s="23" t="str">
        <f>General!L89</f>
        <v>NULL</v>
      </c>
      <c r="E89" s="23" t="str">
        <f>General!M89</f>
        <v>NULL</v>
      </c>
      <c r="F89" s="23">
        <f>General!N89</f>
        <v>0</v>
      </c>
      <c r="G89" s="23">
        <f>General!O89</f>
        <v>0</v>
      </c>
      <c r="H89" s="23">
        <f>General!P89</f>
        <v>0</v>
      </c>
      <c r="I89" s="23">
        <f>General!Q89</f>
        <v>0</v>
      </c>
    </row>
    <row r="90" spans="1:9" ht="15" customHeight="1" x14ac:dyDescent="0.2">
      <c r="A90" s="23">
        <f>General!A90</f>
        <v>88</v>
      </c>
      <c r="B90" s="23" t="str">
        <f>General!B90</f>
        <v>CCS_PROT_SUPPLY_IMBALANCE_CURRENT_MODE</v>
      </c>
      <c r="C90" s="23">
        <f>General!K90</f>
        <v>0</v>
      </c>
      <c r="D90" s="23">
        <f>General!L90</f>
        <v>0</v>
      </c>
      <c r="E90" s="23">
        <f>General!M90</f>
        <v>0</v>
      </c>
      <c r="F90" s="23">
        <f>General!N90</f>
        <v>0</v>
      </c>
      <c r="G90" s="23">
        <f>General!O90</f>
        <v>0</v>
      </c>
      <c r="H90" s="23">
        <f>General!P90</f>
        <v>0</v>
      </c>
      <c r="I90" s="23">
        <f>General!Q90</f>
        <v>0</v>
      </c>
    </row>
    <row r="91" spans="1:9" ht="15" customHeight="1" x14ac:dyDescent="0.2">
      <c r="A91" s="23">
        <f>General!A91</f>
        <v>89</v>
      </c>
      <c r="B91" s="23" t="str">
        <f>General!B91</f>
        <v>CCS_PROT_SUPPLY_IMBALANCE_CURRENT_PREVENT</v>
      </c>
      <c r="C91" s="23" t="str">
        <f>General!K91</f>
        <v>NULL</v>
      </c>
      <c r="D91" s="23" t="str">
        <f>General!L91</f>
        <v>NULL</v>
      </c>
      <c r="E91" s="23" t="str">
        <f>General!M91</f>
        <v>NULL</v>
      </c>
      <c r="F91" s="23">
        <f>General!N91</f>
        <v>0</v>
      </c>
      <c r="G91" s="23">
        <f>General!O91</f>
        <v>0</v>
      </c>
      <c r="H91" s="23">
        <f>General!P91</f>
        <v>0</v>
      </c>
      <c r="I91" s="23">
        <f>General!Q91</f>
        <v>0</v>
      </c>
    </row>
    <row r="92" spans="1:9" ht="15" customHeight="1" x14ac:dyDescent="0.2">
      <c r="A92" s="23">
        <f>General!A92</f>
        <v>90</v>
      </c>
      <c r="B92" s="23" t="str">
        <f>General!B92</f>
        <v>CCS_PROT_SUPPLY_IMBALANCE_CURRENT_ACTIV_DELAY</v>
      </c>
      <c r="C92" s="23">
        <f>General!K92</f>
        <v>0</v>
      </c>
      <c r="D92" s="23">
        <f>General!L92</f>
        <v>0</v>
      </c>
      <c r="E92" s="23">
        <f>General!M92</f>
        <v>0</v>
      </c>
      <c r="F92" s="23">
        <f>General!N92</f>
        <v>0</v>
      </c>
      <c r="G92" s="23">
        <f>General!O92</f>
        <v>0</v>
      </c>
      <c r="H92" s="23">
        <f>General!P92</f>
        <v>0</v>
      </c>
      <c r="I92" s="23">
        <f>General!Q92</f>
        <v>0</v>
      </c>
    </row>
    <row r="93" spans="1:9" ht="15" customHeight="1" x14ac:dyDescent="0.2">
      <c r="A93" s="23">
        <f>General!A93</f>
        <v>91</v>
      </c>
      <c r="B93" s="23" t="str">
        <f>General!B93</f>
        <v>CCS_PROT_SUPPLY_IMBALANCE_CURRENT_TRIP_DELAY</v>
      </c>
      <c r="C93" s="23">
        <f>General!K93</f>
        <v>0</v>
      </c>
      <c r="D93" s="23">
        <f>General!L93</f>
        <v>0</v>
      </c>
      <c r="E93" s="23">
        <f>General!M93</f>
        <v>0</v>
      </c>
      <c r="F93" s="23">
        <f>General!N93</f>
        <v>0</v>
      </c>
      <c r="G93" s="23">
        <f>General!O93</f>
        <v>0</v>
      </c>
      <c r="H93" s="23">
        <f>General!P93</f>
        <v>0</v>
      </c>
      <c r="I93" s="23">
        <f>General!Q93</f>
        <v>0</v>
      </c>
    </row>
    <row r="94" spans="1:9" ht="15" customHeight="1" x14ac:dyDescent="0.2">
      <c r="A94" s="23">
        <f>General!A94</f>
        <v>92</v>
      </c>
      <c r="B94" s="23" t="str">
        <f>General!B94</f>
        <v>CCS_PROT_SUPPLY_IMBALANCE_CURRENT_RESTART_DELAY</v>
      </c>
      <c r="C94" s="23">
        <f>General!K94</f>
        <v>0</v>
      </c>
      <c r="D94" s="23">
        <f>General!L94</f>
        <v>0</v>
      </c>
      <c r="E94" s="23">
        <f>General!M94</f>
        <v>0</v>
      </c>
      <c r="F94" s="23">
        <f>General!N94</f>
        <v>0</v>
      </c>
      <c r="G94" s="23">
        <f>General!O94</f>
        <v>0</v>
      </c>
      <c r="H94" s="23">
        <f>General!P94</f>
        <v>0</v>
      </c>
      <c r="I94" s="23">
        <f>General!Q94</f>
        <v>0</v>
      </c>
    </row>
    <row r="95" spans="1:9" ht="15" customHeight="1" x14ac:dyDescent="0.2">
      <c r="A95" s="23">
        <f>General!A95</f>
        <v>93</v>
      </c>
      <c r="B95" s="23" t="str">
        <f>General!B95</f>
        <v>CCS_PROT_SUPPLY_IMBALANCE_CURRENT_RESTART_LIMIT</v>
      </c>
      <c r="C95" s="23">
        <f>General!K95</f>
        <v>0</v>
      </c>
      <c r="D95" s="23">
        <f>General!L95</f>
        <v>0</v>
      </c>
      <c r="E95" s="23">
        <f>General!M95</f>
        <v>0</v>
      </c>
      <c r="F95" s="23">
        <f>General!N95</f>
        <v>0</v>
      </c>
      <c r="G95" s="23">
        <f>General!O95</f>
        <v>0</v>
      </c>
      <c r="H95" s="23">
        <f>General!P95</f>
        <v>0</v>
      </c>
      <c r="I95" s="23">
        <f>General!Q95</f>
        <v>0</v>
      </c>
    </row>
    <row r="96" spans="1:9" ht="15" customHeight="1" x14ac:dyDescent="0.2">
      <c r="A96" s="23">
        <f>General!A96</f>
        <v>94</v>
      </c>
      <c r="B96" s="23" t="str">
        <f>General!B96</f>
        <v>CCS_PROT_SUPPLY_IMBALANCE_CURRENT_RESTART_RESET</v>
      </c>
      <c r="C96" s="23">
        <f>General!K96</f>
        <v>0</v>
      </c>
      <c r="D96" s="23">
        <f>General!L96</f>
        <v>0</v>
      </c>
      <c r="E96" s="23">
        <f>General!M96</f>
        <v>0</v>
      </c>
      <c r="F96" s="23">
        <f>General!N96</f>
        <v>0</v>
      </c>
      <c r="G96" s="23">
        <f>General!O96</f>
        <v>0</v>
      </c>
      <c r="H96" s="23">
        <f>General!P96</f>
        <v>0</v>
      </c>
      <c r="I96" s="23">
        <f>General!Q96</f>
        <v>0</v>
      </c>
    </row>
    <row r="97" spans="1:9" ht="15" customHeight="1" x14ac:dyDescent="0.2">
      <c r="A97" s="23">
        <f>General!A97</f>
        <v>95</v>
      </c>
      <c r="B97" s="23" t="str">
        <f>General!B97</f>
        <v>CCS_PROT_SUPPLY_IMBALANCE_CURRENT_TRIP_SETPOINT</v>
      </c>
      <c r="C97" s="23">
        <f>General!K97</f>
        <v>0</v>
      </c>
      <c r="D97" s="23">
        <f>General!L97</f>
        <v>0</v>
      </c>
      <c r="E97" s="23">
        <f>General!M97</f>
        <v>0</v>
      </c>
      <c r="F97" s="23">
        <f>General!N97</f>
        <v>0</v>
      </c>
      <c r="G97" s="23">
        <f>General!O97</f>
        <v>0</v>
      </c>
      <c r="H97" s="23">
        <f>General!P97</f>
        <v>0</v>
      </c>
      <c r="I97" s="23">
        <f>General!Q97</f>
        <v>0</v>
      </c>
    </row>
    <row r="98" spans="1:9" ht="15" customHeight="1" x14ac:dyDescent="0.2">
      <c r="A98" s="23">
        <f>General!A98</f>
        <v>96</v>
      </c>
      <c r="B98" s="23" t="str">
        <f>General!B98</f>
        <v>CCS_PROT_SUPPLY_IMBALANCE_CURRENT_RESTART_SETPOINT</v>
      </c>
      <c r="C98" s="23">
        <f>General!K98</f>
        <v>0</v>
      </c>
      <c r="D98" s="23">
        <f>General!L98</f>
        <v>0</v>
      </c>
      <c r="E98" s="23">
        <f>General!M98</f>
        <v>0</v>
      </c>
      <c r="F98" s="23">
        <f>General!N98</f>
        <v>0</v>
      </c>
      <c r="G98" s="23">
        <f>General!O98</f>
        <v>0</v>
      </c>
      <c r="H98" s="23">
        <f>General!P98</f>
        <v>0</v>
      </c>
      <c r="I98" s="23">
        <f>General!Q98</f>
        <v>0</v>
      </c>
    </row>
    <row r="99" spans="1:9" ht="15" customHeight="1" x14ac:dyDescent="0.2">
      <c r="A99" s="23">
        <f>General!A99</f>
        <v>97</v>
      </c>
      <c r="B99" s="23" t="str">
        <f>General!B99</f>
        <v>CCS_PROT_SUPPLY_IMBALANCE_CURRENT_PARAMETER</v>
      </c>
      <c r="C99" s="23">
        <f>General!K99</f>
        <v>0</v>
      </c>
      <c r="D99" s="23">
        <f>General!L99</f>
        <v>0</v>
      </c>
      <c r="E99" s="23">
        <f>General!M99</f>
        <v>0</v>
      </c>
      <c r="F99" s="23">
        <f>General!N99</f>
        <v>0</v>
      </c>
      <c r="G99" s="23">
        <f>General!O99</f>
        <v>0</v>
      </c>
      <c r="H99" s="23">
        <f>General!P99</f>
        <v>0</v>
      </c>
      <c r="I99" s="23">
        <f>General!Q99</f>
        <v>0</v>
      </c>
    </row>
    <row r="100" spans="1:9" ht="15" customHeight="1" x14ac:dyDescent="0.2">
      <c r="A100" s="23">
        <f>General!A100</f>
        <v>98</v>
      </c>
      <c r="B100" s="23" t="str">
        <f>General!B100</f>
        <v>CCS_PROT_SUPPLY_IMBALANCE_CURRENT_RESTART_FLAG</v>
      </c>
      <c r="C100" s="23" t="str">
        <f>General!K100</f>
        <v>NULL</v>
      </c>
      <c r="D100" s="23" t="str">
        <f>General!L100</f>
        <v>NULL</v>
      </c>
      <c r="E100" s="23" t="str">
        <f>General!M100</f>
        <v>NULL</v>
      </c>
      <c r="F100" s="23">
        <f>General!N100</f>
        <v>0</v>
      </c>
      <c r="G100" s="23">
        <f>General!O100</f>
        <v>0</v>
      </c>
      <c r="H100" s="23">
        <f>General!P100</f>
        <v>0</v>
      </c>
      <c r="I100" s="23">
        <f>General!Q100</f>
        <v>0</v>
      </c>
    </row>
    <row r="101" spans="1:9" ht="15" customHeight="1" x14ac:dyDescent="0.2">
      <c r="A101" s="23">
        <f>General!A101</f>
        <v>99</v>
      </c>
      <c r="B101" s="23" t="str">
        <f>General!B101</f>
        <v>CCS_PROT_SUPPLY_IMBALANCE_CURRENT_STATE</v>
      </c>
      <c r="C101" s="23" t="str">
        <f>General!K101</f>
        <v>NULL</v>
      </c>
      <c r="D101" s="23" t="str">
        <f>General!L101</f>
        <v>NULL</v>
      </c>
      <c r="E101" s="23" t="str">
        <f>General!M101</f>
        <v>NULL</v>
      </c>
      <c r="F101" s="23">
        <f>General!N101</f>
        <v>0</v>
      </c>
      <c r="G101" s="23">
        <f>General!O101</f>
        <v>0</v>
      </c>
      <c r="H101" s="23">
        <f>General!P101</f>
        <v>0</v>
      </c>
      <c r="I101" s="23">
        <f>General!Q101</f>
        <v>0</v>
      </c>
    </row>
    <row r="102" spans="1:9" ht="15" customHeight="1" x14ac:dyDescent="0.2">
      <c r="A102" s="23">
        <f>General!A102</f>
        <v>100</v>
      </c>
      <c r="B102" s="23" t="str">
        <f>General!B102</f>
        <v>CCS_PROT_SUPPLY_IMBALANCE_CURRENT_TIME</v>
      </c>
      <c r="C102" s="23" t="str">
        <f>General!K102</f>
        <v>NULL</v>
      </c>
      <c r="D102" s="23" t="str">
        <f>General!L102</f>
        <v>NULL</v>
      </c>
      <c r="E102" s="23" t="str">
        <f>General!M102</f>
        <v>NULL</v>
      </c>
      <c r="F102" s="23">
        <f>General!N102</f>
        <v>0</v>
      </c>
      <c r="G102" s="23">
        <f>General!O102</f>
        <v>0</v>
      </c>
      <c r="H102" s="23">
        <f>General!P102</f>
        <v>0</v>
      </c>
      <c r="I102" s="23">
        <f>General!Q102</f>
        <v>0</v>
      </c>
    </row>
    <row r="103" spans="1:9" ht="15" customHeight="1" x14ac:dyDescent="0.2">
      <c r="A103" s="23">
        <f>General!A103</f>
        <v>101</v>
      </c>
      <c r="B103" s="23" t="str">
        <f>General!B103</f>
        <v>CCS_PROT_SUPPLY_IMBALANCE_CURRENT_RESTART_COUNT</v>
      </c>
      <c r="C103" s="23" t="str">
        <f>General!K103</f>
        <v>NULL</v>
      </c>
      <c r="D103" s="23" t="str">
        <f>General!L103</f>
        <v>NULL</v>
      </c>
      <c r="E103" s="23" t="str">
        <f>General!M103</f>
        <v>NULL</v>
      </c>
      <c r="F103" s="23">
        <f>General!N103</f>
        <v>0</v>
      </c>
      <c r="G103" s="23">
        <f>General!O103</f>
        <v>0</v>
      </c>
      <c r="H103" s="23">
        <f>General!P103</f>
        <v>0</v>
      </c>
      <c r="I103" s="23">
        <f>General!Q103</f>
        <v>0</v>
      </c>
    </row>
    <row r="104" spans="1:9" ht="15" customHeight="1" x14ac:dyDescent="0.2">
      <c r="A104" s="23">
        <f>General!A104</f>
        <v>102</v>
      </c>
      <c r="B104" s="23" t="str">
        <f>General!B104</f>
        <v>CCS_PROT_SUPPLY_IMBALANCE_CURRENT_RESTART_FIRST_TIME</v>
      </c>
      <c r="C104" s="23" t="str">
        <f>General!K104</f>
        <v>NULL</v>
      </c>
      <c r="D104" s="23" t="str">
        <f>General!L104</f>
        <v>NULL</v>
      </c>
      <c r="E104" s="23" t="str">
        <f>General!M104</f>
        <v>NULL</v>
      </c>
      <c r="F104" s="23">
        <f>General!N104</f>
        <v>0</v>
      </c>
      <c r="G104" s="23">
        <f>General!O104</f>
        <v>0</v>
      </c>
      <c r="H104" s="23">
        <f>General!P104</f>
        <v>0</v>
      </c>
      <c r="I104" s="23">
        <f>General!Q104</f>
        <v>0</v>
      </c>
    </row>
    <row r="105" spans="1:9" ht="15" customHeight="1" x14ac:dyDescent="0.2">
      <c r="A105" s="23">
        <f>General!A105</f>
        <v>103</v>
      </c>
      <c r="B105" s="23" t="str">
        <f>General!B105</f>
        <v>CCS_PROT_SUPPLY_PHASE_ROTATION_MODE</v>
      </c>
      <c r="C105" s="23">
        <f>General!K105</f>
        <v>0</v>
      </c>
      <c r="D105" s="23">
        <f>General!L105</f>
        <v>0</v>
      </c>
      <c r="E105" s="23">
        <f>General!M105</f>
        <v>0</v>
      </c>
      <c r="F105" s="23">
        <f>General!N105</f>
        <v>0</v>
      </c>
      <c r="G105" s="23">
        <f>General!O105</f>
        <v>0</v>
      </c>
      <c r="H105" s="23">
        <f>General!P105</f>
        <v>0</v>
      </c>
      <c r="I105" s="23">
        <f>General!Q105</f>
        <v>0</v>
      </c>
    </row>
    <row r="106" spans="1:9" ht="15" customHeight="1" x14ac:dyDescent="0.2">
      <c r="A106" s="23">
        <f>General!A106</f>
        <v>104</v>
      </c>
      <c r="B106" s="23" t="str">
        <f>General!B106</f>
        <v>CCS_PROT_SUPPLY_PHASE_ROTATION_PREVENT</v>
      </c>
      <c r="C106" s="23" t="str">
        <f>General!K106</f>
        <v>NULL</v>
      </c>
      <c r="D106" s="23" t="str">
        <f>General!L106</f>
        <v>NULL</v>
      </c>
      <c r="E106" s="23" t="str">
        <f>General!M106</f>
        <v>NULL</v>
      </c>
      <c r="F106" s="23">
        <f>General!N106</f>
        <v>0</v>
      </c>
      <c r="G106" s="23">
        <f>General!O106</f>
        <v>0</v>
      </c>
      <c r="H106" s="23">
        <f>General!P106</f>
        <v>0</v>
      </c>
      <c r="I106" s="23">
        <f>General!Q106</f>
        <v>0</v>
      </c>
    </row>
    <row r="107" spans="1:9" ht="15" customHeight="1" x14ac:dyDescent="0.2">
      <c r="A107" s="23">
        <f>General!A107</f>
        <v>105</v>
      </c>
      <c r="B107" s="23" t="str">
        <f>General!B107</f>
        <v>CCS_PROT_SUPPLY_PHASE_ROTATION_ACTIV_DELAY</v>
      </c>
      <c r="C107" s="23">
        <f>General!K107</f>
        <v>0</v>
      </c>
      <c r="D107" s="23">
        <f>General!L107</f>
        <v>0</v>
      </c>
      <c r="E107" s="23">
        <f>General!M107</f>
        <v>0</v>
      </c>
      <c r="F107" s="23">
        <f>General!N107</f>
        <v>0</v>
      </c>
      <c r="G107" s="23">
        <f>General!O107</f>
        <v>0</v>
      </c>
      <c r="H107" s="23">
        <f>General!P107</f>
        <v>0</v>
      </c>
      <c r="I107" s="23">
        <f>General!Q107</f>
        <v>0</v>
      </c>
    </row>
    <row r="108" spans="1:9" ht="15" customHeight="1" x14ac:dyDescent="0.2">
      <c r="A108" s="23">
        <f>General!A108</f>
        <v>106</v>
      </c>
      <c r="B108" s="23" t="str">
        <f>General!B108</f>
        <v>CCS_PROT_SUPPLY_PHASE_ROTATION_TRIP_DELAY</v>
      </c>
      <c r="C108" s="23">
        <f>General!K108</f>
        <v>0</v>
      </c>
      <c r="D108" s="23">
        <f>General!L108</f>
        <v>0</v>
      </c>
      <c r="E108" s="23">
        <f>General!M108</f>
        <v>0</v>
      </c>
      <c r="F108" s="23">
        <f>General!N108</f>
        <v>0</v>
      </c>
      <c r="G108" s="23">
        <f>General!O108</f>
        <v>0</v>
      </c>
      <c r="H108" s="23">
        <f>General!P108</f>
        <v>0</v>
      </c>
      <c r="I108" s="23">
        <f>General!Q108</f>
        <v>0</v>
      </c>
    </row>
    <row r="109" spans="1:9" ht="15" customHeight="1" x14ac:dyDescent="0.2">
      <c r="A109" s="23">
        <f>General!A109</f>
        <v>107</v>
      </c>
      <c r="B109" s="23" t="str">
        <f>General!B109</f>
        <v>CCS_PROT_SUPPLY_PHASE_ROTATION_RESTART_DELAY</v>
      </c>
      <c r="C109" s="23">
        <f>General!K109</f>
        <v>0</v>
      </c>
      <c r="D109" s="23">
        <f>General!L109</f>
        <v>0</v>
      </c>
      <c r="E109" s="23">
        <f>General!M109</f>
        <v>0</v>
      </c>
      <c r="F109" s="23">
        <f>General!N109</f>
        <v>0</v>
      </c>
      <c r="G109" s="23">
        <f>General!O109</f>
        <v>0</v>
      </c>
      <c r="H109" s="23">
        <f>General!P109</f>
        <v>0</v>
      </c>
      <c r="I109" s="23">
        <f>General!Q109</f>
        <v>0</v>
      </c>
    </row>
    <row r="110" spans="1:9" ht="15" customHeight="1" x14ac:dyDescent="0.2">
      <c r="A110" s="23">
        <f>General!A110</f>
        <v>108</v>
      </c>
      <c r="B110" s="23" t="str">
        <f>General!B110</f>
        <v>CCS_PROT_SUPPLY_PHASE_ROTATION_RESTART_LIMIT</v>
      </c>
      <c r="C110" s="23">
        <f>General!K110</f>
        <v>0</v>
      </c>
      <c r="D110" s="23">
        <f>General!L110</f>
        <v>0</v>
      </c>
      <c r="E110" s="23">
        <f>General!M110</f>
        <v>0</v>
      </c>
      <c r="F110" s="23">
        <f>General!N110</f>
        <v>0</v>
      </c>
      <c r="G110" s="23">
        <f>General!O110</f>
        <v>0</v>
      </c>
      <c r="H110" s="23">
        <f>General!P110</f>
        <v>0</v>
      </c>
      <c r="I110" s="23">
        <f>General!Q110</f>
        <v>0</v>
      </c>
    </row>
    <row r="111" spans="1:9" ht="15" customHeight="1" x14ac:dyDescent="0.2">
      <c r="A111" s="23">
        <f>General!A111</f>
        <v>109</v>
      </c>
      <c r="B111" s="23" t="str">
        <f>General!B111</f>
        <v>CCS_PROT_SUPPLY_PHASE_ROTATION_RESTART_RESET</v>
      </c>
      <c r="C111" s="23">
        <f>General!K111</f>
        <v>0</v>
      </c>
      <c r="D111" s="23">
        <f>General!L111</f>
        <v>0</v>
      </c>
      <c r="E111" s="23">
        <f>General!M111</f>
        <v>0</v>
      </c>
      <c r="F111" s="23">
        <f>General!N111</f>
        <v>0</v>
      </c>
      <c r="G111" s="23">
        <f>General!O111</f>
        <v>0</v>
      </c>
      <c r="H111" s="23">
        <f>General!P111</f>
        <v>0</v>
      </c>
      <c r="I111" s="23">
        <f>General!Q111</f>
        <v>0</v>
      </c>
    </row>
    <row r="112" spans="1:9" ht="15" customHeight="1" x14ac:dyDescent="0.2">
      <c r="A112" s="23">
        <f>General!A112</f>
        <v>110</v>
      </c>
      <c r="B112" s="23" t="str">
        <f>General!B112</f>
        <v>CCS_PROT_SUPPLY_PHASE_ROTATION_TRIP_SETPOINT</v>
      </c>
      <c r="C112" s="23">
        <f>General!K112</f>
        <v>0</v>
      </c>
      <c r="D112" s="23">
        <f>General!L112</f>
        <v>0</v>
      </c>
      <c r="E112" s="23">
        <f>General!M112</f>
        <v>0</v>
      </c>
      <c r="F112" s="23">
        <f>General!N112</f>
        <v>0</v>
      </c>
      <c r="G112" s="23">
        <f>General!O112</f>
        <v>0</v>
      </c>
      <c r="H112" s="23">
        <f>General!P112</f>
        <v>0</v>
      </c>
      <c r="I112" s="23">
        <f>General!Q112</f>
        <v>0</v>
      </c>
    </row>
    <row r="113" spans="1:9" ht="15" customHeight="1" x14ac:dyDescent="0.2">
      <c r="A113" s="23">
        <f>General!A113</f>
        <v>111</v>
      </c>
      <c r="B113" s="23" t="str">
        <f>General!B113</f>
        <v>CCS_PROT_SUPPLY_PHASE_ROTATION_RESTART_SETPOINT</v>
      </c>
      <c r="C113" s="23">
        <f>General!K113</f>
        <v>0</v>
      </c>
      <c r="D113" s="23">
        <f>General!L113</f>
        <v>0</v>
      </c>
      <c r="E113" s="23">
        <f>General!M113</f>
        <v>0</v>
      </c>
      <c r="F113" s="23">
        <f>General!N113</f>
        <v>0</v>
      </c>
      <c r="G113" s="23">
        <f>General!O113</f>
        <v>0</v>
      </c>
      <c r="H113" s="23">
        <f>General!P113</f>
        <v>0</v>
      </c>
      <c r="I113" s="23">
        <f>General!Q113</f>
        <v>0</v>
      </c>
    </row>
    <row r="114" spans="1:9" ht="15" customHeight="1" x14ac:dyDescent="0.2">
      <c r="A114" s="23">
        <f>General!A114</f>
        <v>112</v>
      </c>
      <c r="B114" s="23" t="str">
        <f>General!B114</f>
        <v>CCS_PROT_SUPPLY_PHASE_ROTATION_PARAMETER</v>
      </c>
      <c r="C114" s="23">
        <f>General!K114</f>
        <v>0</v>
      </c>
      <c r="D114" s="23">
        <f>General!L114</f>
        <v>0</v>
      </c>
      <c r="E114" s="23">
        <f>General!M114</f>
        <v>0</v>
      </c>
      <c r="F114" s="23">
        <f>General!N114</f>
        <v>0</v>
      </c>
      <c r="G114" s="23">
        <f>General!O114</f>
        <v>0</v>
      </c>
      <c r="H114" s="23">
        <f>General!P114</f>
        <v>0</v>
      </c>
      <c r="I114" s="23">
        <f>General!Q114</f>
        <v>0</v>
      </c>
    </row>
    <row r="115" spans="1:9" ht="15" customHeight="1" x14ac:dyDescent="0.2">
      <c r="A115" s="23">
        <f>General!A115</f>
        <v>113</v>
      </c>
      <c r="B115" s="23" t="str">
        <f>General!B115</f>
        <v>CCS_PROT_SUPPLY_PHASE_ROTATION_RESTART_FLAG</v>
      </c>
      <c r="C115" s="23" t="str">
        <f>General!K115</f>
        <v>NULL</v>
      </c>
      <c r="D115" s="23" t="str">
        <f>General!L115</f>
        <v>NULL</v>
      </c>
      <c r="E115" s="23" t="str">
        <f>General!M115</f>
        <v>NULL</v>
      </c>
      <c r="F115" s="23">
        <f>General!N115</f>
        <v>0</v>
      </c>
      <c r="G115" s="23">
        <f>General!O115</f>
        <v>0</v>
      </c>
      <c r="H115" s="23">
        <f>General!P115</f>
        <v>0</v>
      </c>
      <c r="I115" s="23">
        <f>General!Q115</f>
        <v>0</v>
      </c>
    </row>
    <row r="116" spans="1:9" ht="15" customHeight="1" x14ac:dyDescent="0.2">
      <c r="A116" s="23">
        <f>General!A116</f>
        <v>114</v>
      </c>
      <c r="B116" s="23" t="str">
        <f>General!B116</f>
        <v>CCS_PROT_SUPPLY_PHASE_ROTATION_STATE</v>
      </c>
      <c r="C116" s="23" t="str">
        <f>General!K116</f>
        <v>NULL</v>
      </c>
      <c r="D116" s="23" t="str">
        <f>General!L116</f>
        <v>NULL</v>
      </c>
      <c r="E116" s="23" t="str">
        <f>General!M116</f>
        <v>NULL</v>
      </c>
      <c r="F116" s="23">
        <f>General!N116</f>
        <v>0</v>
      </c>
      <c r="G116" s="23">
        <f>General!O116</f>
        <v>0</v>
      </c>
      <c r="H116" s="23">
        <f>General!P116</f>
        <v>0</v>
      </c>
      <c r="I116" s="23">
        <f>General!Q116</f>
        <v>0</v>
      </c>
    </row>
    <row r="117" spans="1:9" ht="15" customHeight="1" x14ac:dyDescent="0.2">
      <c r="A117" s="23">
        <f>General!A117</f>
        <v>115</v>
      </c>
      <c r="B117" s="23" t="str">
        <f>General!B117</f>
        <v>CCS_PROT_SUPPLY_PHASE_ROTATION_TIME</v>
      </c>
      <c r="C117" s="23" t="str">
        <f>General!K117</f>
        <v>NULL</v>
      </c>
      <c r="D117" s="23" t="str">
        <f>General!L117</f>
        <v>NULL</v>
      </c>
      <c r="E117" s="23" t="str">
        <f>General!M117</f>
        <v>NULL</v>
      </c>
      <c r="F117" s="23">
        <f>General!N117</f>
        <v>0</v>
      </c>
      <c r="G117" s="23">
        <f>General!O117</f>
        <v>0</v>
      </c>
      <c r="H117" s="23">
        <f>General!P117</f>
        <v>0</v>
      </c>
      <c r="I117" s="23">
        <f>General!Q117</f>
        <v>0</v>
      </c>
    </row>
    <row r="118" spans="1:9" ht="15" customHeight="1" x14ac:dyDescent="0.2">
      <c r="A118" s="23">
        <f>General!A118</f>
        <v>116</v>
      </c>
      <c r="B118" s="23" t="str">
        <f>General!B118</f>
        <v>CCS_PROT_SUPPLY_PHASE_ROTATION_RESTART_COUNT</v>
      </c>
      <c r="C118" s="23" t="str">
        <f>General!K118</f>
        <v>NULL</v>
      </c>
      <c r="D118" s="23" t="str">
        <f>General!L118</f>
        <v>NULL</v>
      </c>
      <c r="E118" s="23" t="str">
        <f>General!M118</f>
        <v>NULL</v>
      </c>
      <c r="F118" s="23">
        <f>General!N118</f>
        <v>0</v>
      </c>
      <c r="G118" s="23">
        <f>General!O118</f>
        <v>0</v>
      </c>
      <c r="H118" s="23">
        <f>General!P118</f>
        <v>0</v>
      </c>
      <c r="I118" s="23">
        <f>General!Q118</f>
        <v>0</v>
      </c>
    </row>
    <row r="119" spans="1:9" ht="15" customHeight="1" x14ac:dyDescent="0.2">
      <c r="A119" s="23">
        <f>General!A119</f>
        <v>117</v>
      </c>
      <c r="B119" s="23" t="str">
        <f>General!B119</f>
        <v>CCS_PROT_SUPPLY_PHASE_ROTATION_RESTART_FIRST_TIME</v>
      </c>
      <c r="C119" s="23" t="str">
        <f>General!K119</f>
        <v>NULL</v>
      </c>
      <c r="D119" s="23" t="str">
        <f>General!L119</f>
        <v>NULL</v>
      </c>
      <c r="E119" s="23" t="str">
        <f>General!M119</f>
        <v>NULL</v>
      </c>
      <c r="F119" s="23">
        <f>General!N119</f>
        <v>0</v>
      </c>
      <c r="G119" s="23">
        <f>General!O119</f>
        <v>0</v>
      </c>
      <c r="H119" s="23">
        <f>General!P119</f>
        <v>0</v>
      </c>
      <c r="I119" s="23">
        <f>General!Q119</f>
        <v>0</v>
      </c>
    </row>
    <row r="120" spans="1:9" ht="15" customHeight="1" x14ac:dyDescent="0.2">
      <c r="A120" s="23">
        <f>General!A120</f>
        <v>118</v>
      </c>
      <c r="B120" s="23" t="str">
        <f>General!B120</f>
        <v>CCS_PROT_MOTOR_OVERLOAD_MODE</v>
      </c>
      <c r="C120" s="23" t="str">
        <f>General!K120</f>
        <v>РР3 от перегрузки (ЗП)</v>
      </c>
      <c r="D120" s="23" t="str">
        <f>General!L120</f>
        <v>Перегруз двиг.РР3</v>
      </c>
      <c r="E120" s="23" t="str">
        <f>General!M120</f>
        <v>4.2.1 Перегруз (ЗП)</v>
      </c>
      <c r="F120" s="23" t="str">
        <f>General!N120</f>
        <v>NUMERIC_NUMBER</v>
      </c>
      <c r="G120" s="23" t="str">
        <f>General!O120</f>
        <v>TEXT</v>
      </c>
      <c r="H120" s="23" t="str">
        <f>General!P120</f>
        <v>TEXT</v>
      </c>
      <c r="I120" s="23" t="str">
        <f>General!Q120</f>
        <v>0-Откл;1-Блок;2-АПВ;</v>
      </c>
    </row>
    <row r="121" spans="1:9" ht="15" customHeight="1" x14ac:dyDescent="0.2">
      <c r="A121" s="23">
        <f>General!A121</f>
        <v>119</v>
      </c>
      <c r="B121" s="23" t="str">
        <f>General!B121</f>
        <v>CCS_PROT_MOTOR_OVERLOAD_PREVENT</v>
      </c>
      <c r="C121" s="23" t="str">
        <f>General!K121</f>
        <v>NULL</v>
      </c>
      <c r="D121" s="23" t="str">
        <f>General!L121</f>
        <v>NULL</v>
      </c>
      <c r="E121" s="23" t="str">
        <f>General!M121</f>
        <v>NULL</v>
      </c>
      <c r="F121" s="23" t="str">
        <f>General!N121</f>
        <v>NUMERIC_NUMBER</v>
      </c>
      <c r="G121" s="23" t="str">
        <f>General!O121</f>
        <v>NULL</v>
      </c>
      <c r="H121" s="23" t="str">
        <f>General!P121</f>
        <v>NULL</v>
      </c>
      <c r="I121" s="23">
        <f>General!Q121</f>
        <v>0</v>
      </c>
    </row>
    <row r="122" spans="1:9" ht="15" customHeight="1" x14ac:dyDescent="0.2">
      <c r="A122" s="23">
        <f>General!A122</f>
        <v>120</v>
      </c>
      <c r="B122" s="23" t="str">
        <f>General!B122</f>
        <v>CCS_PROT_MOTOR_OVERLOAD_ACTIV_DELAY</v>
      </c>
      <c r="C122" s="23" t="str">
        <f>General!K122</f>
        <v>Задержка активации</v>
      </c>
      <c r="D122" s="23" t="str">
        <f>General!L122</f>
        <v>Перегруз двиг.пуск.время</v>
      </c>
      <c r="E122" s="23" t="str">
        <f>General!M122</f>
        <v>4.2.1 Перегруз (ЗП)</v>
      </c>
      <c r="F122" s="23" t="str">
        <f>General!N122</f>
        <v>TIME_SS</v>
      </c>
      <c r="G122" s="23" t="str">
        <f>General!O122</f>
        <v>TIME_MM_SS</v>
      </c>
      <c r="H122" s="23" t="str">
        <f>General!P122</f>
        <v>XXX_XX</v>
      </c>
      <c r="I122" s="23">
        <f>General!Q122</f>
        <v>0</v>
      </c>
    </row>
    <row r="123" spans="1:9" ht="15" customHeight="1" x14ac:dyDescent="0.2">
      <c r="A123" s="23">
        <f>General!A123</f>
        <v>121</v>
      </c>
      <c r="B123" s="23" t="str">
        <f>General!B123</f>
        <v>CCS_PROT_MOTOR_OVERLOAD_TRIP_DELAY</v>
      </c>
      <c r="C123" s="23" t="str">
        <f>General!K123</f>
        <v xml:space="preserve">Задержка срабатывания </v>
      </c>
      <c r="D123" s="23" t="str">
        <f>General!L123</f>
        <v>Перегруз двиг.время</v>
      </c>
      <c r="E123" s="23" t="str">
        <f>General!M123</f>
        <v>4.2.1 Перегруз (ЗП)</v>
      </c>
      <c r="F123" s="23" t="str">
        <f>General!N123</f>
        <v>TIME_SS</v>
      </c>
      <c r="G123" s="23" t="str">
        <f>General!O123</f>
        <v>TIME_MM_SS</v>
      </c>
      <c r="H123" s="23" t="str">
        <f>General!P123</f>
        <v>XXX_XX</v>
      </c>
      <c r="I123" s="23">
        <f>General!Q123</f>
        <v>0</v>
      </c>
    </row>
    <row r="124" spans="1:9" ht="15" customHeight="1" x14ac:dyDescent="0.2">
      <c r="A124" s="23">
        <f>General!A124</f>
        <v>122</v>
      </c>
      <c r="B124" s="23" t="str">
        <f>General!B124</f>
        <v>CCS_PROT_MOTOR_OVERLOAD_RESTART_DELAY</v>
      </c>
      <c r="C124" s="23" t="str">
        <f>General!K124</f>
        <v>Задержка АПВ</v>
      </c>
      <c r="D124" s="23" t="str">
        <f>General!L124</f>
        <v>Перегруз двиг.зад.АПВ</v>
      </c>
      <c r="E124" s="23" t="str">
        <f>General!M124</f>
        <v>4.2.1 Перегруз (ЗП)</v>
      </c>
      <c r="F124" s="23" t="str">
        <f>General!N124</f>
        <v>TIME_SS</v>
      </c>
      <c r="G124" s="23" t="str">
        <f>General!O124</f>
        <v>TIME_HH_MM</v>
      </c>
      <c r="H124" s="23" t="str">
        <f>General!P124</f>
        <v>XXX_XX</v>
      </c>
      <c r="I124" s="23">
        <f>General!Q124</f>
        <v>0</v>
      </c>
    </row>
    <row r="125" spans="1:9" ht="15" customHeight="1" x14ac:dyDescent="0.2">
      <c r="A125" s="23">
        <f>General!A125</f>
        <v>123</v>
      </c>
      <c r="B125" s="23" t="str">
        <f>General!B125</f>
        <v>CCS_PROT_MOTOR_OVERLOAD_RESTART_LIMIT</v>
      </c>
      <c r="C125" s="23" t="str">
        <f>General!K125</f>
        <v>Количество разрешенных АПВ</v>
      </c>
      <c r="D125" s="23" t="str">
        <f>General!L125</f>
        <v>Перегруз двиг.раз.АПВ</v>
      </c>
      <c r="E125" s="23" t="str">
        <f>General!M125</f>
        <v>4.2.1 Перегруз (ЗП)</v>
      </c>
      <c r="F125" s="23" t="str">
        <f>General!N125</f>
        <v>NUMERIC_NUMBER</v>
      </c>
      <c r="G125" s="23" t="str">
        <f>General!O125</f>
        <v>NUMERIC_NUMBER</v>
      </c>
      <c r="H125" s="23" t="str">
        <f>General!P125</f>
        <v>XXXXXX</v>
      </c>
      <c r="I125" s="23">
        <f>General!Q125</f>
        <v>0</v>
      </c>
    </row>
    <row r="126" spans="1:9" ht="15" customHeight="1" x14ac:dyDescent="0.2">
      <c r="A126" s="23">
        <f>General!A126</f>
        <v>124</v>
      </c>
      <c r="B126" s="23" t="str">
        <f>General!B126</f>
        <v>CCS_PROT_MOTOR_OVERLOAD_RESTART_RESET</v>
      </c>
      <c r="C126" s="23" t="str">
        <f>General!K126</f>
        <v>Сброс счетчиков АПВ по перегрузу</v>
      </c>
      <c r="D126" s="23" t="str">
        <f>General!L126</f>
        <v>Перегруз двиг.сброс счет</v>
      </c>
      <c r="E126" s="23" t="str">
        <f>General!M126</f>
        <v>4.2.1 Перегруз (ЗП)</v>
      </c>
      <c r="F126" s="23" t="str">
        <f>General!N126</f>
        <v>TIME_SS</v>
      </c>
      <c r="G126" s="23" t="str">
        <f>General!O126</f>
        <v>TIME_HH_MM</v>
      </c>
      <c r="H126" s="23" t="str">
        <f>General!P126</f>
        <v>XXX_XX</v>
      </c>
      <c r="I126" s="23">
        <f>General!Q126</f>
        <v>0</v>
      </c>
    </row>
    <row r="127" spans="1:9" ht="15" customHeight="1" x14ac:dyDescent="0.2">
      <c r="A127" s="23">
        <f>General!A127</f>
        <v>125</v>
      </c>
      <c r="B127" s="23" t="str">
        <f>General!B127</f>
        <v>CCS_PROT_MOTOR_OVERLOAD_TRIP_SETPOINT</v>
      </c>
      <c r="C127" s="23" t="str">
        <f>General!K127</f>
        <v>Уставка перегрузки</v>
      </c>
      <c r="D127" s="23" t="str">
        <f>General!L127</f>
        <v>Перегруз двиг.уст.</v>
      </c>
      <c r="E127" s="23" t="str">
        <f>General!M127</f>
        <v>4.2.1 Перегруз (ЗП)</v>
      </c>
      <c r="F127" s="23" t="str">
        <f>General!N127</f>
        <v>PERCENT_PERCENT</v>
      </c>
      <c r="G127" s="23" t="str">
        <f>General!O127</f>
        <v>PERCENT_PERCENT</v>
      </c>
      <c r="H127" s="23" t="str">
        <f>General!P127</f>
        <v>XXXXXX</v>
      </c>
      <c r="I127" s="23">
        <f>General!Q127</f>
        <v>0</v>
      </c>
    </row>
    <row r="128" spans="1:9" ht="15" customHeight="1" x14ac:dyDescent="0.2">
      <c r="A128" s="23">
        <f>General!A128</f>
        <v>126</v>
      </c>
      <c r="B128" s="23" t="str">
        <f>General!B128</f>
        <v>CCS_PROT_MOTOR_OVERLOAD_RESTART_SETPOINT</v>
      </c>
      <c r="C128" s="23">
        <f>General!K128</f>
        <v>0</v>
      </c>
      <c r="D128" s="23">
        <f>General!L128</f>
        <v>0</v>
      </c>
      <c r="E128" s="23">
        <f>General!M128</f>
        <v>0</v>
      </c>
      <c r="F128" s="23">
        <f>General!N128</f>
        <v>0</v>
      </c>
      <c r="G128" s="23">
        <f>General!O128</f>
        <v>0</v>
      </c>
      <c r="H128" s="23">
        <f>General!P128</f>
        <v>0</v>
      </c>
      <c r="I128" s="23">
        <f>General!Q128</f>
        <v>0</v>
      </c>
    </row>
    <row r="129" spans="1:9" ht="15" customHeight="1" x14ac:dyDescent="0.2">
      <c r="A129" s="23">
        <f>General!A129</f>
        <v>127</v>
      </c>
      <c r="B129" s="23" t="str">
        <f>General!B129</f>
        <v>CCS_PROT_MOTOR_OVERLOAD_PARAMETER</v>
      </c>
      <c r="C129" s="23">
        <f>General!K129</f>
        <v>0</v>
      </c>
      <c r="D129" s="23">
        <f>General!L129</f>
        <v>0</v>
      </c>
      <c r="E129" s="23">
        <f>General!M129</f>
        <v>0</v>
      </c>
      <c r="F129" s="23">
        <f>General!N129</f>
        <v>0</v>
      </c>
      <c r="G129" s="23">
        <f>General!O129</f>
        <v>0</v>
      </c>
      <c r="H129" s="23">
        <f>General!P129</f>
        <v>0</v>
      </c>
      <c r="I129" s="23">
        <f>General!Q129</f>
        <v>0</v>
      </c>
    </row>
    <row r="130" spans="1:9" ht="15" customHeight="1" x14ac:dyDescent="0.2">
      <c r="A130" s="23">
        <f>General!A130</f>
        <v>128</v>
      </c>
      <c r="B130" s="23" t="str">
        <f>General!B130</f>
        <v>CCS_PROT_MOTOR_OVERLOAD_RESTART_FLAG</v>
      </c>
      <c r="C130" s="23" t="str">
        <f>General!K130</f>
        <v>NULL</v>
      </c>
      <c r="D130" s="23" t="str">
        <f>General!L130</f>
        <v>NULL</v>
      </c>
      <c r="E130" s="23" t="str">
        <f>General!M130</f>
        <v>NULL</v>
      </c>
      <c r="F130" s="23">
        <f>General!N130</f>
        <v>0</v>
      </c>
      <c r="G130" s="23">
        <f>General!O130</f>
        <v>0</v>
      </c>
      <c r="H130" s="23">
        <f>General!P130</f>
        <v>0</v>
      </c>
      <c r="I130" s="23">
        <f>General!Q130</f>
        <v>0</v>
      </c>
    </row>
    <row r="131" spans="1:9" ht="15" customHeight="1" x14ac:dyDescent="0.2">
      <c r="A131" s="23">
        <f>General!A131</f>
        <v>129</v>
      </c>
      <c r="B131" s="23" t="str">
        <f>General!B131</f>
        <v>CCS_PROT_MOTOR_OVERLOAD_STATE</v>
      </c>
      <c r="C131" s="23" t="str">
        <f>General!K131</f>
        <v>NULL</v>
      </c>
      <c r="D131" s="23" t="str">
        <f>General!L131</f>
        <v>NULL</v>
      </c>
      <c r="E131" s="23" t="str">
        <f>General!M131</f>
        <v>NULL</v>
      </c>
      <c r="F131" s="23">
        <f>General!N131</f>
        <v>0</v>
      </c>
      <c r="G131" s="23">
        <f>General!O131</f>
        <v>0</v>
      </c>
      <c r="H131" s="23">
        <f>General!P131</f>
        <v>0</v>
      </c>
      <c r="I131" s="23">
        <f>General!Q131</f>
        <v>0</v>
      </c>
    </row>
    <row r="132" spans="1:9" ht="15" customHeight="1" x14ac:dyDescent="0.2">
      <c r="A132" s="23">
        <f>General!A132</f>
        <v>130</v>
      </c>
      <c r="B132" s="23" t="str">
        <f>General!B132</f>
        <v>CCS_PROT_MOTOR_OVERLOAD_TIME</v>
      </c>
      <c r="C132" s="23" t="str">
        <f>General!K132</f>
        <v>NULL</v>
      </c>
      <c r="D132" s="23" t="str">
        <f>General!L132</f>
        <v>NULL</v>
      </c>
      <c r="E132" s="23" t="str">
        <f>General!M132</f>
        <v>NULL</v>
      </c>
      <c r="F132" s="23">
        <f>General!N132</f>
        <v>0</v>
      </c>
      <c r="G132" s="23">
        <f>General!O132</f>
        <v>0</v>
      </c>
      <c r="H132" s="23">
        <f>General!P132</f>
        <v>0</v>
      </c>
      <c r="I132" s="23">
        <f>General!Q132</f>
        <v>0</v>
      </c>
    </row>
    <row r="133" spans="1:9" ht="15" customHeight="1" x14ac:dyDescent="0.2">
      <c r="A133" s="23">
        <f>General!A133</f>
        <v>131</v>
      </c>
      <c r="B133" s="23" t="str">
        <f>General!B133</f>
        <v>CCS_PROT_MOTOR_OVERLOAD_RESTART_COUNT</v>
      </c>
      <c r="C133" s="23" t="str">
        <f>General!K133</f>
        <v>NULL</v>
      </c>
      <c r="D133" s="23" t="str">
        <f>General!L133</f>
        <v>NULL</v>
      </c>
      <c r="E133" s="23" t="str">
        <f>General!M133</f>
        <v>NULL</v>
      </c>
      <c r="F133" s="23">
        <f>General!N133</f>
        <v>0</v>
      </c>
      <c r="G133" s="23">
        <f>General!O133</f>
        <v>0</v>
      </c>
      <c r="H133" s="23">
        <f>General!P133</f>
        <v>0</v>
      </c>
      <c r="I133" s="23">
        <f>General!Q133</f>
        <v>0</v>
      </c>
    </row>
    <row r="134" spans="1:9" ht="15" customHeight="1" x14ac:dyDescent="0.2">
      <c r="A134" s="23">
        <f>General!A134</f>
        <v>132</v>
      </c>
      <c r="B134" s="23" t="str">
        <f>General!B134</f>
        <v>CCS_PROT_MOTOR_OVERLOAD_RESTART_FIRST_TIME</v>
      </c>
      <c r="C134" s="23" t="str">
        <f>General!K134</f>
        <v>NULL</v>
      </c>
      <c r="D134" s="23" t="str">
        <f>General!L134</f>
        <v>NULL</v>
      </c>
      <c r="E134" s="23" t="str">
        <f>General!M134</f>
        <v>NULL</v>
      </c>
      <c r="F134" s="23">
        <f>General!N134</f>
        <v>0</v>
      </c>
      <c r="G134" s="23">
        <f>General!O134</f>
        <v>0</v>
      </c>
      <c r="H134" s="23">
        <f>General!P134</f>
        <v>0</v>
      </c>
      <c r="I134" s="23">
        <f>General!Q134</f>
        <v>0</v>
      </c>
    </row>
    <row r="135" spans="1:9" ht="15" customHeight="1" x14ac:dyDescent="0.2">
      <c r="A135" s="23">
        <f>General!A135</f>
        <v>133</v>
      </c>
      <c r="B135" s="23" t="str">
        <f>General!B135</f>
        <v>CCS_PROT_MOTOR_UNDERLOAD_MODE</v>
      </c>
      <c r="C135" s="23" t="str">
        <f>General!K135</f>
        <v>РРЗ от недогрузки (ЗСП)</v>
      </c>
      <c r="D135" s="23" t="str">
        <f>General!L135</f>
        <v>Недогруз двиг.РР3</v>
      </c>
      <c r="E135" s="23" t="str">
        <f>General!M135</f>
        <v>4.2.2 Недогруз (ЗСП)</v>
      </c>
      <c r="F135" s="23" t="str">
        <f>General!N135</f>
        <v>NUMERIC_NUMBER</v>
      </c>
      <c r="G135" s="23" t="str">
        <f>General!O135</f>
        <v>TEXT</v>
      </c>
      <c r="H135" s="23" t="str">
        <f>General!P135</f>
        <v>TEXT</v>
      </c>
      <c r="I135" s="23" t="str">
        <f>General!Q135</f>
        <v>0-Откл;1-Блок;2-АПВ;</v>
      </c>
    </row>
    <row r="136" spans="1:9" ht="15" customHeight="1" x14ac:dyDescent="0.2">
      <c r="A136" s="23">
        <f>General!A136</f>
        <v>134</v>
      </c>
      <c r="B136" s="23" t="str">
        <f>General!B136</f>
        <v>CCS_PROT_MOTOR_UNDERLOAD_PREVENT</v>
      </c>
      <c r="C136" s="23" t="str">
        <f>General!K136</f>
        <v>NULL</v>
      </c>
      <c r="D136" s="23" t="str">
        <f>General!L136</f>
        <v>NULL</v>
      </c>
      <c r="E136" s="23" t="str">
        <f>General!M136</f>
        <v>NULL</v>
      </c>
      <c r="F136" s="23" t="str">
        <f>General!N136</f>
        <v>NUMERIC_NUMBER</v>
      </c>
      <c r="G136" s="23" t="str">
        <f>General!O136</f>
        <v>NULL</v>
      </c>
      <c r="H136" s="23" t="str">
        <f>General!P136</f>
        <v>NULL</v>
      </c>
      <c r="I136" s="23">
        <f>General!Q136</f>
        <v>0</v>
      </c>
    </row>
    <row r="137" spans="1:9" ht="15" customHeight="1" x14ac:dyDescent="0.2">
      <c r="A137" s="23">
        <f>General!A137</f>
        <v>135</v>
      </c>
      <c r="B137" s="23" t="str">
        <f>General!B137</f>
        <v>CCS_PROT_MOTOR_UNDERLOAD_ACTIV_DELAY</v>
      </c>
      <c r="C137" s="23" t="str">
        <f>General!K137</f>
        <v>Задержка активации</v>
      </c>
      <c r="D137" s="23" t="str">
        <f>General!L137</f>
        <v>Недогруз двиг.пуск.время</v>
      </c>
      <c r="E137" s="23" t="str">
        <f>General!M137</f>
        <v>4.2.2 Недогруз (ЗСП)</v>
      </c>
      <c r="F137" s="23" t="str">
        <f>General!N137</f>
        <v>TIME_SS</v>
      </c>
      <c r="G137" s="23" t="str">
        <f>General!O137</f>
        <v>TIME_MM_SS</v>
      </c>
      <c r="H137" s="23" t="str">
        <f>General!P137</f>
        <v>XXX_XX</v>
      </c>
      <c r="I137" s="23">
        <f>General!Q137</f>
        <v>0</v>
      </c>
    </row>
    <row r="138" spans="1:9" ht="15" customHeight="1" x14ac:dyDescent="0.2">
      <c r="A138" s="23">
        <f>General!A138</f>
        <v>136</v>
      </c>
      <c r="B138" s="23" t="str">
        <f>General!B138</f>
        <v>CCS_PROT_MOTOR_UNDERLOAD_TRIP_DELAY</v>
      </c>
      <c r="C138" s="23" t="str">
        <f>General!K138</f>
        <v xml:space="preserve">Задержка срабатывания </v>
      </c>
      <c r="D138" s="23" t="str">
        <f>General!L138</f>
        <v>Недогруз двиг.время</v>
      </c>
      <c r="E138" s="23" t="str">
        <f>General!M138</f>
        <v>4.2.2 Недогруз (ЗСП)</v>
      </c>
      <c r="F138" s="23" t="str">
        <f>General!N138</f>
        <v>TIME_SS</v>
      </c>
      <c r="G138" s="23" t="str">
        <f>General!O138</f>
        <v>TIME_MM_SS</v>
      </c>
      <c r="H138" s="23" t="str">
        <f>General!P138</f>
        <v>XXX_XX</v>
      </c>
      <c r="I138" s="23">
        <f>General!Q138</f>
        <v>0</v>
      </c>
    </row>
    <row r="139" spans="1:9" ht="15" customHeight="1" x14ac:dyDescent="0.2">
      <c r="A139" s="23">
        <f>General!A139</f>
        <v>137</v>
      </c>
      <c r="B139" s="23" t="str">
        <f>General!B139</f>
        <v>CCS_PROT_MOTOR_UNDERLOAD_RESTART_DELAY</v>
      </c>
      <c r="C139" s="23" t="str">
        <f>General!K139</f>
        <v>Задержка АПВ</v>
      </c>
      <c r="D139" s="23" t="str">
        <f>General!L139</f>
        <v>Недогруз двиг.зад.АПВ</v>
      </c>
      <c r="E139" s="23" t="str">
        <f>General!M139</f>
        <v>4.2.2 Недогруз (ЗСП)</v>
      </c>
      <c r="F139" s="23" t="str">
        <f>General!N139</f>
        <v>TIME_SS</v>
      </c>
      <c r="G139" s="23" t="str">
        <f>General!O139</f>
        <v>TIME_HH_MM</v>
      </c>
      <c r="H139" s="23" t="str">
        <f>General!P139</f>
        <v>XXX_XX</v>
      </c>
      <c r="I139" s="23">
        <f>General!Q139</f>
        <v>0</v>
      </c>
    </row>
    <row r="140" spans="1:9" ht="15" customHeight="1" x14ac:dyDescent="0.2">
      <c r="A140" s="23">
        <f>General!A140</f>
        <v>138</v>
      </c>
      <c r="B140" s="23" t="str">
        <f>General!B140</f>
        <v>CCS_PROT_MOTOR_UNDERLOAD_RESTART_LIMIT</v>
      </c>
      <c r="C140" s="23" t="str">
        <f>General!K140</f>
        <v>Количество разрешенных АПВ</v>
      </c>
      <c r="D140" s="23" t="str">
        <f>General!L140</f>
        <v>Недогруз двиг.раз.АПВ</v>
      </c>
      <c r="E140" s="23" t="str">
        <f>General!M140</f>
        <v>4.2.2 Недогруз (ЗСП)</v>
      </c>
      <c r="F140" s="23" t="str">
        <f>General!N140</f>
        <v>NUMERIC_NUMBER</v>
      </c>
      <c r="G140" s="23" t="str">
        <f>General!O140</f>
        <v>NUMERIC_NUMBER</v>
      </c>
      <c r="H140" s="23" t="str">
        <f>General!P140</f>
        <v>XXXXXX</v>
      </c>
      <c r="I140" s="23">
        <f>General!Q140</f>
        <v>0</v>
      </c>
    </row>
    <row r="141" spans="1:9" ht="15" customHeight="1" x14ac:dyDescent="0.2">
      <c r="A141" s="23">
        <f>General!A141</f>
        <v>139</v>
      </c>
      <c r="B141" s="23" t="str">
        <f>General!B141</f>
        <v>CCS_PROT_MOTOR_UNDERLOAD_RESTART_RESET</v>
      </c>
      <c r="C141" s="23" t="str">
        <f>General!K141</f>
        <v>Сброс счетчиков АПВ по недогрузу</v>
      </c>
      <c r="D141" s="23" t="str">
        <f>General!L141</f>
        <v>Недогруз двиг.сброс счет</v>
      </c>
      <c r="E141" s="23" t="str">
        <f>General!M141</f>
        <v>4.2.2 Недогруз (ЗСП)</v>
      </c>
      <c r="F141" s="23" t="str">
        <f>General!N141</f>
        <v>TIME_SS</v>
      </c>
      <c r="G141" s="23" t="str">
        <f>General!O141</f>
        <v>TIME_HH_MM</v>
      </c>
      <c r="H141" s="23" t="str">
        <f>General!P141</f>
        <v>XXX_XX</v>
      </c>
      <c r="I141" s="23">
        <f>General!Q141</f>
        <v>0</v>
      </c>
    </row>
    <row r="142" spans="1:9" ht="15" customHeight="1" x14ac:dyDescent="0.2">
      <c r="A142" s="23">
        <f>General!A142</f>
        <v>140</v>
      </c>
      <c r="B142" s="23" t="str">
        <f>General!B142</f>
        <v>CCS_PROT_MOTOR_UNDERLOAD_TRIP_SETPOINT</v>
      </c>
      <c r="C142" s="23" t="str">
        <f>General!K142</f>
        <v>Уставка недогрузки</v>
      </c>
      <c r="D142" s="23" t="str">
        <f>General!L142</f>
        <v>Недогруз двиг.уст.</v>
      </c>
      <c r="E142" s="23" t="str">
        <f>General!M142</f>
        <v>4.2.2 Недогруз (ЗСП)</v>
      </c>
      <c r="F142" s="23" t="str">
        <f>General!N142</f>
        <v>PERCENT_PERCENT</v>
      </c>
      <c r="G142" s="23" t="str">
        <f>General!O142</f>
        <v>PERCENT_PERCENT</v>
      </c>
      <c r="H142" s="23" t="str">
        <f>General!P142</f>
        <v>XXXXXX</v>
      </c>
      <c r="I142" s="23">
        <f>General!Q142</f>
        <v>0</v>
      </c>
    </row>
    <row r="143" spans="1:9" ht="15" customHeight="1" x14ac:dyDescent="0.2">
      <c r="A143" s="23">
        <f>General!A143</f>
        <v>141</v>
      </c>
      <c r="B143" s="23" t="str">
        <f>General!B143</f>
        <v>CCS_PROT_MOTOR_UNDERLOAD_RESTART_SETPOINT</v>
      </c>
      <c r="C143" s="23" t="str">
        <f>General!K143</f>
        <v>NULL</v>
      </c>
      <c r="D143" s="23" t="str">
        <f>General!L143</f>
        <v>NULL</v>
      </c>
      <c r="E143" s="23" t="str">
        <f>General!M143</f>
        <v>NULL</v>
      </c>
      <c r="F143" s="23" t="str">
        <f>General!N143</f>
        <v>PERCENT_PERCENT</v>
      </c>
      <c r="G143" s="23" t="str">
        <f>General!O143</f>
        <v>NULL</v>
      </c>
      <c r="H143" s="23" t="str">
        <f>General!P143</f>
        <v>NULL</v>
      </c>
      <c r="I143" s="23">
        <f>General!Q143</f>
        <v>0</v>
      </c>
    </row>
    <row r="144" spans="1:9" ht="15" customHeight="1" x14ac:dyDescent="0.2">
      <c r="A144" s="23">
        <f>General!A144</f>
        <v>142</v>
      </c>
      <c r="B144" s="23" t="str">
        <f>General!B144</f>
        <v>CCS_PROT_MOTOR_UNDERLOAD_PARAMETER</v>
      </c>
      <c r="C144" s="23" t="str">
        <f>General!K144</f>
        <v>Автопересчёт уставки</v>
      </c>
      <c r="D144" s="23" t="str">
        <f>General!L144</f>
        <v>Недогруз двиг.авто.уст.</v>
      </c>
      <c r="E144" s="23" t="str">
        <f>General!M144</f>
        <v>4.2.2 Недогруз (ЗСП)</v>
      </c>
      <c r="F144" s="23" t="str">
        <f>General!N144</f>
        <v>NUMERIC_NUMBER</v>
      </c>
      <c r="G144" s="23" t="str">
        <f>General!O144</f>
        <v>TEXT</v>
      </c>
      <c r="H144" s="23" t="str">
        <f>General!P144</f>
        <v>TEXT</v>
      </c>
      <c r="I144" s="23" t="str">
        <f>General!Q144</f>
        <v>0-Откл;1-Вкл;</v>
      </c>
    </row>
    <row r="145" spans="1:9" ht="15" customHeight="1" x14ac:dyDescent="0.2">
      <c r="A145" s="23">
        <f>General!A145</f>
        <v>143</v>
      </c>
      <c r="B145" s="23" t="str">
        <f>General!B145</f>
        <v>CCS_PROT_MOTOR_UNDERLOAD_RESTART_FLAG</v>
      </c>
      <c r="C145" s="23" t="str">
        <f>General!K145</f>
        <v>NULL</v>
      </c>
      <c r="D145" s="23" t="str">
        <f>General!L145</f>
        <v>NULL</v>
      </c>
      <c r="E145" s="23" t="str">
        <f>General!M145</f>
        <v>NULL</v>
      </c>
      <c r="F145" s="23" t="str">
        <f>General!N145</f>
        <v>NUMERIC_NUMBER</v>
      </c>
      <c r="G145" s="23" t="str">
        <f>General!O145</f>
        <v>NULL</v>
      </c>
      <c r="H145" s="23" t="str">
        <f>General!P145</f>
        <v>NULL</v>
      </c>
      <c r="I145" s="23">
        <f>General!Q145</f>
        <v>0</v>
      </c>
    </row>
    <row r="146" spans="1:9" ht="15" customHeight="1" x14ac:dyDescent="0.2">
      <c r="A146" s="23">
        <f>General!A146</f>
        <v>144</v>
      </c>
      <c r="B146" s="23" t="str">
        <f>General!B146</f>
        <v>CCS_PROT_MOTOR_UNDERLOAD_STATE</v>
      </c>
      <c r="C146" s="23" t="str">
        <f>General!K146</f>
        <v>NULL</v>
      </c>
      <c r="D146" s="23" t="str">
        <f>General!L146</f>
        <v>NULL</v>
      </c>
      <c r="E146" s="23" t="str">
        <f>General!M146</f>
        <v>NULL</v>
      </c>
      <c r="F146" s="23" t="str">
        <f>General!N146</f>
        <v>NUMERIC_NUMBER</v>
      </c>
      <c r="G146" s="23" t="str">
        <f>General!O146</f>
        <v>NULL</v>
      </c>
      <c r="H146" s="23" t="str">
        <f>General!P146</f>
        <v>NULL</v>
      </c>
      <c r="I146" s="23">
        <f>General!Q146</f>
        <v>0</v>
      </c>
    </row>
    <row r="147" spans="1:9" ht="15" customHeight="1" x14ac:dyDescent="0.2">
      <c r="A147" s="23">
        <f>General!A147</f>
        <v>145</v>
      </c>
      <c r="B147" s="23" t="str">
        <f>General!B147</f>
        <v>CCS_PROT_MOTOR_UNDERLOAD_TIME</v>
      </c>
      <c r="C147" s="23" t="str">
        <f>General!K147</f>
        <v>NULL</v>
      </c>
      <c r="D147" s="23" t="str">
        <f>General!L147</f>
        <v>NULL</v>
      </c>
      <c r="E147" s="23" t="str">
        <f>General!M147</f>
        <v>NULL</v>
      </c>
      <c r="F147" s="23" t="str">
        <f>General!N147</f>
        <v>TIME_SS</v>
      </c>
      <c r="G147" s="23" t="str">
        <f>General!O147</f>
        <v>NULL</v>
      </c>
      <c r="H147" s="23" t="str">
        <f>General!P147</f>
        <v>NULL</v>
      </c>
      <c r="I147" s="23">
        <f>General!Q147</f>
        <v>0</v>
      </c>
    </row>
    <row r="148" spans="1:9" ht="15" customHeight="1" x14ac:dyDescent="0.2">
      <c r="A148" s="23">
        <f>General!A148</f>
        <v>146</v>
      </c>
      <c r="B148" s="23" t="str">
        <f>General!B148</f>
        <v>CCS_PROT_MOTOR_UNDERLOAD_RESTART_COUNT</v>
      </c>
      <c r="C148" s="23" t="str">
        <f>General!K148</f>
        <v>NULL</v>
      </c>
      <c r="D148" s="23" t="str">
        <f>General!L148</f>
        <v>NULL</v>
      </c>
      <c r="E148" s="23" t="str">
        <f>General!M148</f>
        <v>NULL</v>
      </c>
      <c r="F148" s="23" t="str">
        <f>General!N148</f>
        <v>NUMERIC_NUMBER</v>
      </c>
      <c r="G148" s="23" t="str">
        <f>General!O148</f>
        <v>NULL</v>
      </c>
      <c r="H148" s="23" t="str">
        <f>General!P148</f>
        <v>NULL</v>
      </c>
      <c r="I148" s="23">
        <f>General!Q148</f>
        <v>0</v>
      </c>
    </row>
    <row r="149" spans="1:9" ht="15" customHeight="1" x14ac:dyDescent="0.2">
      <c r="A149" s="23">
        <f>General!A149</f>
        <v>147</v>
      </c>
      <c r="B149" s="23" t="str">
        <f>General!B149</f>
        <v>CCS_PROT_MOTOR_UNDERLOAD_RESTART_FIRST_TIME</v>
      </c>
      <c r="C149" s="23" t="str">
        <f>General!K149</f>
        <v>NULL</v>
      </c>
      <c r="D149" s="23" t="str">
        <f>General!L149</f>
        <v>NULL</v>
      </c>
      <c r="E149" s="23" t="str">
        <f>General!M149</f>
        <v>NULL</v>
      </c>
      <c r="F149" s="23" t="str">
        <f>General!N149</f>
        <v>TIME_SS</v>
      </c>
      <c r="G149" s="23" t="str">
        <f>General!O149</f>
        <v>NULL</v>
      </c>
      <c r="H149" s="23" t="str">
        <f>General!P149</f>
        <v>NULL</v>
      </c>
      <c r="I149" s="23">
        <f>General!Q149</f>
        <v>0</v>
      </c>
    </row>
    <row r="150" spans="1:9" ht="15" customHeight="1" x14ac:dyDescent="0.2">
      <c r="A150" s="23">
        <f>General!A150</f>
        <v>148</v>
      </c>
      <c r="B150" s="23" t="str">
        <f>General!B150</f>
        <v>CCS_PROT_MOTOR_CURRENT_MODE</v>
      </c>
      <c r="C150" s="23" t="str">
        <f>General!K150</f>
        <v>РРЗ от предела тока двигателя</v>
      </c>
      <c r="D150" s="23" t="str">
        <f>General!L150</f>
        <v>Предел тока двиг.РРЗ</v>
      </c>
      <c r="E150" s="23" t="str">
        <f>General!M150</f>
        <v>4.2.6 Предел тока</v>
      </c>
      <c r="F150" s="23" t="str">
        <f>General!N150</f>
        <v>NUMERIC_NUMBER</v>
      </c>
      <c r="G150" s="23" t="str">
        <f>General!O150</f>
        <v>TEXT</v>
      </c>
      <c r="H150" s="23" t="str">
        <f>General!P150</f>
        <v>TEXT</v>
      </c>
      <c r="I150" s="23" t="str">
        <f>General!Q150</f>
        <v>1-Блок;2-АПВ;</v>
      </c>
    </row>
    <row r="151" spans="1:9" ht="15" customHeight="1" x14ac:dyDescent="0.2">
      <c r="A151" s="23">
        <f>General!A151</f>
        <v>149</v>
      </c>
      <c r="B151" s="23" t="str">
        <f>General!B151</f>
        <v>CCS_PROT_MOTOR_CURRENT_PREVENT</v>
      </c>
      <c r="C151" s="23" t="str">
        <f>General!K151</f>
        <v>NULL</v>
      </c>
      <c r="D151" s="23" t="str">
        <f>General!L151</f>
        <v>NULL</v>
      </c>
      <c r="E151" s="23" t="str">
        <f>General!M151</f>
        <v>NULL</v>
      </c>
      <c r="F151" s="23" t="str">
        <f>General!N151</f>
        <v>NUMERIC_NUMBER</v>
      </c>
      <c r="G151" s="23" t="str">
        <f>General!O151</f>
        <v>NULL</v>
      </c>
      <c r="H151" s="23" t="str">
        <f>General!P151</f>
        <v>NULL</v>
      </c>
      <c r="I151" s="23">
        <f>General!Q151</f>
        <v>0</v>
      </c>
    </row>
    <row r="152" spans="1:9" ht="15" customHeight="1" x14ac:dyDescent="0.2">
      <c r="A152" s="23">
        <f>General!A152</f>
        <v>150</v>
      </c>
      <c r="B152" s="23" t="str">
        <f>General!B152</f>
        <v>CCS_PROT_MOTOR_CURRENT_ACTIV_DELAY</v>
      </c>
      <c r="C152" s="23" t="str">
        <f>General!K152</f>
        <v>NULL</v>
      </c>
      <c r="D152" s="23" t="str">
        <f>General!L152</f>
        <v>NULL</v>
      </c>
      <c r="E152" s="23" t="str">
        <f>General!M152</f>
        <v>NULL</v>
      </c>
      <c r="F152" s="23" t="str">
        <f>General!N152</f>
        <v>TIME_SS</v>
      </c>
      <c r="G152" s="23" t="str">
        <f>General!O152</f>
        <v>NULL</v>
      </c>
      <c r="H152" s="23" t="str">
        <f>General!P152</f>
        <v>NULL</v>
      </c>
      <c r="I152" s="23">
        <f>General!Q152</f>
        <v>0</v>
      </c>
    </row>
    <row r="153" spans="1:9" ht="15" customHeight="1" x14ac:dyDescent="0.2">
      <c r="A153" s="23">
        <f>General!A153</f>
        <v>151</v>
      </c>
      <c r="B153" s="23" t="str">
        <f>General!B153</f>
        <v>CCS_PROT_MOTOR_CURRENT_TRIP_DELAY</v>
      </c>
      <c r="C153" s="23" t="str">
        <f>General!K153</f>
        <v>NULL</v>
      </c>
      <c r="D153" s="23" t="str">
        <f>General!L153</f>
        <v>NULL</v>
      </c>
      <c r="E153" s="23" t="str">
        <f>General!M153</f>
        <v>NULL</v>
      </c>
      <c r="F153" s="23" t="str">
        <f>General!N153</f>
        <v>TIME_SS</v>
      </c>
      <c r="G153" s="23" t="str">
        <f>General!O153</f>
        <v>NULL</v>
      </c>
      <c r="H153" s="23" t="str">
        <f>General!P153</f>
        <v>NULL</v>
      </c>
      <c r="I153" s="23">
        <f>General!Q153</f>
        <v>0</v>
      </c>
    </row>
    <row r="154" spans="1:9" ht="15" customHeight="1" x14ac:dyDescent="0.2">
      <c r="A154" s="23">
        <f>General!A154</f>
        <v>152</v>
      </c>
      <c r="B154" s="23" t="str">
        <f>General!B154</f>
        <v>CCS_PROT_MOTOR_CURRENT_RESTART_DELAY</v>
      </c>
      <c r="C154" s="23">
        <f>General!K154</f>
        <v>0</v>
      </c>
      <c r="D154" s="23">
        <f>General!L154</f>
        <v>0</v>
      </c>
      <c r="E154" s="23">
        <f>General!M154</f>
        <v>0</v>
      </c>
      <c r="F154" s="23">
        <f>General!N154</f>
        <v>0</v>
      </c>
      <c r="G154" s="23">
        <f>General!O154</f>
        <v>0</v>
      </c>
      <c r="H154" s="23">
        <f>General!P154</f>
        <v>0</v>
      </c>
      <c r="I154" s="23">
        <f>General!Q154</f>
        <v>0</v>
      </c>
    </row>
    <row r="155" spans="1:9" ht="15" customHeight="1" x14ac:dyDescent="0.2">
      <c r="A155" s="23">
        <f>General!A155</f>
        <v>153</v>
      </c>
      <c r="B155" s="23" t="str">
        <f>General!B155</f>
        <v>CCS_PROT_MOTOR_CURRENT_RESTART_LIMIT</v>
      </c>
      <c r="C155" s="23">
        <f>General!K155</f>
        <v>0</v>
      </c>
      <c r="D155" s="23">
        <f>General!L155</f>
        <v>0</v>
      </c>
      <c r="E155" s="23">
        <f>General!M155</f>
        <v>0</v>
      </c>
      <c r="F155" s="23">
        <f>General!N155</f>
        <v>0</v>
      </c>
      <c r="G155" s="23">
        <f>General!O155</f>
        <v>0</v>
      </c>
      <c r="H155" s="23">
        <f>General!P155</f>
        <v>0</v>
      </c>
      <c r="I155" s="23">
        <f>General!Q155</f>
        <v>0</v>
      </c>
    </row>
    <row r="156" spans="1:9" ht="15" customHeight="1" x14ac:dyDescent="0.2">
      <c r="A156" s="23">
        <f>General!A156</f>
        <v>154</v>
      </c>
      <c r="B156" s="23" t="str">
        <f>General!B156</f>
        <v>CCS_PROT_MOTOR_CURRENT_RESTART_RESET</v>
      </c>
      <c r="C156" s="23">
        <f>General!K156</f>
        <v>0</v>
      </c>
      <c r="D156" s="23">
        <f>General!L156</f>
        <v>0</v>
      </c>
      <c r="E156" s="23">
        <f>General!M156</f>
        <v>0</v>
      </c>
      <c r="F156" s="23">
        <f>General!N156</f>
        <v>0</v>
      </c>
      <c r="G156" s="23">
        <f>General!O156</f>
        <v>0</v>
      </c>
      <c r="H156" s="23">
        <f>General!P156</f>
        <v>0</v>
      </c>
      <c r="I156" s="23">
        <f>General!Q156</f>
        <v>0</v>
      </c>
    </row>
    <row r="157" spans="1:9" ht="15" customHeight="1" x14ac:dyDescent="0.2">
      <c r="A157" s="23">
        <f>General!A157</f>
        <v>155</v>
      </c>
      <c r="B157" s="23" t="str">
        <f>General!B157</f>
        <v>CCS_PROT_MOTOR_CURRENT_TRIP_SETPOINT</v>
      </c>
      <c r="C157" s="23">
        <f>General!K157</f>
        <v>0</v>
      </c>
      <c r="D157" s="23">
        <f>General!L157</f>
        <v>0</v>
      </c>
      <c r="E157" s="23">
        <f>General!M157</f>
        <v>0</v>
      </c>
      <c r="F157" s="23">
        <f>General!N157</f>
        <v>0</v>
      </c>
      <c r="G157" s="23">
        <f>General!O157</f>
        <v>0</v>
      </c>
      <c r="H157" s="23">
        <f>General!P157</f>
        <v>0</v>
      </c>
      <c r="I157" s="23">
        <f>General!Q157</f>
        <v>0</v>
      </c>
    </row>
    <row r="158" spans="1:9" ht="15" customHeight="1" x14ac:dyDescent="0.2">
      <c r="A158" s="23">
        <f>General!A158</f>
        <v>156</v>
      </c>
      <c r="B158" s="23" t="str">
        <f>General!B158</f>
        <v>CCS_PROT_MOTOR_CURRENT_RESTART_SETPOINT</v>
      </c>
      <c r="C158" s="23">
        <f>General!K158</f>
        <v>0</v>
      </c>
      <c r="D158" s="23">
        <f>General!L158</f>
        <v>0</v>
      </c>
      <c r="E158" s="23">
        <f>General!M158</f>
        <v>0</v>
      </c>
      <c r="F158" s="23">
        <f>General!N158</f>
        <v>0</v>
      </c>
      <c r="G158" s="23">
        <f>General!O158</f>
        <v>0</v>
      </c>
      <c r="H158" s="23">
        <f>General!P158</f>
        <v>0</v>
      </c>
      <c r="I158" s="23">
        <f>General!Q158</f>
        <v>0</v>
      </c>
    </row>
    <row r="159" spans="1:9" ht="15" customHeight="1" x14ac:dyDescent="0.2">
      <c r="A159" s="23">
        <f>General!A159</f>
        <v>157</v>
      </c>
      <c r="B159" s="23" t="str">
        <f>General!B159</f>
        <v>CCS_PROT_MOTOR_CURRENT_PARAMETER</v>
      </c>
      <c r="C159" s="23">
        <f>General!K159</f>
        <v>0</v>
      </c>
      <c r="D159" s="23">
        <f>General!L159</f>
        <v>0</v>
      </c>
      <c r="E159" s="23">
        <f>General!M159</f>
        <v>0</v>
      </c>
      <c r="F159" s="23">
        <f>General!N159</f>
        <v>0</v>
      </c>
      <c r="G159" s="23">
        <f>General!O159</f>
        <v>0</v>
      </c>
      <c r="H159" s="23">
        <f>General!P159</f>
        <v>0</v>
      </c>
      <c r="I159" s="23">
        <f>General!Q159</f>
        <v>0</v>
      </c>
    </row>
    <row r="160" spans="1:9" ht="15" customHeight="1" x14ac:dyDescent="0.2">
      <c r="A160" s="23">
        <f>General!A160</f>
        <v>158</v>
      </c>
      <c r="B160" s="23" t="str">
        <f>General!B160</f>
        <v>CCS_PROT_MOTOR_CURRENT_RESTART_FLAG</v>
      </c>
      <c r="C160" s="23" t="str">
        <f>General!K160</f>
        <v>NULL</v>
      </c>
      <c r="D160" s="23" t="str">
        <f>General!L160</f>
        <v>NULL</v>
      </c>
      <c r="E160" s="23" t="str">
        <f>General!M160</f>
        <v>NULL</v>
      </c>
      <c r="F160" s="23">
        <f>General!N160</f>
        <v>0</v>
      </c>
      <c r="G160" s="23">
        <f>General!O160</f>
        <v>0</v>
      </c>
      <c r="H160" s="23">
        <f>General!P160</f>
        <v>0</v>
      </c>
      <c r="I160" s="23">
        <f>General!Q160</f>
        <v>0</v>
      </c>
    </row>
    <row r="161" spans="1:9" ht="15" customHeight="1" x14ac:dyDescent="0.2">
      <c r="A161" s="23">
        <f>General!A161</f>
        <v>159</v>
      </c>
      <c r="B161" s="23" t="str">
        <f>General!B161</f>
        <v>CCS_PROT_MOTOR_CURRENT_STATE</v>
      </c>
      <c r="C161" s="23" t="str">
        <f>General!K161</f>
        <v>NULL</v>
      </c>
      <c r="D161" s="23" t="str">
        <f>General!L161</f>
        <v>NULL</v>
      </c>
      <c r="E161" s="23" t="str">
        <f>General!M161</f>
        <v>NULL</v>
      </c>
      <c r="F161" s="23">
        <f>General!N161</f>
        <v>0</v>
      </c>
      <c r="G161" s="23">
        <f>General!O161</f>
        <v>0</v>
      </c>
      <c r="H161" s="23">
        <f>General!P161</f>
        <v>0</v>
      </c>
      <c r="I161" s="23">
        <f>General!Q161</f>
        <v>0</v>
      </c>
    </row>
    <row r="162" spans="1:9" ht="15" customHeight="1" x14ac:dyDescent="0.2">
      <c r="A162" s="23">
        <f>General!A162</f>
        <v>160</v>
      </c>
      <c r="B162" s="23" t="str">
        <f>General!B162</f>
        <v>CCS_PROT_MOTOR_CURRENT_TIME</v>
      </c>
      <c r="C162" s="23" t="str">
        <f>General!K162</f>
        <v>NULL</v>
      </c>
      <c r="D162" s="23" t="str">
        <f>General!L162</f>
        <v>NULL</v>
      </c>
      <c r="E162" s="23" t="str">
        <f>General!M162</f>
        <v>NULL</v>
      </c>
      <c r="F162" s="23">
        <f>General!N162</f>
        <v>0</v>
      </c>
      <c r="G162" s="23">
        <f>General!O162</f>
        <v>0</v>
      </c>
      <c r="H162" s="23">
        <f>General!P162</f>
        <v>0</v>
      </c>
      <c r="I162" s="23">
        <f>General!Q162</f>
        <v>0</v>
      </c>
    </row>
    <row r="163" spans="1:9" ht="15" customHeight="1" x14ac:dyDescent="0.2">
      <c r="A163" s="23">
        <f>General!A163</f>
        <v>161</v>
      </c>
      <c r="B163" s="23" t="str">
        <f>General!B163</f>
        <v>CCS_PROT_MOTOR_CURRENT_RESTART_COUNT</v>
      </c>
      <c r="C163" s="23" t="str">
        <f>General!K163</f>
        <v>NULL</v>
      </c>
      <c r="D163" s="23" t="str">
        <f>General!L163</f>
        <v>NULL</v>
      </c>
      <c r="E163" s="23" t="str">
        <f>General!M163</f>
        <v>NULL</v>
      </c>
      <c r="F163" s="23">
        <f>General!N163</f>
        <v>0</v>
      </c>
      <c r="G163" s="23">
        <f>General!O163</f>
        <v>0</v>
      </c>
      <c r="H163" s="23">
        <f>General!P163</f>
        <v>0</v>
      </c>
      <c r="I163" s="23">
        <f>General!Q163</f>
        <v>0</v>
      </c>
    </row>
    <row r="164" spans="1:9" ht="15" customHeight="1" x14ac:dyDescent="0.2">
      <c r="A164" s="23">
        <f>General!A164</f>
        <v>162</v>
      </c>
      <c r="B164" s="23" t="str">
        <f>General!B164</f>
        <v>CCS_PROT_MOTOR_CURRENT_RESTART_FIRST_TIME</v>
      </c>
      <c r="C164" s="23" t="str">
        <f>General!K164</f>
        <v>NULL</v>
      </c>
      <c r="D164" s="23" t="str">
        <f>General!L164</f>
        <v>NULL</v>
      </c>
      <c r="E164" s="23" t="str">
        <f>General!M164</f>
        <v>NULL</v>
      </c>
      <c r="F164" s="23">
        <f>General!N164</f>
        <v>0</v>
      </c>
      <c r="G164" s="23">
        <f>General!O164</f>
        <v>0</v>
      </c>
      <c r="H164" s="23">
        <f>General!P164</f>
        <v>0</v>
      </c>
      <c r="I164" s="23">
        <f>General!Q164</f>
        <v>0</v>
      </c>
    </row>
    <row r="165" spans="1:9" ht="15" customHeight="1" x14ac:dyDescent="0.2">
      <c r="A165" s="23">
        <f>General!A165</f>
        <v>163</v>
      </c>
      <c r="B165" s="23" t="str">
        <f>General!B165</f>
        <v>CCS_PROT_MOTOR_IMBALANCE_CURRENT_MODE</v>
      </c>
      <c r="C165" s="23" t="str">
        <f>General!K165</f>
        <v>РРЗ от дисбаланса токов</v>
      </c>
      <c r="D165" s="23" t="str">
        <f>General!L165</f>
        <v>Дисб.тока.двиг.РР3</v>
      </c>
      <c r="E165" s="23" t="str">
        <f>General!M165</f>
        <v>4.2.3 Дисбаланс токов двигателя</v>
      </c>
      <c r="F165" s="23">
        <f>General!N165</f>
        <v>1</v>
      </c>
      <c r="G165" s="23">
        <f>General!O165</f>
        <v>0</v>
      </c>
      <c r="H165" s="23" t="str">
        <f>General!P165</f>
        <v>TEXT</v>
      </c>
      <c r="I165" s="23" t="str">
        <f>General!Q165</f>
        <v>0-Откл;1-Блок;2-АПВ;</v>
      </c>
    </row>
    <row r="166" spans="1:9" ht="15" customHeight="1" x14ac:dyDescent="0.2">
      <c r="A166" s="23">
        <f>General!A166</f>
        <v>164</v>
      </c>
      <c r="B166" s="23" t="str">
        <f>General!B166</f>
        <v>CCS_PROT_MOTOR_IMBALANCE_CURRENT_PREVENT</v>
      </c>
      <c r="C166" s="23" t="str">
        <f>General!K166</f>
        <v>NULL</v>
      </c>
      <c r="D166" s="23" t="str">
        <f>General!L166</f>
        <v>NULL</v>
      </c>
      <c r="E166" s="23" t="str">
        <f>General!M166</f>
        <v>NULL</v>
      </c>
      <c r="F166" s="23">
        <f>General!N166</f>
        <v>0</v>
      </c>
      <c r="G166" s="23">
        <f>General!O166</f>
        <v>0</v>
      </c>
      <c r="H166" s="23">
        <f>General!P166</f>
        <v>0</v>
      </c>
      <c r="I166" s="23">
        <f>General!Q166</f>
        <v>0</v>
      </c>
    </row>
    <row r="167" spans="1:9" ht="15" customHeight="1" x14ac:dyDescent="0.2">
      <c r="A167" s="23">
        <f>General!A167</f>
        <v>165</v>
      </c>
      <c r="B167" s="23" t="str">
        <f>General!B167</f>
        <v>CCS_PROT_MOTOR_IMBALANCE_CURRENT_ACTIV_DELAY</v>
      </c>
      <c r="C167" s="23" t="str">
        <f>General!K167</f>
        <v>Задержка активации</v>
      </c>
      <c r="D167" s="23" t="str">
        <f>General!L167</f>
        <v>Дисб.тока.двиг.пуск.время</v>
      </c>
      <c r="E167" s="23" t="str">
        <f>General!M167</f>
        <v>4.2.3 Дисбаланс токов двигателя</v>
      </c>
      <c r="F167" s="23" t="str">
        <f>General!N167</f>
        <v>TIME_SS</v>
      </c>
      <c r="G167" s="23" t="str">
        <f>General!O167</f>
        <v>TIME_MM_SS</v>
      </c>
      <c r="H167" s="23" t="str">
        <f>General!P167</f>
        <v>XXX_XX</v>
      </c>
      <c r="I167" s="23">
        <f>General!Q167</f>
        <v>0</v>
      </c>
    </row>
    <row r="168" spans="1:9" ht="15" customHeight="1" x14ac:dyDescent="0.2">
      <c r="A168" s="23">
        <f>General!A168</f>
        <v>166</v>
      </c>
      <c r="B168" s="23" t="str">
        <f>General!B168</f>
        <v>CCS_PROT_MOTOR_IMBALANCE_CURRENT_TRIP_DELAY</v>
      </c>
      <c r="C168" s="23" t="str">
        <f>General!K168</f>
        <v xml:space="preserve">Задержка срабатывания </v>
      </c>
      <c r="D168" s="23" t="str">
        <f>General!L168</f>
        <v>Дисб.тока.двиг.время</v>
      </c>
      <c r="E168" s="23" t="str">
        <f>General!M168</f>
        <v>4.2.3 Дисбаланс токов двигателя</v>
      </c>
      <c r="F168" s="23" t="str">
        <f>General!N168</f>
        <v>TIME_SS</v>
      </c>
      <c r="G168" s="23" t="str">
        <f>General!O168</f>
        <v>TIME_MM_SS</v>
      </c>
      <c r="H168" s="23" t="str">
        <f>General!P168</f>
        <v>XXX_XX</v>
      </c>
      <c r="I168" s="23">
        <f>General!Q168</f>
        <v>0</v>
      </c>
    </row>
    <row r="169" spans="1:9" ht="15" customHeight="1" x14ac:dyDescent="0.2">
      <c r="A169" s="23">
        <f>General!A169</f>
        <v>167</v>
      </c>
      <c r="B169" s="23" t="str">
        <f>General!B169</f>
        <v>CCS_PROT_MOTOR_IMBALANCE_CURRENT_RESTART_DELAY</v>
      </c>
      <c r="C169" s="23" t="str">
        <f>General!K169</f>
        <v>Задержка АПВ</v>
      </c>
      <c r="D169" s="23" t="str">
        <f>General!L169</f>
        <v>Дисб.тока.двиг.зад.АПВ</v>
      </c>
      <c r="E169" s="23" t="str">
        <f>General!M169</f>
        <v>4.2.3 Дисбаланс токов двигателя</v>
      </c>
      <c r="F169" s="23" t="str">
        <f>General!N169</f>
        <v>TIME_SS</v>
      </c>
      <c r="G169" s="23" t="str">
        <f>General!O169</f>
        <v>TIME_HH_MM</v>
      </c>
      <c r="H169" s="23" t="str">
        <f>General!P169</f>
        <v>XXX_XX</v>
      </c>
      <c r="I169" s="23">
        <f>General!Q169</f>
        <v>0</v>
      </c>
    </row>
    <row r="170" spans="1:9" ht="15" customHeight="1" x14ac:dyDescent="0.2">
      <c r="A170" s="23">
        <f>General!A170</f>
        <v>168</v>
      </c>
      <c r="B170" s="23" t="str">
        <f>General!B170</f>
        <v>CCS_PROT_MOTOR_IMBALANCE_CURRENT_RESTART_LIMIT</v>
      </c>
      <c r="C170" s="23">
        <f>General!K170</f>
        <v>0</v>
      </c>
      <c r="D170" s="23">
        <f>General!L170</f>
        <v>0</v>
      </c>
      <c r="E170" s="23">
        <f>General!M170</f>
        <v>0</v>
      </c>
      <c r="F170" s="23">
        <f>General!N170</f>
        <v>0</v>
      </c>
      <c r="G170" s="23">
        <f>General!O170</f>
        <v>0</v>
      </c>
      <c r="H170" s="23">
        <f>General!P170</f>
        <v>0</v>
      </c>
      <c r="I170" s="23">
        <f>General!Q170</f>
        <v>0</v>
      </c>
    </row>
    <row r="171" spans="1:9" ht="15" customHeight="1" x14ac:dyDescent="0.2">
      <c r="A171" s="23">
        <f>General!A171</f>
        <v>169</v>
      </c>
      <c r="B171" s="23" t="str">
        <f>General!B171</f>
        <v>CCS_PROT_MOTOR_IMBALANCE_CURRENT_RESTART_RESET</v>
      </c>
      <c r="C171" s="23" t="str">
        <f>General!K171</f>
        <v>Сброс счетчиков АПВ по дисбалансу токов</v>
      </c>
      <c r="D171" s="23" t="str">
        <f>General!L171</f>
        <v>Дисб.тока.двиг.сброс счет</v>
      </c>
      <c r="E171" s="23" t="str">
        <f>General!M171</f>
        <v>4.2.3 Дисбаланс токов двигателя</v>
      </c>
      <c r="F171" s="23" t="str">
        <f>General!N171</f>
        <v>TIME_SS</v>
      </c>
      <c r="G171" s="23" t="str">
        <f>General!O171</f>
        <v>TIME_HH_MM</v>
      </c>
      <c r="H171" s="23" t="str">
        <f>General!P171</f>
        <v>XXX_XX</v>
      </c>
      <c r="I171" s="23">
        <f>General!Q171</f>
        <v>0</v>
      </c>
    </row>
    <row r="172" spans="1:9" ht="15" customHeight="1" x14ac:dyDescent="0.2">
      <c r="A172" s="23">
        <f>General!A172</f>
        <v>170</v>
      </c>
      <c r="B172" s="23" t="str">
        <f>General!B172</f>
        <v>CCS_PROT_MOTOR_IMBALANCE_CURRENT_TRIP_SETPOINT</v>
      </c>
      <c r="C172" s="23" t="str">
        <f>General!K172</f>
        <v>Уставка дисбаланса токов</v>
      </c>
      <c r="D172" s="23" t="str">
        <f>General!L172</f>
        <v>Дисб.тока.двиг.уст.</v>
      </c>
      <c r="E172" s="23" t="str">
        <f>General!M172</f>
        <v>4.2.3 Дисбаланс токов двигателя</v>
      </c>
      <c r="F172" s="23" t="str">
        <f>General!N172</f>
        <v>PERCENT_PERCENT</v>
      </c>
      <c r="G172" s="23" t="str">
        <f>General!O172</f>
        <v>PERCENT_PERCENT</v>
      </c>
      <c r="H172" s="23" t="str">
        <f>General!P172</f>
        <v>XXXXXX</v>
      </c>
      <c r="I172" s="23">
        <f>General!Q172</f>
        <v>0</v>
      </c>
    </row>
    <row r="173" spans="1:9" ht="15" customHeight="1" x14ac:dyDescent="0.2">
      <c r="A173" s="23">
        <f>General!A173</f>
        <v>171</v>
      </c>
      <c r="B173" s="23" t="str">
        <f>General!B173</f>
        <v>CCS_PROT_MOTOR_IMBALANCE_CURRENT_RESTART_SETPOINT</v>
      </c>
      <c r="C173" s="23">
        <f>General!K173</f>
        <v>0</v>
      </c>
      <c r="D173" s="23">
        <f>General!L173</f>
        <v>0</v>
      </c>
      <c r="E173" s="23">
        <f>General!M173</f>
        <v>0</v>
      </c>
      <c r="F173" s="23">
        <f>General!N173</f>
        <v>0</v>
      </c>
      <c r="G173" s="23">
        <f>General!O173</f>
        <v>0</v>
      </c>
      <c r="H173" s="23">
        <f>General!P173</f>
        <v>0</v>
      </c>
      <c r="I173" s="23">
        <f>General!Q173</f>
        <v>0</v>
      </c>
    </row>
    <row r="174" spans="1:9" ht="15" customHeight="1" x14ac:dyDescent="0.2">
      <c r="A174" s="23">
        <f>General!A174</f>
        <v>172</v>
      </c>
      <c r="B174" s="23" t="str">
        <f>General!B174</f>
        <v>CCS_PROT_MOTOR_IMBALANCE_CURRENT_PARAMETER</v>
      </c>
      <c r="C174" s="23">
        <f>General!K174</f>
        <v>0</v>
      </c>
      <c r="D174" s="23">
        <f>General!L174</f>
        <v>0</v>
      </c>
      <c r="E174" s="23">
        <f>General!M174</f>
        <v>0</v>
      </c>
      <c r="F174" s="23">
        <f>General!N174</f>
        <v>0</v>
      </c>
      <c r="G174" s="23">
        <f>General!O174</f>
        <v>0</v>
      </c>
      <c r="H174" s="23">
        <f>General!P174</f>
        <v>0</v>
      </c>
      <c r="I174" s="23">
        <f>General!Q174</f>
        <v>0</v>
      </c>
    </row>
    <row r="175" spans="1:9" ht="15" customHeight="1" x14ac:dyDescent="0.2">
      <c r="A175" s="23">
        <f>General!A175</f>
        <v>173</v>
      </c>
      <c r="B175" s="23" t="str">
        <f>General!B175</f>
        <v>CCS_PROT_MOTOR_IMBALANCE_CURRENT_RESTART_FLAG</v>
      </c>
      <c r="C175" s="23" t="str">
        <f>General!K175</f>
        <v>NULL</v>
      </c>
      <c r="D175" s="23" t="str">
        <f>General!L175</f>
        <v>NULL</v>
      </c>
      <c r="E175" s="23" t="str">
        <f>General!M175</f>
        <v>NULL</v>
      </c>
      <c r="F175" s="23">
        <f>General!N175</f>
        <v>0</v>
      </c>
      <c r="G175" s="23">
        <f>General!O175</f>
        <v>0</v>
      </c>
      <c r="H175" s="23">
        <f>General!P175</f>
        <v>0</v>
      </c>
      <c r="I175" s="23">
        <f>General!Q175</f>
        <v>0</v>
      </c>
    </row>
    <row r="176" spans="1:9" ht="15" customHeight="1" x14ac:dyDescent="0.2">
      <c r="A176" s="23">
        <f>General!A176</f>
        <v>174</v>
      </c>
      <c r="B176" s="23" t="str">
        <f>General!B176</f>
        <v>CCS_PROT_MOTOR_IMBALANCE_CURRENT_STATE</v>
      </c>
      <c r="C176" s="23" t="str">
        <f>General!K176</f>
        <v>NULL</v>
      </c>
      <c r="D176" s="23" t="str">
        <f>General!L176</f>
        <v>NULL</v>
      </c>
      <c r="E176" s="23" t="str">
        <f>General!M176</f>
        <v>NULL</v>
      </c>
      <c r="F176" s="23">
        <f>General!N176</f>
        <v>0</v>
      </c>
      <c r="G176" s="23">
        <f>General!O176</f>
        <v>0</v>
      </c>
      <c r="H176" s="23">
        <f>General!P176</f>
        <v>0</v>
      </c>
      <c r="I176" s="23">
        <f>General!Q176</f>
        <v>0</v>
      </c>
    </row>
    <row r="177" spans="1:9" ht="15" customHeight="1" x14ac:dyDescent="0.2">
      <c r="A177" s="23">
        <f>General!A177</f>
        <v>175</v>
      </c>
      <c r="B177" s="23" t="str">
        <f>General!B177</f>
        <v>CCS_PROT_MOTOR_IMBALANCE_CURRENT_TIME</v>
      </c>
      <c r="C177" s="23" t="str">
        <f>General!K177</f>
        <v>NULL</v>
      </c>
      <c r="D177" s="23" t="str">
        <f>General!L177</f>
        <v>NULL</v>
      </c>
      <c r="E177" s="23" t="str">
        <f>General!M177</f>
        <v>NULL</v>
      </c>
      <c r="F177" s="23">
        <f>General!N177</f>
        <v>0</v>
      </c>
      <c r="G177" s="23">
        <f>General!O177</f>
        <v>0</v>
      </c>
      <c r="H177" s="23">
        <f>General!P177</f>
        <v>0</v>
      </c>
      <c r="I177" s="23">
        <f>General!Q177</f>
        <v>0</v>
      </c>
    </row>
    <row r="178" spans="1:9" ht="15" customHeight="1" x14ac:dyDescent="0.2">
      <c r="A178" s="23">
        <f>General!A178</f>
        <v>176</v>
      </c>
      <c r="B178" s="23" t="str">
        <f>General!B178</f>
        <v>CCS_PROT_MOTOR_IMBALANCE_CURRENT_RESTART_COUNT</v>
      </c>
      <c r="C178" s="23" t="str">
        <f>General!K178</f>
        <v>NULL</v>
      </c>
      <c r="D178" s="23" t="str">
        <f>General!L178</f>
        <v>NULL</v>
      </c>
      <c r="E178" s="23" t="str">
        <f>General!M178</f>
        <v>NULL</v>
      </c>
      <c r="F178" s="23">
        <f>General!N178</f>
        <v>0</v>
      </c>
      <c r="G178" s="23">
        <f>General!O178</f>
        <v>0</v>
      </c>
      <c r="H178" s="23">
        <f>General!P178</f>
        <v>0</v>
      </c>
      <c r="I178" s="23">
        <f>General!Q178</f>
        <v>0</v>
      </c>
    </row>
    <row r="179" spans="1:9" ht="15" customHeight="1" x14ac:dyDescent="0.2">
      <c r="A179" s="23">
        <f>General!A179</f>
        <v>177</v>
      </c>
      <c r="B179" s="23" t="str">
        <f>General!B179</f>
        <v>CCS_PROT_MOTOR_IMBALANCE_CURRENT_RESTART_FIRST_TIME</v>
      </c>
      <c r="C179" s="23" t="str">
        <f>General!K179</f>
        <v>NULL</v>
      </c>
      <c r="D179" s="23" t="str">
        <f>General!L179</f>
        <v>NULL</v>
      </c>
      <c r="E179" s="23" t="str">
        <f>General!M179</f>
        <v>NULL</v>
      </c>
      <c r="F179" s="23">
        <f>General!N179</f>
        <v>0</v>
      </c>
      <c r="G179" s="23">
        <f>General!O179</f>
        <v>0</v>
      </c>
      <c r="H179" s="23">
        <f>General!P179</f>
        <v>0</v>
      </c>
      <c r="I179" s="23">
        <f>General!Q179</f>
        <v>0</v>
      </c>
    </row>
    <row r="180" spans="1:9" ht="15" customHeight="1" x14ac:dyDescent="0.2">
      <c r="A180" s="23">
        <f>General!A180</f>
        <v>178</v>
      </c>
      <c r="B180" s="23" t="str">
        <f>General!B180</f>
        <v>CCS_PROT_MOTOR_ASYNC_MODE</v>
      </c>
      <c r="C180" s="23" t="str">
        <f>General!K180</f>
        <v>РРЗ от турбинного вращения</v>
      </c>
      <c r="D180" s="23" t="str">
        <f>General!L180</f>
        <v>Турбин.вращение РРЗ</v>
      </c>
      <c r="E180" s="23" t="str">
        <f>General!M180</f>
        <v>4.2.4 Турбинное вращение</v>
      </c>
      <c r="F180" s="23">
        <f>General!N180</f>
        <v>0</v>
      </c>
      <c r="G180" s="23">
        <f>General!O180</f>
        <v>0</v>
      </c>
      <c r="H180" s="23" t="str">
        <f>General!P180</f>
        <v>TEXT</v>
      </c>
      <c r="I180" s="23" t="str">
        <f>General!Q180</f>
        <v>0-Откл;1-Вкл;</v>
      </c>
    </row>
    <row r="181" spans="1:9" ht="15" customHeight="1" x14ac:dyDescent="0.2">
      <c r="A181" s="23">
        <f>General!A181</f>
        <v>179</v>
      </c>
      <c r="B181" s="23" t="str">
        <f>General!B181</f>
        <v>CCS_PROT_MOTOR_ASYNC_PREVENT</v>
      </c>
      <c r="C181" s="23" t="str">
        <f>General!K181</f>
        <v>NULL</v>
      </c>
      <c r="D181" s="23">
        <f>General!L181</f>
        <v>0</v>
      </c>
      <c r="E181" s="23">
        <f>General!M181</f>
        <v>0</v>
      </c>
      <c r="F181" s="23">
        <f>General!N181</f>
        <v>0</v>
      </c>
      <c r="G181" s="23">
        <f>General!O181</f>
        <v>0</v>
      </c>
      <c r="H181" s="23">
        <f>General!P181</f>
        <v>0</v>
      </c>
      <c r="I181" s="23">
        <f>General!Q181</f>
        <v>0</v>
      </c>
    </row>
    <row r="182" spans="1:9" ht="15" customHeight="1" x14ac:dyDescent="0.2">
      <c r="A182" s="23">
        <f>General!A182</f>
        <v>180</v>
      </c>
      <c r="B182" s="23" t="str">
        <f>General!B182</f>
        <v>CCS_PROT_MOTOR_ASYNC_ACTIV_DELAY</v>
      </c>
      <c r="C182" s="23">
        <f>General!K182</f>
        <v>0</v>
      </c>
      <c r="D182" s="23">
        <f>General!L182</f>
        <v>0</v>
      </c>
      <c r="E182" s="23">
        <f>General!M182</f>
        <v>0</v>
      </c>
      <c r="F182" s="23">
        <f>General!N182</f>
        <v>0</v>
      </c>
      <c r="G182" s="23">
        <f>General!O182</f>
        <v>0</v>
      </c>
      <c r="H182" s="23">
        <f>General!P182</f>
        <v>0</v>
      </c>
      <c r="I182" s="23">
        <f>General!Q182</f>
        <v>0</v>
      </c>
    </row>
    <row r="183" spans="1:9" ht="15" customHeight="1" x14ac:dyDescent="0.2">
      <c r="A183" s="23">
        <f>General!A183</f>
        <v>181</v>
      </c>
      <c r="B183" s="23" t="str">
        <f>General!B183</f>
        <v>CCS_PROT_MOTOR_ASYNC_TRIP_DELAY</v>
      </c>
      <c r="C183" s="23">
        <f>General!K183</f>
        <v>0</v>
      </c>
      <c r="D183" s="23">
        <f>General!L183</f>
        <v>0</v>
      </c>
      <c r="E183" s="23">
        <f>General!M183</f>
        <v>0</v>
      </c>
      <c r="F183" s="23">
        <f>General!N183</f>
        <v>0</v>
      </c>
      <c r="G183" s="23">
        <f>General!O183</f>
        <v>0</v>
      </c>
      <c r="H183" s="23">
        <f>General!P183</f>
        <v>0</v>
      </c>
      <c r="I183" s="23">
        <f>General!Q183</f>
        <v>0</v>
      </c>
    </row>
    <row r="184" spans="1:9" ht="15" customHeight="1" x14ac:dyDescent="0.2">
      <c r="A184" s="23">
        <f>General!A184</f>
        <v>182</v>
      </c>
      <c r="B184" s="23" t="str">
        <f>General!B184</f>
        <v>CCS_PROT_MOTOR_ASYNC_RESTART_DELAY</v>
      </c>
      <c r="C184" s="23">
        <f>General!K184</f>
        <v>0</v>
      </c>
      <c r="D184" s="23">
        <f>General!L184</f>
        <v>0</v>
      </c>
      <c r="E184" s="23">
        <f>General!M184</f>
        <v>0</v>
      </c>
      <c r="F184" s="23">
        <f>General!N184</f>
        <v>0</v>
      </c>
      <c r="G184" s="23">
        <f>General!O184</f>
        <v>0</v>
      </c>
      <c r="H184" s="23">
        <f>General!P184</f>
        <v>0</v>
      </c>
      <c r="I184" s="23">
        <f>General!Q184</f>
        <v>0</v>
      </c>
    </row>
    <row r="185" spans="1:9" ht="15" customHeight="1" x14ac:dyDescent="0.2">
      <c r="A185" s="23">
        <f>General!A185</f>
        <v>183</v>
      </c>
      <c r="B185" s="23" t="str">
        <f>General!B185</f>
        <v>CCS_PROT_MOTOR_ASYNC_RESTART_LIMIT</v>
      </c>
      <c r="C185" s="23">
        <f>General!K185</f>
        <v>0</v>
      </c>
      <c r="D185" s="23">
        <f>General!L185</f>
        <v>0</v>
      </c>
      <c r="E185" s="23">
        <f>General!M185</f>
        <v>0</v>
      </c>
      <c r="F185" s="23">
        <f>General!N185</f>
        <v>0</v>
      </c>
      <c r="G185" s="23">
        <f>General!O185</f>
        <v>0</v>
      </c>
      <c r="H185" s="23">
        <f>General!P185</f>
        <v>0</v>
      </c>
      <c r="I185" s="23">
        <f>General!Q185</f>
        <v>0</v>
      </c>
    </row>
    <row r="186" spans="1:9" ht="15" customHeight="1" x14ac:dyDescent="0.2">
      <c r="A186" s="23">
        <f>General!A186</f>
        <v>184</v>
      </c>
      <c r="B186" s="23" t="str">
        <f>General!B186</f>
        <v>CCS_PROT_MOTOR_ASYNC_RESTART_RESET</v>
      </c>
      <c r="C186" s="23">
        <f>General!K186</f>
        <v>0</v>
      </c>
      <c r="D186" s="23">
        <f>General!L186</f>
        <v>0</v>
      </c>
      <c r="E186" s="23">
        <f>General!M186</f>
        <v>0</v>
      </c>
      <c r="F186" s="23">
        <f>General!N186</f>
        <v>0</v>
      </c>
      <c r="G186" s="23">
        <f>General!O186</f>
        <v>0</v>
      </c>
      <c r="H186" s="23">
        <f>General!P186</f>
        <v>0</v>
      </c>
      <c r="I186" s="23">
        <f>General!Q186</f>
        <v>0</v>
      </c>
    </row>
    <row r="187" spans="1:9" ht="15" customHeight="1" x14ac:dyDescent="0.2">
      <c r="A187" s="23">
        <f>General!A187</f>
        <v>185</v>
      </c>
      <c r="B187" s="23" t="str">
        <f>General!B187</f>
        <v>CCS_PROT_MOTOR_ASYNC_TRIP_SETPOINT</v>
      </c>
      <c r="C187" s="23" t="str">
        <f>General!K187</f>
        <v>Частота турбинного вращения</v>
      </c>
      <c r="D187" s="23" t="str">
        <f>General!L187</f>
        <v>Турбин.вращение уст.</v>
      </c>
      <c r="E187" s="23" t="str">
        <f>General!M187</f>
        <v>4.2.4 Турбинное вращение</v>
      </c>
      <c r="F187" s="23" t="str">
        <f>General!N187</f>
        <v>FREQUENCY_HZ</v>
      </c>
      <c r="G187" s="23" t="str">
        <f>General!O187</f>
        <v>FREQUENCY_HZ</v>
      </c>
      <c r="H187" s="23" t="str">
        <f>General!P187</f>
        <v>XXXXXX</v>
      </c>
      <c r="I187" s="23">
        <f>General!Q187</f>
        <v>0</v>
      </c>
    </row>
    <row r="188" spans="1:9" ht="15" customHeight="1" x14ac:dyDescent="0.2">
      <c r="A188" s="23">
        <f>General!A188</f>
        <v>186</v>
      </c>
      <c r="B188" s="23" t="str">
        <f>General!B188</f>
        <v>CCS_PROT_MOTOR_ASYNC_RESTART_SETPOINT</v>
      </c>
      <c r="C188" s="23">
        <f>General!K188</f>
        <v>0</v>
      </c>
      <c r="D188" s="23">
        <f>General!L188</f>
        <v>0</v>
      </c>
      <c r="E188" s="23">
        <f>General!M188</f>
        <v>0</v>
      </c>
      <c r="F188" s="23">
        <f>General!N188</f>
        <v>0</v>
      </c>
      <c r="G188" s="23">
        <f>General!O188</f>
        <v>0</v>
      </c>
      <c r="H188" s="23">
        <f>General!P188</f>
        <v>0</v>
      </c>
      <c r="I188" s="23">
        <f>General!Q188</f>
        <v>0</v>
      </c>
    </row>
    <row r="189" spans="1:9" ht="15" customHeight="1" x14ac:dyDescent="0.2">
      <c r="A189" s="23">
        <f>General!A189</f>
        <v>187</v>
      </c>
      <c r="B189" s="23" t="str">
        <f>General!B189</f>
        <v>CCS_PROT_MOTOR_ASYNC_PARAMETER</v>
      </c>
      <c r="C189" s="23">
        <f>General!K189</f>
        <v>0</v>
      </c>
      <c r="D189" s="23">
        <f>General!L189</f>
        <v>0</v>
      </c>
      <c r="E189" s="23">
        <f>General!M189</f>
        <v>0</v>
      </c>
      <c r="F189" s="23">
        <f>General!N189</f>
        <v>0</v>
      </c>
      <c r="G189" s="23">
        <f>General!O189</f>
        <v>0</v>
      </c>
      <c r="H189" s="23">
        <f>General!P189</f>
        <v>0</v>
      </c>
      <c r="I189" s="23">
        <f>General!Q189</f>
        <v>0</v>
      </c>
    </row>
    <row r="190" spans="1:9" ht="15" customHeight="1" x14ac:dyDescent="0.2">
      <c r="A190" s="23">
        <f>General!A190</f>
        <v>188</v>
      </c>
      <c r="B190" s="23" t="str">
        <f>General!B190</f>
        <v>CCS_PROT_MOTOR_ASYNC_RESTART_FLAG</v>
      </c>
      <c r="C190" s="23" t="str">
        <f>General!K190</f>
        <v>NULL</v>
      </c>
      <c r="D190" s="23" t="str">
        <f>General!L190</f>
        <v>NULL</v>
      </c>
      <c r="E190" s="23" t="str">
        <f>General!M190</f>
        <v>NULL</v>
      </c>
      <c r="F190" s="23">
        <f>General!N190</f>
        <v>0</v>
      </c>
      <c r="G190" s="23">
        <f>General!O190</f>
        <v>0</v>
      </c>
      <c r="H190" s="23">
        <f>General!P190</f>
        <v>0</v>
      </c>
      <c r="I190" s="23">
        <f>General!Q190</f>
        <v>0</v>
      </c>
    </row>
    <row r="191" spans="1:9" ht="15" customHeight="1" x14ac:dyDescent="0.2">
      <c r="A191" s="23">
        <f>General!A191</f>
        <v>189</v>
      </c>
      <c r="B191" s="23" t="str">
        <f>General!B191</f>
        <v>CCS_PROT_MOTOR_ASYNC_STATE</v>
      </c>
      <c r="C191" s="23" t="str">
        <f>General!K191</f>
        <v>NULL</v>
      </c>
      <c r="D191" s="23" t="str">
        <f>General!L191</f>
        <v>NULL</v>
      </c>
      <c r="E191" s="23" t="str">
        <f>General!M191</f>
        <v>NULL</v>
      </c>
      <c r="F191" s="23">
        <f>General!N191</f>
        <v>0</v>
      </c>
      <c r="G191" s="23">
        <f>General!O191</f>
        <v>0</v>
      </c>
      <c r="H191" s="23">
        <f>General!P191</f>
        <v>0</v>
      </c>
      <c r="I191" s="23">
        <f>General!Q191</f>
        <v>0</v>
      </c>
    </row>
    <row r="192" spans="1:9" ht="15" customHeight="1" x14ac:dyDescent="0.2">
      <c r="A192" s="23">
        <f>General!A192</f>
        <v>190</v>
      </c>
      <c r="B192" s="23" t="str">
        <f>General!B192</f>
        <v>CCS_PROT_MOTOR_ASYNC_TIME</v>
      </c>
      <c r="C192" s="23" t="str">
        <f>General!K192</f>
        <v>NULL</v>
      </c>
      <c r="D192" s="23" t="str">
        <f>General!L192</f>
        <v>NULL</v>
      </c>
      <c r="E192" s="23" t="str">
        <f>General!M192</f>
        <v>NULL</v>
      </c>
      <c r="F192" s="23">
        <f>General!N192</f>
        <v>0</v>
      </c>
      <c r="G192" s="23">
        <f>General!O192</f>
        <v>0</v>
      </c>
      <c r="H192" s="23">
        <f>General!P192</f>
        <v>0</v>
      </c>
      <c r="I192" s="23">
        <f>General!Q192</f>
        <v>0</v>
      </c>
    </row>
    <row r="193" spans="1:9" ht="15" customHeight="1" x14ac:dyDescent="0.2">
      <c r="A193" s="23">
        <f>General!A193</f>
        <v>191</v>
      </c>
      <c r="B193" s="23" t="str">
        <f>General!B193</f>
        <v>CCS_PROT_MOTOR_ASYNC_RESTART_COUNT</v>
      </c>
      <c r="C193" s="23" t="str">
        <f>General!K193</f>
        <v>NULL</v>
      </c>
      <c r="D193" s="23" t="str">
        <f>General!L193</f>
        <v>NULL</v>
      </c>
      <c r="E193" s="23" t="str">
        <f>General!M193</f>
        <v>NULL</v>
      </c>
      <c r="F193" s="23">
        <f>General!N193</f>
        <v>0</v>
      </c>
      <c r="G193" s="23">
        <f>General!O193</f>
        <v>0</v>
      </c>
      <c r="H193" s="23">
        <f>General!P193</f>
        <v>0</v>
      </c>
      <c r="I193" s="23">
        <f>General!Q193</f>
        <v>0</v>
      </c>
    </row>
    <row r="194" spans="1:9" ht="15" customHeight="1" x14ac:dyDescent="0.2">
      <c r="A194" s="23">
        <f>General!A194</f>
        <v>192</v>
      </c>
      <c r="B194" s="23" t="str">
        <f>General!B194</f>
        <v>CCS_PROT_MOTOR_ASYNC_RESTART_FIRST_TIME</v>
      </c>
      <c r="C194" s="23" t="str">
        <f>General!K194</f>
        <v>NULL</v>
      </c>
      <c r="D194" s="23" t="str">
        <f>General!L194</f>
        <v>NULL</v>
      </c>
      <c r="E194" s="23" t="str">
        <f>General!M194</f>
        <v>NULL</v>
      </c>
      <c r="F194" s="23">
        <f>General!N194</f>
        <v>0</v>
      </c>
      <c r="G194" s="23">
        <f>General!O194</f>
        <v>0</v>
      </c>
      <c r="H194" s="23">
        <f>General!P194</f>
        <v>0</v>
      </c>
      <c r="I194" s="23">
        <f>General!Q194</f>
        <v>0</v>
      </c>
    </row>
    <row r="195" spans="1:9" ht="15" customHeight="1" x14ac:dyDescent="0.2">
      <c r="A195" s="23">
        <f>General!A195</f>
        <v>193</v>
      </c>
      <c r="B195" s="23" t="str">
        <f>General!B195</f>
        <v>CCS_PROT_MOTOR_OUT_OF_SYNC_MODE</v>
      </c>
      <c r="C195" s="23">
        <f>General!K195</f>
        <v>0</v>
      </c>
      <c r="D195" s="23">
        <f>General!L195</f>
        <v>0</v>
      </c>
      <c r="E195" s="23">
        <f>General!M195</f>
        <v>0</v>
      </c>
      <c r="F195" s="23">
        <f>General!N195</f>
        <v>0</v>
      </c>
      <c r="G195" s="23">
        <f>General!O195</f>
        <v>0</v>
      </c>
      <c r="H195" s="23">
        <f>General!P195</f>
        <v>0</v>
      </c>
      <c r="I195" s="23">
        <f>General!Q195</f>
        <v>0</v>
      </c>
    </row>
    <row r="196" spans="1:9" ht="15" customHeight="1" x14ac:dyDescent="0.2">
      <c r="A196" s="23">
        <f>General!A196</f>
        <v>194</v>
      </c>
      <c r="B196" s="23" t="str">
        <f>General!B196</f>
        <v>CCS_PROT_MOTOR_OUT_OF_SYNC_PREVENT</v>
      </c>
      <c r="C196" s="23" t="str">
        <f>General!K196</f>
        <v>NULL</v>
      </c>
      <c r="D196" s="23" t="str">
        <f>General!L196</f>
        <v>NULL</v>
      </c>
      <c r="E196" s="23" t="str">
        <f>General!M196</f>
        <v>NULL</v>
      </c>
      <c r="F196" s="23">
        <f>General!N196</f>
        <v>0</v>
      </c>
      <c r="G196" s="23">
        <f>General!O196</f>
        <v>0</v>
      </c>
      <c r="H196" s="23">
        <f>General!P196</f>
        <v>0</v>
      </c>
      <c r="I196" s="23">
        <f>General!Q196</f>
        <v>0</v>
      </c>
    </row>
    <row r="197" spans="1:9" ht="15" customHeight="1" x14ac:dyDescent="0.2">
      <c r="A197" s="23">
        <f>General!A197</f>
        <v>195</v>
      </c>
      <c r="B197" s="23" t="str">
        <f>General!B197</f>
        <v>CCS_PROT_MOTOR_OUT_OF_SYNC_ACTIV_DELAY</v>
      </c>
      <c r="C197" s="23">
        <f>General!K197</f>
        <v>0</v>
      </c>
      <c r="D197" s="23">
        <f>General!L197</f>
        <v>0</v>
      </c>
      <c r="E197" s="23">
        <f>General!M197</f>
        <v>0</v>
      </c>
      <c r="F197" s="23">
        <f>General!N197</f>
        <v>0</v>
      </c>
      <c r="G197" s="23">
        <f>General!O197</f>
        <v>0</v>
      </c>
      <c r="H197" s="23">
        <f>General!P197</f>
        <v>0</v>
      </c>
      <c r="I197" s="23">
        <f>General!Q197</f>
        <v>0</v>
      </c>
    </row>
    <row r="198" spans="1:9" ht="15" customHeight="1" x14ac:dyDescent="0.2">
      <c r="A198" s="23">
        <f>General!A198</f>
        <v>196</v>
      </c>
      <c r="B198" s="23" t="str">
        <f>General!B198</f>
        <v>CCS_PROT_MOTOR_OUT_OF_SYNC_TRIP_DELAY</v>
      </c>
      <c r="C198" s="23">
        <f>General!K198</f>
        <v>0</v>
      </c>
      <c r="D198" s="23">
        <f>General!L198</f>
        <v>0</v>
      </c>
      <c r="E198" s="23">
        <f>General!M198</f>
        <v>0</v>
      </c>
      <c r="F198" s="23">
        <f>General!N198</f>
        <v>0</v>
      </c>
      <c r="G198" s="23">
        <f>General!O198</f>
        <v>0</v>
      </c>
      <c r="H198" s="23">
        <f>General!P198</f>
        <v>0</v>
      </c>
      <c r="I198" s="23">
        <f>General!Q198</f>
        <v>0</v>
      </c>
    </row>
    <row r="199" spans="1:9" ht="15" customHeight="1" x14ac:dyDescent="0.2">
      <c r="A199" s="23">
        <f>General!A199</f>
        <v>197</v>
      </c>
      <c r="B199" s="23" t="str">
        <f>General!B199</f>
        <v>CCS_PROT_MOTOR_OUT_OF_SYNC_RESTART_DELAY</v>
      </c>
      <c r="C199" s="23">
        <f>General!K199</f>
        <v>0</v>
      </c>
      <c r="D199" s="23">
        <f>General!L199</f>
        <v>0</v>
      </c>
      <c r="E199" s="23">
        <f>General!M199</f>
        <v>0</v>
      </c>
      <c r="F199" s="23">
        <f>General!N199</f>
        <v>0</v>
      </c>
      <c r="G199" s="23">
        <f>General!O199</f>
        <v>0</v>
      </c>
      <c r="H199" s="23">
        <f>General!P199</f>
        <v>0</v>
      </c>
      <c r="I199" s="23">
        <f>General!Q199</f>
        <v>0</v>
      </c>
    </row>
    <row r="200" spans="1:9" ht="15" customHeight="1" x14ac:dyDescent="0.2">
      <c r="A200" s="23">
        <f>General!A200</f>
        <v>198</v>
      </c>
      <c r="B200" s="23" t="str">
        <f>General!B200</f>
        <v>CCS_PROT_MOTOR_OUT_OF_SYNC_RESTART_LIMIT</v>
      </c>
      <c r="C200" s="23">
        <f>General!K200</f>
        <v>0</v>
      </c>
      <c r="D200" s="23">
        <f>General!L200</f>
        <v>0</v>
      </c>
      <c r="E200" s="23">
        <f>General!M200</f>
        <v>0</v>
      </c>
      <c r="F200" s="23">
        <f>General!N200</f>
        <v>0</v>
      </c>
      <c r="G200" s="23">
        <f>General!O200</f>
        <v>0</v>
      </c>
      <c r="H200" s="23">
        <f>General!P200</f>
        <v>0</v>
      </c>
      <c r="I200" s="23">
        <f>General!Q200</f>
        <v>0</v>
      </c>
    </row>
    <row r="201" spans="1:9" ht="15" customHeight="1" x14ac:dyDescent="0.2">
      <c r="A201" s="23">
        <f>General!A201</f>
        <v>199</v>
      </c>
      <c r="B201" s="23" t="str">
        <f>General!B201</f>
        <v>CCS_PROT_MOTOR_OUT_OF_SYNC_RESTART_RESET</v>
      </c>
      <c r="C201" s="23">
        <f>General!K201</f>
        <v>0</v>
      </c>
      <c r="D201" s="23">
        <f>General!L201</f>
        <v>0</v>
      </c>
      <c r="E201" s="23">
        <f>General!M201</f>
        <v>0</v>
      </c>
      <c r="F201" s="23">
        <f>General!N201</f>
        <v>0</v>
      </c>
      <c r="G201" s="23">
        <f>General!O201</f>
        <v>0</v>
      </c>
      <c r="H201" s="23">
        <f>General!P201</f>
        <v>0</v>
      </c>
      <c r="I201" s="23">
        <f>General!Q201</f>
        <v>0</v>
      </c>
    </row>
    <row r="202" spans="1:9" ht="15" customHeight="1" x14ac:dyDescent="0.2">
      <c r="A202" s="23">
        <f>General!A202</f>
        <v>200</v>
      </c>
      <c r="B202" s="23" t="str">
        <f>General!B202</f>
        <v>CCS_PROT_MOTOR_OUT_OF_SYNC_TRIP_SETPOINT</v>
      </c>
      <c r="C202" s="23">
        <f>General!K202</f>
        <v>0</v>
      </c>
      <c r="D202" s="23">
        <f>General!L202</f>
        <v>0</v>
      </c>
      <c r="E202" s="23">
        <f>General!M202</f>
        <v>0</v>
      </c>
      <c r="F202" s="23">
        <f>General!N202</f>
        <v>0</v>
      </c>
      <c r="G202" s="23">
        <f>General!O202</f>
        <v>0</v>
      </c>
      <c r="H202" s="23">
        <f>General!P202</f>
        <v>0</v>
      </c>
      <c r="I202" s="23">
        <f>General!Q202</f>
        <v>0</v>
      </c>
    </row>
    <row r="203" spans="1:9" ht="15" customHeight="1" x14ac:dyDescent="0.2">
      <c r="A203" s="23">
        <f>General!A203</f>
        <v>201</v>
      </c>
      <c r="B203" s="23" t="str">
        <f>General!B203</f>
        <v>CCS_PROT_MOTOR_OUT_OF_SYNC_RESTART_SETPOINT</v>
      </c>
      <c r="C203" s="23">
        <f>General!K203</f>
        <v>0</v>
      </c>
      <c r="D203" s="23">
        <f>General!L203</f>
        <v>0</v>
      </c>
      <c r="E203" s="23">
        <f>General!M203</f>
        <v>0</v>
      </c>
      <c r="F203" s="23">
        <f>General!N203</f>
        <v>0</v>
      </c>
      <c r="G203" s="23">
        <f>General!O203</f>
        <v>0</v>
      </c>
      <c r="H203" s="23">
        <f>General!P203</f>
        <v>0</v>
      </c>
      <c r="I203" s="23">
        <f>General!Q203</f>
        <v>0</v>
      </c>
    </row>
    <row r="204" spans="1:9" ht="15" customHeight="1" x14ac:dyDescent="0.2">
      <c r="A204" s="23">
        <f>General!A204</f>
        <v>202</v>
      </c>
      <c r="B204" s="23" t="str">
        <f>General!B204</f>
        <v>CCS_PROT_MOTOR_OUT_OF_SYNC_PARAMETER</v>
      </c>
      <c r="C204" s="23">
        <f>General!K204</f>
        <v>0</v>
      </c>
      <c r="D204" s="23">
        <f>General!L204</f>
        <v>0</v>
      </c>
      <c r="E204" s="23">
        <f>General!M204</f>
        <v>0</v>
      </c>
      <c r="F204" s="23">
        <f>General!N204</f>
        <v>0</v>
      </c>
      <c r="G204" s="23">
        <f>General!O204</f>
        <v>0</v>
      </c>
      <c r="H204" s="23">
        <f>General!P204</f>
        <v>0</v>
      </c>
      <c r="I204" s="23">
        <f>General!Q204</f>
        <v>0</v>
      </c>
    </row>
    <row r="205" spans="1:9" ht="15" customHeight="1" x14ac:dyDescent="0.2">
      <c r="A205" s="23">
        <f>General!A205</f>
        <v>203</v>
      </c>
      <c r="B205" s="23" t="str">
        <f>General!B205</f>
        <v>CCS_PROT_MOTOR_OUT_OF_SYNC_RESTART_FLAG</v>
      </c>
      <c r="C205" s="23" t="str">
        <f>General!K205</f>
        <v>NULL</v>
      </c>
      <c r="D205" s="23" t="str">
        <f>General!L205</f>
        <v>NULL</v>
      </c>
      <c r="E205" s="23" t="str">
        <f>General!M205</f>
        <v>NULL</v>
      </c>
      <c r="F205" s="23">
        <f>General!N205</f>
        <v>0</v>
      </c>
      <c r="G205" s="23">
        <f>General!O205</f>
        <v>0</v>
      </c>
      <c r="H205" s="23">
        <f>General!P205</f>
        <v>0</v>
      </c>
      <c r="I205" s="23">
        <f>General!Q205</f>
        <v>0</v>
      </c>
    </row>
    <row r="206" spans="1:9" ht="15" customHeight="1" x14ac:dyDescent="0.2">
      <c r="A206" s="23">
        <f>General!A206</f>
        <v>204</v>
      </c>
      <c r="B206" s="23" t="str">
        <f>General!B206</f>
        <v>CCS_PROT_MOTOR_OUT_OF_SYNC_STATE</v>
      </c>
      <c r="C206" s="23" t="str">
        <f>General!K206</f>
        <v>NULL</v>
      </c>
      <c r="D206" s="23" t="str">
        <f>General!L206</f>
        <v>NULL</v>
      </c>
      <c r="E206" s="23" t="str">
        <f>General!M206</f>
        <v>NULL</v>
      </c>
      <c r="F206" s="23">
        <f>General!N206</f>
        <v>0</v>
      </c>
      <c r="G206" s="23">
        <f>General!O206</f>
        <v>0</v>
      </c>
      <c r="H206" s="23">
        <f>General!P206</f>
        <v>0</v>
      </c>
      <c r="I206" s="23">
        <f>General!Q206</f>
        <v>0</v>
      </c>
    </row>
    <row r="207" spans="1:9" ht="15" customHeight="1" x14ac:dyDescent="0.2">
      <c r="A207" s="23">
        <f>General!A207</f>
        <v>205</v>
      </c>
      <c r="B207" s="23" t="str">
        <f>General!B207</f>
        <v>CCS_PROT_MOTOR_OUT_OF_SYNC_TIME</v>
      </c>
      <c r="C207" s="23" t="str">
        <f>General!K207</f>
        <v>NULL</v>
      </c>
      <c r="D207" s="23" t="str">
        <f>General!L207</f>
        <v>NULL</v>
      </c>
      <c r="E207" s="23" t="str">
        <f>General!M207</f>
        <v>NULL</v>
      </c>
      <c r="F207" s="23">
        <f>General!N207</f>
        <v>0</v>
      </c>
      <c r="G207" s="23">
        <f>General!O207</f>
        <v>0</v>
      </c>
      <c r="H207" s="23">
        <f>General!P207</f>
        <v>0</v>
      </c>
      <c r="I207" s="23">
        <f>General!Q207</f>
        <v>0</v>
      </c>
    </row>
    <row r="208" spans="1:9" ht="15" customHeight="1" x14ac:dyDescent="0.2">
      <c r="A208" s="23">
        <f>General!A208</f>
        <v>206</v>
      </c>
      <c r="B208" s="23" t="str">
        <f>General!B208</f>
        <v>CCS_PROT_MOTOR_OUT_OF_SYNC_RESTART_COUNT</v>
      </c>
      <c r="C208" s="23" t="str">
        <f>General!K208</f>
        <v>NULL</v>
      </c>
      <c r="D208" s="23" t="str">
        <f>General!L208</f>
        <v>NULL</v>
      </c>
      <c r="E208" s="23" t="str">
        <f>General!M208</f>
        <v>NULL</v>
      </c>
      <c r="F208" s="23">
        <f>General!N208</f>
        <v>0</v>
      </c>
      <c r="G208" s="23">
        <f>General!O208</f>
        <v>0</v>
      </c>
      <c r="H208" s="23">
        <f>General!P208</f>
        <v>0</v>
      </c>
      <c r="I208" s="23">
        <f>General!Q208</f>
        <v>0</v>
      </c>
    </row>
    <row r="209" spans="1:9" ht="15" customHeight="1" x14ac:dyDescent="0.2">
      <c r="A209" s="23">
        <f>General!A209</f>
        <v>207</v>
      </c>
      <c r="B209" s="23" t="str">
        <f>General!B209</f>
        <v>CCS_PROT_MOTOR_OUT_OF_SYNC_RESTART_FIRST_TIME</v>
      </c>
      <c r="C209" s="23" t="str">
        <f>General!K209</f>
        <v>NULL</v>
      </c>
      <c r="D209" s="23" t="str">
        <f>General!L209</f>
        <v>NULL</v>
      </c>
      <c r="E209" s="23" t="str">
        <f>General!M209</f>
        <v>NULL</v>
      </c>
      <c r="F209" s="23">
        <f>General!N209</f>
        <v>0</v>
      </c>
      <c r="G209" s="23">
        <f>General!O209</f>
        <v>0</v>
      </c>
      <c r="H209" s="23">
        <f>General!P209</f>
        <v>0</v>
      </c>
      <c r="I209" s="23">
        <f>General!Q209</f>
        <v>0</v>
      </c>
    </row>
    <row r="210" spans="1:9" ht="15" customHeight="1" x14ac:dyDescent="0.2">
      <c r="A210" s="23">
        <f>General!A210</f>
        <v>208</v>
      </c>
      <c r="B210" s="23" t="str">
        <f>General!B210</f>
        <v>CCS_PROT_DHS_PRESSURE_INTAKE_MODE</v>
      </c>
      <c r="C210" s="23" t="str">
        <f>General!K210</f>
        <v>РРЗ от давления на приеме насоса</v>
      </c>
      <c r="D210" s="23" t="str">
        <f>General!L210</f>
        <v>Рвх.нас.РРЗ</v>
      </c>
      <c r="E210" s="23" t="str">
        <f>General!M210</f>
        <v>4.3.1 Давление на приёме насоса</v>
      </c>
      <c r="F210" s="23" t="str">
        <f>General!N210</f>
        <v>NUMERIC_NUMBER</v>
      </c>
      <c r="G210" s="23" t="str">
        <f>General!O210</f>
        <v>TEXT</v>
      </c>
      <c r="H210" s="23" t="str">
        <f>General!P210</f>
        <v>TEXT</v>
      </c>
      <c r="I210" s="23" t="str">
        <f>General!Q210</f>
        <v>0-Откл;1-Блок;2-АПВ;</v>
      </c>
    </row>
    <row r="211" spans="1:9" ht="15" customHeight="1" x14ac:dyDescent="0.2">
      <c r="A211" s="23">
        <f>General!A211</f>
        <v>209</v>
      </c>
      <c r="B211" s="23" t="str">
        <f>General!B211</f>
        <v>CCS_PROT_DHS_PRESSURE_INTAKE_PREVENT</v>
      </c>
      <c r="C211" s="23" t="str">
        <f>General!K211</f>
        <v>NULL</v>
      </c>
      <c r="D211" s="23" t="str">
        <f>General!L211</f>
        <v>NULL</v>
      </c>
      <c r="E211" s="23" t="str">
        <f>General!M211</f>
        <v>NULL</v>
      </c>
      <c r="F211" s="23" t="str">
        <f>General!N211</f>
        <v>NUMERIC_NUMBER</v>
      </c>
      <c r="G211" s="23" t="str">
        <f>General!O211</f>
        <v>TEXT</v>
      </c>
      <c r="H211" s="23" t="str">
        <f>General!P211</f>
        <v>TEXT</v>
      </c>
      <c r="I211" s="23" t="str">
        <f>General!Q211</f>
        <v>0-NULL;1-Низкое давление на приёме насоса</v>
      </c>
    </row>
    <row r="212" spans="1:9" ht="15" customHeight="1" x14ac:dyDescent="0.2">
      <c r="A212" s="23">
        <f>General!A212</f>
        <v>210</v>
      </c>
      <c r="B212" s="23" t="str">
        <f>General!B212</f>
        <v>CCS_PROT_DHS_PRESSURE_INTAKE_ACTIV_DELAY</v>
      </c>
      <c r="C212" s="23" t="str">
        <f>General!K212</f>
        <v>Задержка активации</v>
      </c>
      <c r="D212" s="23" t="str">
        <f>General!L212</f>
        <v xml:space="preserve">Задержка активации </v>
      </c>
      <c r="E212" s="23" t="str">
        <f>General!M212</f>
        <v>4.3.1 Давление на приёме насоса</v>
      </c>
      <c r="F212" s="23" t="str">
        <f>General!N212</f>
        <v>TIME_SS</v>
      </c>
      <c r="G212" s="23" t="str">
        <f>General!O212</f>
        <v>TIME_MM_SS</v>
      </c>
      <c r="H212" s="23" t="str">
        <f>General!P212</f>
        <v>XX_XX</v>
      </c>
      <c r="I212" s="23">
        <f>General!Q212</f>
        <v>0</v>
      </c>
    </row>
    <row r="213" spans="1:9" ht="15" customHeight="1" x14ac:dyDescent="0.2">
      <c r="A213" s="23">
        <f>General!A213</f>
        <v>211</v>
      </c>
      <c r="B213" s="23" t="str">
        <f>General!B213</f>
        <v>CCS_PROT_DHS_PRESSURE_INTAKE_TRIP_DELAY</v>
      </c>
      <c r="C213" s="23" t="str">
        <f>General!K213</f>
        <v xml:space="preserve">Задержка срабатывания </v>
      </c>
      <c r="D213" s="23" t="str">
        <f>General!L213</f>
        <v xml:space="preserve">Задержка срабатывания </v>
      </c>
      <c r="E213" s="23" t="str">
        <f>General!M213</f>
        <v>4.3.1 Давление на приёме насоса</v>
      </c>
      <c r="F213" s="23" t="str">
        <f>General!N213</f>
        <v>TIME_SS</v>
      </c>
      <c r="G213" s="23" t="str">
        <f>General!O213</f>
        <v>TIME_SS</v>
      </c>
      <c r="H213" s="23" t="str">
        <f>General!P213</f>
        <v>XXXXXX</v>
      </c>
      <c r="I213" s="23">
        <f>General!Q213</f>
        <v>0</v>
      </c>
    </row>
    <row r="214" spans="1:9" ht="15" customHeight="1" x14ac:dyDescent="0.2">
      <c r="A214" s="23">
        <f>General!A214</f>
        <v>212</v>
      </c>
      <c r="B214" s="23" t="str">
        <f>General!B214</f>
        <v>CCS_PROT_DHS_PRESSURE_INTAKE_RESTART_DELAY</v>
      </c>
      <c r="C214" s="23" t="str">
        <f>General!K214</f>
        <v>Задержка АПВ</v>
      </c>
      <c r="D214" s="23" t="str">
        <f>General!L214</f>
        <v>Задержка АПВ</v>
      </c>
      <c r="E214" s="23" t="str">
        <f>General!M214</f>
        <v>4.3.1 Давление на приёме насоса</v>
      </c>
      <c r="F214" s="23" t="str">
        <f>General!N214</f>
        <v>TIME_SS</v>
      </c>
      <c r="G214" s="23" t="str">
        <f>General!O214</f>
        <v>TIME_HH_MM</v>
      </c>
      <c r="H214" s="23" t="str">
        <f>General!P214</f>
        <v>XX_XX</v>
      </c>
      <c r="I214" s="23">
        <f>General!Q214</f>
        <v>0</v>
      </c>
    </row>
    <row r="215" spans="1:9" ht="15" customHeight="1" x14ac:dyDescent="0.2">
      <c r="A215" s="23">
        <f>General!A215</f>
        <v>213</v>
      </c>
      <c r="B215" s="23" t="str">
        <f>General!B215</f>
        <v>CCS_PROT_DHS_PRESSURE_INTAKE_RESTART_LIMIT</v>
      </c>
      <c r="C215" s="23" t="str">
        <f>General!K215</f>
        <v>Количество разрешенных АПВ</v>
      </c>
      <c r="D215" s="23" t="str">
        <f>General!L215</f>
        <v>Количество разрешенных АПВ</v>
      </c>
      <c r="E215" s="23" t="str">
        <f>General!M215</f>
        <v>4.3.1 Давление на приёме насоса</v>
      </c>
      <c r="F215" s="23" t="str">
        <f>General!N215</f>
        <v>NUMERIC_NUMBER</v>
      </c>
      <c r="G215" s="23" t="str">
        <f>General!O215</f>
        <v>NUMERIC_NUMBER</v>
      </c>
      <c r="H215" s="23" t="str">
        <f>General!P215</f>
        <v>XXXXXX</v>
      </c>
      <c r="I215" s="23">
        <f>General!Q215</f>
        <v>0</v>
      </c>
    </row>
    <row r="216" spans="1:9" ht="15" customHeight="1" x14ac:dyDescent="0.2">
      <c r="A216" s="23">
        <f>General!A216</f>
        <v>214</v>
      </c>
      <c r="B216" s="23" t="str">
        <f>General!B216</f>
        <v>CCS_PROT_DHS_PRESSURE_INTAKE_RESTART_RESET</v>
      </c>
      <c r="C216" s="23" t="str">
        <f>General!K216</f>
        <v>Сброс счетчиков АПВ</v>
      </c>
      <c r="D216" s="23" t="str">
        <f>General!L216</f>
        <v>Сброс счетчиков АПВ</v>
      </c>
      <c r="E216" s="23" t="str">
        <f>General!M216</f>
        <v>4.3.1 Давление на приёме насоса</v>
      </c>
      <c r="F216" s="23" t="str">
        <f>General!N216</f>
        <v>TIME_SS</v>
      </c>
      <c r="G216" s="23" t="str">
        <f>General!O216</f>
        <v>TIME_HH_MM</v>
      </c>
      <c r="H216" s="23" t="str">
        <f>General!P216</f>
        <v>XX_XX</v>
      </c>
      <c r="I216" s="23">
        <f>General!Q216</f>
        <v>0</v>
      </c>
    </row>
    <row r="217" spans="1:9" ht="15" customHeight="1" x14ac:dyDescent="0.2">
      <c r="A217" s="23">
        <f>General!A217</f>
        <v>215</v>
      </c>
      <c r="B217" s="23" t="str">
        <f>General!B217</f>
        <v>CCS_PROT_DHS_PRESSURE_INTAKE_TRIP_SETPOINT</v>
      </c>
      <c r="C217" s="23" t="str">
        <f>General!K217</f>
        <v>Минимальное давление на приеме насоса</v>
      </c>
      <c r="D217" s="23" t="str">
        <f>General!L217</f>
        <v>Минимальное давление</v>
      </c>
      <c r="E217" s="23" t="str">
        <f>General!M217</f>
        <v>4.3.1 Давление на приёме насоса</v>
      </c>
      <c r="F217" s="23" t="str">
        <f>General!N217</f>
        <v>PRESSURE_MPA</v>
      </c>
      <c r="G217" s="23" t="str">
        <f>General!O217</f>
        <v>PRESSURE_MPA</v>
      </c>
      <c r="H217" s="23" t="str">
        <f>General!P217</f>
        <v>XX_XX</v>
      </c>
      <c r="I217" s="23">
        <f>General!Q217</f>
        <v>0</v>
      </c>
    </row>
    <row r="218" spans="1:9" ht="15" customHeight="1" x14ac:dyDescent="0.2">
      <c r="A218" s="23">
        <f>General!A218</f>
        <v>216</v>
      </c>
      <c r="B218" s="23" t="str">
        <f>General!B218</f>
        <v>CCS_PROT_DHS_PRESSURE_INTAKE_RESTART_SETPOINT</v>
      </c>
      <c r="C218" s="23" t="str">
        <f>General!K218</f>
        <v>Максимальное давление на приеме насоса</v>
      </c>
      <c r="D218" s="23" t="str">
        <f>General!L218</f>
        <v>Максимальное давление</v>
      </c>
      <c r="E218" s="23" t="str">
        <f>General!M218</f>
        <v>4.3.1 Давление на приёме насоса</v>
      </c>
      <c r="F218" s="23" t="str">
        <f>General!N218</f>
        <v>PRESSURE_MPA</v>
      </c>
      <c r="G218" s="23" t="str">
        <f>General!O218</f>
        <v>PRESSURE_MPA</v>
      </c>
      <c r="H218" s="23" t="str">
        <f>General!P218</f>
        <v>XX_XX</v>
      </c>
      <c r="I218" s="23">
        <f>General!Q218</f>
        <v>0</v>
      </c>
    </row>
    <row r="219" spans="1:9" ht="15" customHeight="1" x14ac:dyDescent="0.2">
      <c r="A219" s="23">
        <f>General!A219</f>
        <v>217</v>
      </c>
      <c r="B219" s="23" t="str">
        <f>General!B219</f>
        <v>CCS_PROT_DHS_PRESSURE_INTAKE_PARAMETER</v>
      </c>
      <c r="C219" s="23" t="str">
        <f>General!K219</f>
        <v>Нормализация параметра давления на приеме насоса</v>
      </c>
      <c r="D219" s="23" t="str">
        <f>General!L219</f>
        <v>Рвх.нас.нормал.</v>
      </c>
      <c r="E219" s="23" t="str">
        <f>General!M219</f>
        <v>4.3.1 Давление на приёме насоса</v>
      </c>
      <c r="F219" s="23" t="str">
        <f>General!N219</f>
        <v>NUMERIC_NUMBER</v>
      </c>
      <c r="G219" s="23" t="str">
        <f>General!O219</f>
        <v>TEXT</v>
      </c>
      <c r="H219" s="23" t="str">
        <f>General!P219</f>
        <v>TEXT</v>
      </c>
      <c r="I219" s="23" t="str">
        <f>General!Q219</f>
        <v>0-Откл;1-Вкл;</v>
      </c>
    </row>
    <row r="220" spans="1:9" ht="15" customHeight="1" x14ac:dyDescent="0.2">
      <c r="A220" s="23">
        <f>General!A220</f>
        <v>218</v>
      </c>
      <c r="B220" s="23" t="str">
        <f>General!B220</f>
        <v>CCS_PROT_DHS_PRESSURE_INTAKE_RESTART_FLAG</v>
      </c>
      <c r="C220" s="23" t="str">
        <f>General!K220</f>
        <v>NULL</v>
      </c>
      <c r="D220" s="23" t="str">
        <f>General!L220</f>
        <v>NULL</v>
      </c>
      <c r="E220" s="23" t="str">
        <f>General!M220</f>
        <v>NULL</v>
      </c>
      <c r="F220" s="23">
        <f>General!N220</f>
        <v>0</v>
      </c>
      <c r="G220" s="23">
        <f>General!O220</f>
        <v>0</v>
      </c>
      <c r="H220" s="23">
        <f>General!P220</f>
        <v>0</v>
      </c>
      <c r="I220" s="23">
        <f>General!Q220</f>
        <v>0</v>
      </c>
    </row>
    <row r="221" spans="1:9" ht="15" customHeight="1" x14ac:dyDescent="0.2">
      <c r="A221" s="23">
        <f>General!A221</f>
        <v>219</v>
      </c>
      <c r="B221" s="23" t="str">
        <f>General!B221</f>
        <v>CCS_PROT_DHS_PRESSURE_INTAKE_STATE</v>
      </c>
      <c r="C221" s="23" t="str">
        <f>General!K221</f>
        <v>NULL</v>
      </c>
      <c r="D221" s="23" t="str">
        <f>General!L221</f>
        <v>NULL</v>
      </c>
      <c r="E221" s="23" t="str">
        <f>General!M221</f>
        <v>NULL</v>
      </c>
      <c r="F221" s="23" t="str">
        <f>General!N221</f>
        <v>NUMERIC_NUMBER</v>
      </c>
      <c r="G221" s="23" t="str">
        <f>General!O221</f>
        <v>NULL</v>
      </c>
      <c r="H221" s="23" t="str">
        <f>General!P221</f>
        <v>NULL</v>
      </c>
      <c r="I221" s="23">
        <f>General!Q221</f>
        <v>0</v>
      </c>
    </row>
    <row r="222" spans="1:9" ht="15" customHeight="1" x14ac:dyDescent="0.2">
      <c r="A222" s="23">
        <f>General!A222</f>
        <v>220</v>
      </c>
      <c r="B222" s="23" t="str">
        <f>General!B222</f>
        <v>CCS_PROT_DHS_PRESSURE_INTAKE_TIME</v>
      </c>
      <c r="C222" s="23" t="str">
        <f>General!K222</f>
        <v>NULL</v>
      </c>
      <c r="D222" s="23" t="str">
        <f>General!L222</f>
        <v>NULL</v>
      </c>
      <c r="E222" s="23" t="str">
        <f>General!M222</f>
        <v>NULL</v>
      </c>
      <c r="F222" s="23" t="str">
        <f>General!N222</f>
        <v>TIME_SS</v>
      </c>
      <c r="G222" s="23" t="str">
        <f>General!O222</f>
        <v>NULL</v>
      </c>
      <c r="H222" s="23" t="str">
        <f>General!P222</f>
        <v>NULL</v>
      </c>
      <c r="I222" s="23">
        <f>General!Q222</f>
        <v>0</v>
      </c>
    </row>
    <row r="223" spans="1:9" ht="15" customHeight="1" x14ac:dyDescent="0.2">
      <c r="A223" s="23">
        <f>General!A223</f>
        <v>221</v>
      </c>
      <c r="B223" s="23" t="str">
        <f>General!B223</f>
        <v>CCS_PROT_DHS_PRESSURE_INTAKE_RESTART_COUNT</v>
      </c>
      <c r="C223" s="23" t="str">
        <f>General!K223</f>
        <v>NULL</v>
      </c>
      <c r="D223" s="23" t="str">
        <f>General!L223</f>
        <v>NULL</v>
      </c>
      <c r="E223" s="23" t="str">
        <f>General!M223</f>
        <v>NULL</v>
      </c>
      <c r="F223" s="23" t="str">
        <f>General!N223</f>
        <v>NUMERIC_NUMBER</v>
      </c>
      <c r="G223" s="23" t="str">
        <f>General!O223</f>
        <v>NULL</v>
      </c>
      <c r="H223" s="23" t="str">
        <f>General!P223</f>
        <v>NULL</v>
      </c>
      <c r="I223" s="23">
        <f>General!Q223</f>
        <v>0</v>
      </c>
    </row>
    <row r="224" spans="1:9" ht="15" customHeight="1" x14ac:dyDescent="0.2">
      <c r="A224" s="23">
        <f>General!A224</f>
        <v>222</v>
      </c>
      <c r="B224" s="23" t="str">
        <f>General!B224</f>
        <v>CCS_PROT_DHS_PRESSURE_INTAKE_RESTART_FIRST_TIME</v>
      </c>
      <c r="C224" s="23" t="str">
        <f>General!K224</f>
        <v>NULL</v>
      </c>
      <c r="D224" s="23" t="str">
        <f>General!L224</f>
        <v>NULL</v>
      </c>
      <c r="E224" s="23" t="str">
        <f>General!M224</f>
        <v>NULL</v>
      </c>
      <c r="F224" s="23" t="str">
        <f>General!N224</f>
        <v>TIME_SS</v>
      </c>
      <c r="G224" s="23" t="str">
        <f>General!O224</f>
        <v>NULL</v>
      </c>
      <c r="H224" s="23" t="str">
        <f>General!P224</f>
        <v>NULL</v>
      </c>
      <c r="I224" s="23">
        <f>General!Q224</f>
        <v>0</v>
      </c>
    </row>
    <row r="225" spans="1:9" ht="15" customHeight="1" x14ac:dyDescent="0.2">
      <c r="A225" s="23">
        <f>General!A225</f>
        <v>223</v>
      </c>
      <c r="B225" s="23" t="str">
        <f>General!B225</f>
        <v>CCS_PROT_DHS_TEMPERATURE_MOTOR_MODE</v>
      </c>
      <c r="C225" s="23" t="str">
        <f>General!K225</f>
        <v>РРЗ от температуры обмотки ПЭД</v>
      </c>
      <c r="D225" s="23" t="str">
        <f>General!L225</f>
        <v>Т обмотки ПЭД РРЗ</v>
      </c>
      <c r="E225" s="23" t="str">
        <f>General!M225</f>
        <v>4.3.2 Температура двигателя</v>
      </c>
      <c r="F225" s="23" t="str">
        <f>General!N225</f>
        <v>NUMERIC_NUMBER</v>
      </c>
      <c r="G225" s="23" t="str">
        <f>General!O225</f>
        <v>TEXT</v>
      </c>
      <c r="H225" s="23" t="str">
        <f>General!P225</f>
        <v>TEXT</v>
      </c>
      <c r="I225" s="23" t="str">
        <f>General!Q225</f>
        <v>0-Откл;1-Блок;2-АПВ;</v>
      </c>
    </row>
    <row r="226" spans="1:9" ht="15" customHeight="1" x14ac:dyDescent="0.2">
      <c r="A226" s="23">
        <f>General!A226</f>
        <v>224</v>
      </c>
      <c r="B226" s="23" t="str">
        <f>General!B226</f>
        <v>CCS_PROT_DHS_TEMPERATURE_MOTOR_PREVENT</v>
      </c>
      <c r="C226" s="23" t="str">
        <f>General!K226</f>
        <v>NULL</v>
      </c>
      <c r="D226" s="23" t="str">
        <f>General!L226</f>
        <v>NULL</v>
      </c>
      <c r="E226" s="23" t="str">
        <f>General!M226</f>
        <v>NULL</v>
      </c>
      <c r="F226" s="23" t="str">
        <f>General!N226</f>
        <v>NUMERIC_NUMBER</v>
      </c>
      <c r="G226" s="23" t="str">
        <f>General!O226</f>
        <v>TEXT</v>
      </c>
      <c r="H226" s="23" t="str">
        <f>General!P226</f>
        <v>TEXT</v>
      </c>
      <c r="I226" s="23" t="str">
        <f>General!Q226</f>
        <v>0-NULL;1-Перегрев двигателя</v>
      </c>
    </row>
    <row r="227" spans="1:9" ht="15" customHeight="1" x14ac:dyDescent="0.2">
      <c r="A227" s="23">
        <f>General!A227</f>
        <v>225</v>
      </c>
      <c r="B227" s="23" t="str">
        <f>General!B227</f>
        <v>CCS_PROT_DHS_TEMPERATURE_MOTOR_ACTIV_DELAY</v>
      </c>
      <c r="C227" s="23" t="str">
        <f>General!K227</f>
        <v xml:space="preserve">Задержка активации </v>
      </c>
      <c r="D227" s="23" t="str">
        <f>General!L227</f>
        <v xml:space="preserve">Задержка активации </v>
      </c>
      <c r="E227" s="23" t="str">
        <f>General!M227</f>
        <v>4.3.2 Температура двигателя</v>
      </c>
      <c r="F227" s="23" t="str">
        <f>General!N227</f>
        <v>TIME_SS</v>
      </c>
      <c r="G227" s="23" t="str">
        <f>General!O227</f>
        <v>TIME_MM_SS</v>
      </c>
      <c r="H227" s="23" t="str">
        <f>General!P227</f>
        <v>XX_XX</v>
      </c>
      <c r="I227" s="23">
        <f>General!Q227</f>
        <v>0</v>
      </c>
    </row>
    <row r="228" spans="1:9" ht="15" customHeight="1" x14ac:dyDescent="0.2">
      <c r="A228" s="23">
        <f>General!A228</f>
        <v>226</v>
      </c>
      <c r="B228" s="23" t="str">
        <f>General!B228</f>
        <v>CCS_PROT_DHS_TEMPERATURE_MOTOR_TRIP_DELAY</v>
      </c>
      <c r="C228" s="23" t="str">
        <f>General!K228</f>
        <v xml:space="preserve">Задержка срабатывания </v>
      </c>
      <c r="D228" s="23" t="str">
        <f>General!L228</f>
        <v xml:space="preserve">Задержка срабатывания </v>
      </c>
      <c r="E228" s="23" t="str">
        <f>General!M228</f>
        <v>4.3.2 Температура двигателя</v>
      </c>
      <c r="F228" s="23" t="str">
        <f>General!N228</f>
        <v>TIME_SS</v>
      </c>
      <c r="G228" s="23" t="str">
        <f>General!O228</f>
        <v>TIME_SS</v>
      </c>
      <c r="H228" s="23" t="str">
        <f>General!P228</f>
        <v>XXXXXX</v>
      </c>
      <c r="I228" s="23">
        <f>General!Q228</f>
        <v>0</v>
      </c>
    </row>
    <row r="229" spans="1:9" ht="15" customHeight="1" x14ac:dyDescent="0.2">
      <c r="A229" s="23">
        <f>General!A229</f>
        <v>227</v>
      </c>
      <c r="B229" s="23" t="str">
        <f>General!B229</f>
        <v>CCS_PROT_DHS_TEMPERATURE_MOTOR_RESTART_DELAY</v>
      </c>
      <c r="C229" s="23" t="str">
        <f>General!K229</f>
        <v>Задержка АПВ</v>
      </c>
      <c r="D229" s="23" t="str">
        <f>General!L229</f>
        <v>Задержка АПВ</v>
      </c>
      <c r="E229" s="23" t="str">
        <f>General!M229</f>
        <v>4.3.2 Температура двигателя</v>
      </c>
      <c r="F229" s="23" t="str">
        <f>General!N229</f>
        <v>TIME_SS</v>
      </c>
      <c r="G229" s="23" t="str">
        <f>General!O229</f>
        <v>TIME_HH_MM</v>
      </c>
      <c r="H229" s="23" t="str">
        <f>General!P229</f>
        <v>XX_XX</v>
      </c>
      <c r="I229" s="23">
        <f>General!Q229</f>
        <v>0</v>
      </c>
    </row>
    <row r="230" spans="1:9" ht="15" customHeight="1" x14ac:dyDescent="0.2">
      <c r="A230" s="23">
        <f>General!A230</f>
        <v>228</v>
      </c>
      <c r="B230" s="23" t="str">
        <f>General!B230</f>
        <v>CCS_PROT_DHS_TEMPERATURE_MOTOR_RESTART_LIMIT</v>
      </c>
      <c r="C230" s="23" t="str">
        <f>General!K230</f>
        <v>Количество разрешенных АПВ</v>
      </c>
      <c r="D230" s="23" t="str">
        <f>General!L230</f>
        <v>Количество разрешенных АПВ</v>
      </c>
      <c r="E230" s="23" t="str">
        <f>General!M230</f>
        <v>4.3.2 Температура двигателя</v>
      </c>
      <c r="F230" s="23" t="str">
        <f>General!N230</f>
        <v>NUMERIC_NUMBER</v>
      </c>
      <c r="G230" s="23" t="str">
        <f>General!O230</f>
        <v>NUMERIC_NUMBER</v>
      </c>
      <c r="H230" s="23" t="str">
        <f>General!P230</f>
        <v>XXXXXX</v>
      </c>
      <c r="I230" s="23">
        <f>General!Q230</f>
        <v>0</v>
      </c>
    </row>
    <row r="231" spans="1:9" ht="15" customHeight="1" x14ac:dyDescent="0.2">
      <c r="A231" s="23">
        <f>General!A231</f>
        <v>229</v>
      </c>
      <c r="B231" s="23" t="str">
        <f>General!B231</f>
        <v>CCS_PROT_DHS_TEMPERATURE_MOTOR_RESTART_RESET</v>
      </c>
      <c r="C231" s="23" t="str">
        <f>General!K231</f>
        <v>Сброс счетчиков АПВ</v>
      </c>
      <c r="D231" s="23" t="str">
        <f>General!L231</f>
        <v>Сброс счетчиков АПВ</v>
      </c>
      <c r="E231" s="23" t="str">
        <f>General!M231</f>
        <v>4.3.2 Температура двигателя</v>
      </c>
      <c r="F231" s="23" t="str">
        <f>General!N231</f>
        <v>TIME_SS</v>
      </c>
      <c r="G231" s="23" t="str">
        <f>General!O231</f>
        <v>TIME_HH_MM</v>
      </c>
      <c r="H231" s="23" t="str">
        <f>General!P231</f>
        <v>XX_XX</v>
      </c>
      <c r="I231" s="23">
        <f>General!Q231</f>
        <v>0</v>
      </c>
    </row>
    <row r="232" spans="1:9" ht="15" customHeight="1" x14ac:dyDescent="0.2">
      <c r="A232" s="23">
        <f>General!A232</f>
        <v>230</v>
      </c>
      <c r="B232" s="23" t="str">
        <f>General!B232</f>
        <v>CCS_PROT_DHS_TEMPERATURE_MOTOR_TRIP_SETPOINT</v>
      </c>
      <c r="C232" s="23" t="str">
        <f>General!K232</f>
        <v>Максимальная температура обмотки ПЭД</v>
      </c>
      <c r="D232" s="23" t="str">
        <f>General!L232</f>
        <v>Макс.температура</v>
      </c>
      <c r="E232" s="23" t="str">
        <f>General!M232</f>
        <v>4.3.2 Температура двигателя</v>
      </c>
      <c r="F232" s="23" t="str">
        <f>General!N232</f>
        <v>TEMPERATURE_C</v>
      </c>
      <c r="G232" s="23" t="str">
        <f>General!O232</f>
        <v>TEMPERATURE_C</v>
      </c>
      <c r="H232" s="23" t="str">
        <f>General!P232</f>
        <v>XXXXXX</v>
      </c>
      <c r="I232" s="23">
        <f>General!Q232</f>
        <v>0</v>
      </c>
    </row>
    <row r="233" spans="1:9" ht="15" customHeight="1" x14ac:dyDescent="0.2">
      <c r="A233" s="23">
        <f>General!A233</f>
        <v>231</v>
      </c>
      <c r="B233" s="23" t="str">
        <f>General!B233</f>
        <v>CCS_PROT_DHS_TEMPERATURE_MOTOR_RESTART_SETPOINT</v>
      </c>
      <c r="C233" s="23" t="str">
        <f>General!K233</f>
        <v>Минимальная температура обмотки ПЭД</v>
      </c>
      <c r="D233" s="23" t="str">
        <f>General!L233</f>
        <v>Мин.температура</v>
      </c>
      <c r="E233" s="23" t="str">
        <f>General!M233</f>
        <v>4.3.2 Температура двигателя</v>
      </c>
      <c r="F233" s="23" t="str">
        <f>General!N233</f>
        <v>TEMPERATURE_C</v>
      </c>
      <c r="G233" s="23" t="str">
        <f>General!O233</f>
        <v>TEMPERATURE_C</v>
      </c>
      <c r="H233" s="23" t="str">
        <f>General!P233</f>
        <v>XXXXXX</v>
      </c>
      <c r="I233" s="23">
        <f>General!Q233</f>
        <v>0</v>
      </c>
    </row>
    <row r="234" spans="1:9" ht="15" customHeight="1" x14ac:dyDescent="0.2">
      <c r="A234" s="23">
        <f>General!A234</f>
        <v>232</v>
      </c>
      <c r="B234" s="23" t="str">
        <f>General!B234</f>
        <v>CCS_PROT_DHS_TEMPERATURE_MOTOR_PARAMETER</v>
      </c>
      <c r="C234" s="23" t="str">
        <f>General!K234</f>
        <v>NULL</v>
      </c>
      <c r="D234" s="23" t="str">
        <f>General!L234</f>
        <v>NULL</v>
      </c>
      <c r="E234" s="23" t="str">
        <f>General!M234</f>
        <v>NULL</v>
      </c>
      <c r="F234" s="23">
        <f>General!N234</f>
        <v>0</v>
      </c>
      <c r="G234" s="23">
        <f>General!O234</f>
        <v>0</v>
      </c>
      <c r="H234" s="23">
        <f>General!P234</f>
        <v>0</v>
      </c>
      <c r="I234" s="23">
        <f>General!Q234</f>
        <v>0</v>
      </c>
    </row>
    <row r="235" spans="1:9" ht="15" customHeight="1" x14ac:dyDescent="0.2">
      <c r="A235" s="23">
        <f>General!A235</f>
        <v>233</v>
      </c>
      <c r="B235" s="23" t="str">
        <f>General!B235</f>
        <v>CCS_PROT_DHS_TEMPERATURE_MOTOR_RESTART_FLAG</v>
      </c>
      <c r="C235" s="23" t="str">
        <f>General!K235</f>
        <v>NULL</v>
      </c>
      <c r="D235" s="23" t="str">
        <f>General!L235</f>
        <v>NULL</v>
      </c>
      <c r="E235" s="23" t="str">
        <f>General!M235</f>
        <v>NULL</v>
      </c>
      <c r="F235" s="23">
        <f>General!N235</f>
        <v>0</v>
      </c>
      <c r="G235" s="23">
        <f>General!O235</f>
        <v>0</v>
      </c>
      <c r="H235" s="23">
        <f>General!P235</f>
        <v>0</v>
      </c>
      <c r="I235" s="23">
        <f>General!Q235</f>
        <v>0</v>
      </c>
    </row>
    <row r="236" spans="1:9" ht="15" customHeight="1" x14ac:dyDescent="0.2">
      <c r="A236" s="23">
        <f>General!A236</f>
        <v>234</v>
      </c>
      <c r="B236" s="23" t="str">
        <f>General!B236</f>
        <v>CCS_PROT_DHS_TEMPERATURE_MOTOR_STATE</v>
      </c>
      <c r="C236" s="23" t="str">
        <f>General!K236</f>
        <v>NULL</v>
      </c>
      <c r="D236" s="23" t="str">
        <f>General!L236</f>
        <v>NULL</v>
      </c>
      <c r="E236" s="23" t="str">
        <f>General!M236</f>
        <v>NULL</v>
      </c>
      <c r="F236" s="23">
        <f>General!N236</f>
        <v>0</v>
      </c>
      <c r="G236" s="23">
        <f>General!O236</f>
        <v>0</v>
      </c>
      <c r="H236" s="23">
        <f>General!P236</f>
        <v>0</v>
      </c>
      <c r="I236" s="23">
        <f>General!Q236</f>
        <v>0</v>
      </c>
    </row>
    <row r="237" spans="1:9" ht="15" customHeight="1" x14ac:dyDescent="0.2">
      <c r="A237" s="23">
        <f>General!A237</f>
        <v>235</v>
      </c>
      <c r="B237" s="23" t="str">
        <f>General!B237</f>
        <v>CCS_PROT_DHS_TEMPERATURE_MOTOR_TIME</v>
      </c>
      <c r="C237" s="23" t="str">
        <f>General!K237</f>
        <v>NULL</v>
      </c>
      <c r="D237" s="23" t="str">
        <f>General!L237</f>
        <v>NULL</v>
      </c>
      <c r="E237" s="23" t="str">
        <f>General!M237</f>
        <v>NULL</v>
      </c>
      <c r="F237" s="23">
        <f>General!N237</f>
        <v>0</v>
      </c>
      <c r="G237" s="23">
        <f>General!O237</f>
        <v>0</v>
      </c>
      <c r="H237" s="23">
        <f>General!P237</f>
        <v>0</v>
      </c>
      <c r="I237" s="23">
        <f>General!Q237</f>
        <v>0</v>
      </c>
    </row>
    <row r="238" spans="1:9" ht="15" customHeight="1" x14ac:dyDescent="0.2">
      <c r="A238" s="23">
        <f>General!A238</f>
        <v>236</v>
      </c>
      <c r="B238" s="23" t="str">
        <f>General!B238</f>
        <v>CCS_PROT_DHS_TEMPERATURE_MOTOR_RESTART_COUNT</v>
      </c>
      <c r="C238" s="23" t="str">
        <f>General!K238</f>
        <v>NULL</v>
      </c>
      <c r="D238" s="23" t="str">
        <f>General!L238</f>
        <v>NULL</v>
      </c>
      <c r="E238" s="23" t="str">
        <f>General!M238</f>
        <v>NULL</v>
      </c>
      <c r="F238" s="23">
        <f>General!N238</f>
        <v>0</v>
      </c>
      <c r="G238" s="23">
        <f>General!O238</f>
        <v>0</v>
      </c>
      <c r="H238" s="23">
        <f>General!P238</f>
        <v>0</v>
      </c>
      <c r="I238" s="23">
        <f>General!Q238</f>
        <v>0</v>
      </c>
    </row>
    <row r="239" spans="1:9" ht="15" customHeight="1" x14ac:dyDescent="0.2">
      <c r="A239" s="23">
        <f>General!A239</f>
        <v>237</v>
      </c>
      <c r="B239" s="23" t="str">
        <f>General!B239</f>
        <v>CCS_PROT_DHS_TEMPERATURE_MOTOR_RESTART_FIRST_TIME</v>
      </c>
      <c r="C239" s="23" t="str">
        <f>General!K239</f>
        <v>NULL</v>
      </c>
      <c r="D239" s="23" t="str">
        <f>General!L239</f>
        <v>NULL</v>
      </c>
      <c r="E239" s="23" t="str">
        <f>General!M239</f>
        <v>NULL</v>
      </c>
      <c r="F239" s="23">
        <f>General!N239</f>
        <v>0</v>
      </c>
      <c r="G239" s="23">
        <f>General!O239</f>
        <v>0</v>
      </c>
      <c r="H239" s="23">
        <f>General!P239</f>
        <v>0</v>
      </c>
      <c r="I239" s="23">
        <f>General!Q239</f>
        <v>0</v>
      </c>
    </row>
    <row r="240" spans="1:9" ht="15" customHeight="1" x14ac:dyDescent="0.2">
      <c r="A240" s="23">
        <f>General!A240</f>
        <v>238</v>
      </c>
      <c r="B240" s="23" t="str">
        <f>General!B240</f>
        <v>CCS_PROT_DHS_RESISTANCE_MODE</v>
      </c>
      <c r="C240" s="23" t="str">
        <f>General!K240</f>
        <v>РР3 от низкого сопротивления изоляции</v>
      </c>
      <c r="D240" s="23" t="str">
        <f>General!L240</f>
        <v>Сопр.изоляции РРЗ</v>
      </c>
      <c r="E240" s="23" t="str">
        <f>General!M240</f>
        <v>4.3.3 Сопротивление изоляции</v>
      </c>
      <c r="F240" s="23" t="str">
        <f>General!N240</f>
        <v>NUMERIC_NUMBER</v>
      </c>
      <c r="G240" s="23" t="str">
        <f>General!O240</f>
        <v>TEXT</v>
      </c>
      <c r="H240" s="23" t="str">
        <f>General!P240</f>
        <v>TEXT</v>
      </c>
      <c r="I240" s="23" t="str">
        <f>General!Q240</f>
        <v>0-Откл;1-Блок;</v>
      </c>
    </row>
    <row r="241" spans="1:9" ht="15" customHeight="1" x14ac:dyDescent="0.2">
      <c r="A241" s="23">
        <f>General!A241</f>
        <v>239</v>
      </c>
      <c r="B241" s="23" t="str">
        <f>General!B241</f>
        <v>CCS_PROT_DHS_RESISTANCE_PREVENT</v>
      </c>
      <c r="C241" s="23" t="str">
        <f>General!K241</f>
        <v>NULL</v>
      </c>
      <c r="D241" s="23" t="str">
        <f>General!L241</f>
        <v>NULL</v>
      </c>
      <c r="E241" s="23" t="str">
        <f>General!M241</f>
        <v>NULL</v>
      </c>
      <c r="F241" s="23" t="str">
        <f>General!N241</f>
        <v>NUMERIC_NUMBER</v>
      </c>
      <c r="G241" s="23" t="str">
        <f>General!O241</f>
        <v>NULL</v>
      </c>
      <c r="H241" s="23" t="str">
        <f>General!P241</f>
        <v>NULL</v>
      </c>
      <c r="I241" s="23">
        <f>General!Q241</f>
        <v>0</v>
      </c>
    </row>
    <row r="242" spans="1:9" ht="15" customHeight="1" x14ac:dyDescent="0.2">
      <c r="A242" s="23">
        <f>General!A242</f>
        <v>240</v>
      </c>
      <c r="B242" s="23" t="str">
        <f>General!B242</f>
        <v>CCS_PROT_DHS_RESISTANCE_ACTIV_DELAY</v>
      </c>
      <c r="C242" s="23" t="str">
        <f>General!K242</f>
        <v>NULL</v>
      </c>
      <c r="D242" s="23" t="str">
        <f>General!L242</f>
        <v>NULL</v>
      </c>
      <c r="E242" s="23" t="str">
        <f>General!M242</f>
        <v>NULL</v>
      </c>
      <c r="F242" s="23" t="str">
        <f>General!N242</f>
        <v>TIME_SS</v>
      </c>
      <c r="G242" s="23" t="str">
        <f>General!O242</f>
        <v>NULL</v>
      </c>
      <c r="H242" s="23" t="str">
        <f>General!P242</f>
        <v>NULL</v>
      </c>
      <c r="I242" s="23">
        <f>General!Q242</f>
        <v>0</v>
      </c>
    </row>
    <row r="243" spans="1:9" ht="15" customHeight="1" x14ac:dyDescent="0.2">
      <c r="A243" s="23">
        <f>General!A243</f>
        <v>241</v>
      </c>
      <c r="B243" s="23" t="str">
        <f>General!B243</f>
        <v>CCS_PROT_DHS_RESISTANCE_TRIP_DELAY</v>
      </c>
      <c r="C243" s="23" t="str">
        <f>General!K243</f>
        <v>NULL</v>
      </c>
      <c r="D243" s="23" t="str">
        <f>General!L243</f>
        <v>NULL</v>
      </c>
      <c r="E243" s="23" t="str">
        <f>General!M243</f>
        <v>NULL</v>
      </c>
      <c r="F243" s="23" t="str">
        <f>General!N243</f>
        <v>TIME_SS</v>
      </c>
      <c r="G243" s="23" t="str">
        <f>General!O243</f>
        <v>NULL</v>
      </c>
      <c r="H243" s="23" t="str">
        <f>General!P243</f>
        <v>NULL</v>
      </c>
      <c r="I243" s="23">
        <f>General!Q243</f>
        <v>0</v>
      </c>
    </row>
    <row r="244" spans="1:9" ht="15" customHeight="1" x14ac:dyDescent="0.2">
      <c r="A244" s="23">
        <f>General!A244</f>
        <v>242</v>
      </c>
      <c r="B244" s="23" t="str">
        <f>General!B244</f>
        <v>CCS_PROT_DHS_RESISTANCE_RESTART_DELAY</v>
      </c>
      <c r="C244" s="23" t="str">
        <f>General!K244</f>
        <v>NULL</v>
      </c>
      <c r="D244" s="23" t="str">
        <f>General!L244</f>
        <v>NULL</v>
      </c>
      <c r="E244" s="23" t="str">
        <f>General!M244</f>
        <v>NULL</v>
      </c>
      <c r="F244" s="23" t="str">
        <f>General!N244</f>
        <v>TIME_SS</v>
      </c>
      <c r="G244" s="23" t="str">
        <f>General!O244</f>
        <v>NULL</v>
      </c>
      <c r="H244" s="23" t="str">
        <f>General!P244</f>
        <v>NULL</v>
      </c>
      <c r="I244" s="23">
        <f>General!Q244</f>
        <v>0</v>
      </c>
    </row>
    <row r="245" spans="1:9" ht="15" customHeight="1" x14ac:dyDescent="0.2">
      <c r="A245" s="23">
        <f>General!A245</f>
        <v>243</v>
      </c>
      <c r="B245" s="23" t="str">
        <f>General!B245</f>
        <v>CCS_PROT_DHS_RESISTANCE_RESTART_LIMIT</v>
      </c>
      <c r="C245" s="23" t="str">
        <f>General!K245</f>
        <v>NULL</v>
      </c>
      <c r="D245" s="23" t="str">
        <f>General!L245</f>
        <v>NULL</v>
      </c>
      <c r="E245" s="23" t="str">
        <f>General!M245</f>
        <v>NULL</v>
      </c>
      <c r="F245" s="23" t="str">
        <f>General!N245</f>
        <v>NUMERIC_NUMBER</v>
      </c>
      <c r="G245" s="23" t="str">
        <f>General!O245</f>
        <v>NULL</v>
      </c>
      <c r="H245" s="23" t="str">
        <f>General!P245</f>
        <v>NULL</v>
      </c>
      <c r="I245" s="23">
        <f>General!Q245</f>
        <v>0</v>
      </c>
    </row>
    <row r="246" spans="1:9" ht="15" customHeight="1" x14ac:dyDescent="0.2">
      <c r="A246" s="23">
        <f>General!A246</f>
        <v>244</v>
      </c>
      <c r="B246" s="23" t="str">
        <f>General!B246</f>
        <v>CCS_PROT_DHS_RESISTANCE_RESTART_RESET</v>
      </c>
      <c r="C246" s="23" t="str">
        <f>General!K246</f>
        <v>NULL</v>
      </c>
      <c r="D246" s="23" t="str">
        <f>General!L246</f>
        <v>NULL</v>
      </c>
      <c r="E246" s="23" t="str">
        <f>General!M246</f>
        <v>NULL</v>
      </c>
      <c r="F246" s="23" t="str">
        <f>General!N246</f>
        <v>TIME_SS</v>
      </c>
      <c r="G246" s="23" t="str">
        <f>General!O246</f>
        <v>NULL</v>
      </c>
      <c r="H246" s="23" t="str">
        <f>General!P246</f>
        <v>NULL</v>
      </c>
      <c r="I246" s="23">
        <f>General!Q246</f>
        <v>0</v>
      </c>
    </row>
    <row r="247" spans="1:9" ht="15" customHeight="1" x14ac:dyDescent="0.2">
      <c r="A247" s="23">
        <f>General!A247</f>
        <v>245</v>
      </c>
      <c r="B247" s="23" t="str">
        <f>General!B247</f>
        <v>CCS_PROT_DHS_RESISTANCE_TRIP_SETPOINT</v>
      </c>
      <c r="C247" s="23" t="str">
        <f>General!K247</f>
        <v>Минимальное сопротивление изоляции</v>
      </c>
      <c r="D247" s="23" t="str">
        <f>General!L247</f>
        <v>Сопр.изоляции уст.</v>
      </c>
      <c r="E247" s="23" t="str">
        <f>General!M247</f>
        <v>4.3.3 Сопротивление изоляции</v>
      </c>
      <c r="F247" s="23" t="str">
        <f>General!N247</f>
        <v>RESISTANCE_OM</v>
      </c>
      <c r="G247" s="23" t="str">
        <f>General!O247</f>
        <v>RESISTANCE_KOM</v>
      </c>
      <c r="H247" s="23" t="str">
        <f>General!P247</f>
        <v>XXXXXX</v>
      </c>
      <c r="I247" s="23">
        <f>General!Q247</f>
        <v>0</v>
      </c>
    </row>
    <row r="248" spans="1:9" ht="15" customHeight="1" x14ac:dyDescent="0.2">
      <c r="A248" s="23">
        <f>General!A248</f>
        <v>246</v>
      </c>
      <c r="B248" s="23" t="str">
        <f>General!B248</f>
        <v>CCS_PROT_DHS_RESISTANCE_RESTART_SETPOINT</v>
      </c>
      <c r="C248" s="23" t="str">
        <f>General!K248</f>
        <v>NULL</v>
      </c>
      <c r="D248" s="23" t="str">
        <f>General!L248</f>
        <v>NULL</v>
      </c>
      <c r="E248" s="23" t="str">
        <f>General!M248</f>
        <v>NULL</v>
      </c>
      <c r="F248" s="23" t="str">
        <f>General!N248</f>
        <v>RESISTANCE_OM</v>
      </c>
      <c r="G248" s="23" t="str">
        <f>General!O248</f>
        <v>NULL</v>
      </c>
      <c r="H248" s="23" t="str">
        <f>General!P248</f>
        <v>NULL</v>
      </c>
      <c r="I248" s="23">
        <f>General!Q248</f>
        <v>0</v>
      </c>
    </row>
    <row r="249" spans="1:9" ht="15" customHeight="1" x14ac:dyDescent="0.2">
      <c r="A249" s="23">
        <f>General!A249</f>
        <v>247</v>
      </c>
      <c r="B249" s="23" t="str">
        <f>General!B249</f>
        <v>CCS_PROT_DHS_RESISTANCE_PARAMETER</v>
      </c>
      <c r="C249" s="23" t="str">
        <f>General!K249</f>
        <v>Работа с пониженным сопротивлением изоляции</v>
      </c>
      <c r="D249" s="23" t="str">
        <f>General!L249</f>
        <v>Раб.с пониж.сопр.изоляции</v>
      </c>
      <c r="E249" s="23" t="str">
        <f>General!M249</f>
        <v>4.3.3 Сопротивление изоляции</v>
      </c>
      <c r="F249" s="23" t="str">
        <f>General!N249</f>
        <v>NUMERIC_NUMBER</v>
      </c>
      <c r="G249" s="23" t="str">
        <f>General!O249</f>
        <v>TEXT</v>
      </c>
      <c r="H249" s="23" t="str">
        <f>General!P249</f>
        <v>TEXT</v>
      </c>
      <c r="I249" s="23" t="str">
        <f>General!Q249</f>
        <v>0-Откл;1-Вкл</v>
      </c>
    </row>
    <row r="250" spans="1:9" ht="15" customHeight="1" x14ac:dyDescent="0.2">
      <c r="A250" s="23">
        <f>General!A250</f>
        <v>248</v>
      </c>
      <c r="B250" s="23" t="str">
        <f>General!B250</f>
        <v>CCS_PROT_DHS_RESISTANCE_RESTART_FLAG</v>
      </c>
      <c r="C250" s="23" t="str">
        <f>General!K250</f>
        <v>NULL</v>
      </c>
      <c r="D250" s="23" t="str">
        <f>General!L250</f>
        <v>NULL</v>
      </c>
      <c r="E250" s="23" t="str">
        <f>General!M250</f>
        <v>NULL</v>
      </c>
      <c r="F250" s="23" t="str">
        <f>General!N250</f>
        <v>NUMERIC_NUMBER</v>
      </c>
      <c r="G250" s="23" t="str">
        <f>General!O250</f>
        <v>NULL</v>
      </c>
      <c r="H250" s="23" t="str">
        <f>General!P250</f>
        <v>NULL</v>
      </c>
      <c r="I250" s="23">
        <f>General!Q250</f>
        <v>0</v>
      </c>
    </row>
    <row r="251" spans="1:9" ht="15" customHeight="1" x14ac:dyDescent="0.2">
      <c r="A251" s="23">
        <f>General!A251</f>
        <v>249</v>
      </c>
      <c r="B251" s="23" t="str">
        <f>General!B251</f>
        <v>CCS_PROT_DHS_RESISTANCE_STATE</v>
      </c>
      <c r="C251" s="23" t="str">
        <f>General!K251</f>
        <v>NULL</v>
      </c>
      <c r="D251" s="23" t="str">
        <f>General!L251</f>
        <v>NULL</v>
      </c>
      <c r="E251" s="23" t="str">
        <f>General!M251</f>
        <v>NULL</v>
      </c>
      <c r="F251" s="23" t="str">
        <f>General!N251</f>
        <v>NUMERIC_NUMBER</v>
      </c>
      <c r="G251" s="23" t="str">
        <f>General!O251</f>
        <v>NULL</v>
      </c>
      <c r="H251" s="23" t="str">
        <f>General!P251</f>
        <v>NULL</v>
      </c>
      <c r="I251" s="23">
        <f>General!Q251</f>
        <v>0</v>
      </c>
    </row>
    <row r="252" spans="1:9" ht="15" customHeight="1" x14ac:dyDescent="0.2">
      <c r="A252" s="23">
        <f>General!A252</f>
        <v>250</v>
      </c>
      <c r="B252" s="23" t="str">
        <f>General!B252</f>
        <v>CCS_PROT_DHS_RESISTANCE_TIME</v>
      </c>
      <c r="C252" s="23" t="str">
        <f>General!K252</f>
        <v>NULL</v>
      </c>
      <c r="D252" s="23" t="str">
        <f>General!L252</f>
        <v>NULL</v>
      </c>
      <c r="E252" s="23" t="str">
        <f>General!M252</f>
        <v>NULL</v>
      </c>
      <c r="F252" s="23" t="str">
        <f>General!N252</f>
        <v>TIME_SS</v>
      </c>
      <c r="G252" s="23" t="str">
        <f>General!O252</f>
        <v>NULL</v>
      </c>
      <c r="H252" s="23" t="str">
        <f>General!P252</f>
        <v>NULL</v>
      </c>
      <c r="I252" s="23">
        <f>General!Q252</f>
        <v>0</v>
      </c>
    </row>
    <row r="253" spans="1:9" ht="15" customHeight="1" x14ac:dyDescent="0.2">
      <c r="A253" s="23">
        <f>General!A253</f>
        <v>251</v>
      </c>
      <c r="B253" s="23" t="str">
        <f>General!B253</f>
        <v>CCS_PROT_DHS_RESISTANCE_RESTART_COUNT</v>
      </c>
      <c r="C253" s="23" t="str">
        <f>General!K253</f>
        <v>NULL</v>
      </c>
      <c r="D253" s="23" t="str">
        <f>General!L253</f>
        <v>NULL</v>
      </c>
      <c r="E253" s="23" t="str">
        <f>General!M253</f>
        <v>NULL</v>
      </c>
      <c r="F253" s="23" t="str">
        <f>General!N253</f>
        <v>NUMERIC_NUMBER</v>
      </c>
      <c r="G253" s="23" t="str">
        <f>General!O253</f>
        <v>NULL</v>
      </c>
      <c r="H253" s="23" t="str">
        <f>General!P253</f>
        <v>NULL</v>
      </c>
      <c r="I253" s="23">
        <f>General!Q253</f>
        <v>0</v>
      </c>
    </row>
    <row r="254" spans="1:9" ht="15" customHeight="1" x14ac:dyDescent="0.2">
      <c r="A254" s="23">
        <f>General!A254</f>
        <v>252</v>
      </c>
      <c r="B254" s="23" t="str">
        <f>General!B254</f>
        <v>CCS_PROT_DHS_RESISTANCE_RESTART_FIRST_TIME</v>
      </c>
      <c r="C254" s="23" t="str">
        <f>General!K254</f>
        <v>NULL</v>
      </c>
      <c r="D254" s="23" t="str">
        <f>General!L254</f>
        <v>NULL</v>
      </c>
      <c r="E254" s="23" t="str">
        <f>General!M254</f>
        <v>NULL</v>
      </c>
      <c r="F254" s="23" t="str">
        <f>General!N254</f>
        <v>TIME_SS</v>
      </c>
      <c r="G254" s="23" t="str">
        <f>General!O254</f>
        <v>NULL</v>
      </c>
      <c r="H254" s="23" t="str">
        <f>General!P254</f>
        <v>NULL</v>
      </c>
      <c r="I254" s="23">
        <f>General!Q254</f>
        <v>0</v>
      </c>
    </row>
    <row r="255" spans="1:9" ht="15" customHeight="1" x14ac:dyDescent="0.2">
      <c r="A255" s="23">
        <f>General!A255</f>
        <v>253</v>
      </c>
      <c r="B255" s="23" t="str">
        <f>General!B255</f>
        <v>CCS_PROT_DHS_VIBRATION_MODE</v>
      </c>
      <c r="C255" s="23">
        <f>General!K255</f>
        <v>0</v>
      </c>
      <c r="D255" s="23">
        <f>General!L255</f>
        <v>0</v>
      </c>
      <c r="E255" s="23">
        <f>General!M255</f>
        <v>0</v>
      </c>
      <c r="F255" s="23">
        <f>General!N255</f>
        <v>0</v>
      </c>
      <c r="G255" s="23">
        <f>General!O255</f>
        <v>0</v>
      </c>
      <c r="H255" s="23">
        <f>General!P255</f>
        <v>0</v>
      </c>
      <c r="I255" s="23">
        <f>General!Q255</f>
        <v>0</v>
      </c>
    </row>
    <row r="256" spans="1:9" ht="15" customHeight="1" x14ac:dyDescent="0.2">
      <c r="A256" s="23">
        <f>General!A256</f>
        <v>254</v>
      </c>
      <c r="B256" s="23" t="str">
        <f>General!B256</f>
        <v>CCS_PROT_DHS_VIBRATION_PREVENT</v>
      </c>
      <c r="C256" s="23" t="str">
        <f>General!K256</f>
        <v>NULL</v>
      </c>
      <c r="D256" s="23" t="str">
        <f>General!L256</f>
        <v>NULL</v>
      </c>
      <c r="E256" s="23" t="str">
        <f>General!M256</f>
        <v>NULL</v>
      </c>
      <c r="F256" s="23">
        <f>General!N256</f>
        <v>0</v>
      </c>
      <c r="G256" s="23">
        <f>General!O256</f>
        <v>0</v>
      </c>
      <c r="H256" s="23">
        <f>General!P256</f>
        <v>0</v>
      </c>
      <c r="I256" s="23">
        <f>General!Q256</f>
        <v>0</v>
      </c>
    </row>
    <row r="257" spans="1:9" ht="15" customHeight="1" x14ac:dyDescent="0.2">
      <c r="A257" s="23">
        <f>General!A257</f>
        <v>255</v>
      </c>
      <c r="B257" s="23" t="str">
        <f>General!B257</f>
        <v>CCS_PROT_DHS_VIBRATION_ACTIV_DELAY</v>
      </c>
      <c r="C257" s="23">
        <f>General!K257</f>
        <v>0</v>
      </c>
      <c r="D257" s="23">
        <f>General!L257</f>
        <v>0</v>
      </c>
      <c r="E257" s="23">
        <f>General!M257</f>
        <v>0</v>
      </c>
      <c r="F257" s="23">
        <f>General!N257</f>
        <v>0</v>
      </c>
      <c r="G257" s="23">
        <f>General!O257</f>
        <v>0</v>
      </c>
      <c r="H257" s="23">
        <f>General!P257</f>
        <v>0</v>
      </c>
      <c r="I257" s="23">
        <f>General!Q257</f>
        <v>0</v>
      </c>
    </row>
    <row r="258" spans="1:9" ht="15" customHeight="1" x14ac:dyDescent="0.2">
      <c r="A258" s="23">
        <f>General!A258</f>
        <v>256</v>
      </c>
      <c r="B258" s="23" t="str">
        <f>General!B258</f>
        <v>CCS_PROT_DHS_VIBRATION_TRIP_DELAY</v>
      </c>
      <c r="C258" s="23">
        <f>General!K258</f>
        <v>0</v>
      </c>
      <c r="D258" s="23">
        <f>General!L258</f>
        <v>0</v>
      </c>
      <c r="E258" s="23">
        <f>General!M258</f>
        <v>0</v>
      </c>
      <c r="F258" s="23">
        <f>General!N258</f>
        <v>0</v>
      </c>
      <c r="G258" s="23">
        <f>General!O258</f>
        <v>0</v>
      </c>
      <c r="H258" s="23">
        <f>General!P258</f>
        <v>0</v>
      </c>
      <c r="I258" s="23">
        <f>General!Q258</f>
        <v>0</v>
      </c>
    </row>
    <row r="259" spans="1:9" ht="15" customHeight="1" x14ac:dyDescent="0.2">
      <c r="A259" s="23">
        <f>General!A259</f>
        <v>257</v>
      </c>
      <c r="B259" s="23" t="str">
        <f>General!B259</f>
        <v>CCS_PROT_DHS_VIBRATION_RESTART_DELAY</v>
      </c>
      <c r="C259" s="23">
        <f>General!K259</f>
        <v>0</v>
      </c>
      <c r="D259" s="23">
        <f>General!L259</f>
        <v>0</v>
      </c>
      <c r="E259" s="23">
        <f>General!M259</f>
        <v>0</v>
      </c>
      <c r="F259" s="23">
        <f>General!N259</f>
        <v>0</v>
      </c>
      <c r="G259" s="23">
        <f>General!O259</f>
        <v>0</v>
      </c>
      <c r="H259" s="23">
        <f>General!P259</f>
        <v>0</v>
      </c>
      <c r="I259" s="23">
        <f>General!Q259</f>
        <v>0</v>
      </c>
    </row>
    <row r="260" spans="1:9" ht="15" customHeight="1" x14ac:dyDescent="0.2">
      <c r="A260" s="23">
        <f>General!A260</f>
        <v>258</v>
      </c>
      <c r="B260" s="23" t="str">
        <f>General!B260</f>
        <v>CCS_PROT_DHS_VIBRATION_RESTART_LIMIT</v>
      </c>
      <c r="C260" s="23">
        <f>General!K260</f>
        <v>0</v>
      </c>
      <c r="D260" s="23">
        <f>General!L260</f>
        <v>0</v>
      </c>
      <c r="E260" s="23">
        <f>General!M260</f>
        <v>0</v>
      </c>
      <c r="F260" s="23">
        <f>General!N260</f>
        <v>0</v>
      </c>
      <c r="G260" s="23">
        <f>General!O260</f>
        <v>0</v>
      </c>
      <c r="H260" s="23">
        <f>General!P260</f>
        <v>0</v>
      </c>
      <c r="I260" s="23">
        <f>General!Q260</f>
        <v>0</v>
      </c>
    </row>
    <row r="261" spans="1:9" ht="15" customHeight="1" x14ac:dyDescent="0.2">
      <c r="A261" s="23">
        <f>General!A261</f>
        <v>259</v>
      </c>
      <c r="B261" s="23" t="str">
        <f>General!B261</f>
        <v>CCS_PROT_DHS_VIBRATION_RESTART_RESET</v>
      </c>
      <c r="C261" s="23">
        <f>General!K261</f>
        <v>0</v>
      </c>
      <c r="D261" s="23">
        <f>General!L261</f>
        <v>0</v>
      </c>
      <c r="E261" s="23">
        <f>General!M261</f>
        <v>0</v>
      </c>
      <c r="F261" s="23">
        <f>General!N261</f>
        <v>0</v>
      </c>
      <c r="G261" s="23">
        <f>General!O261</f>
        <v>0</v>
      </c>
      <c r="H261" s="23">
        <f>General!P261</f>
        <v>0</v>
      </c>
      <c r="I261" s="23">
        <f>General!Q261</f>
        <v>0</v>
      </c>
    </row>
    <row r="262" spans="1:9" ht="15" customHeight="1" x14ac:dyDescent="0.2">
      <c r="A262" s="23">
        <f>General!A262</f>
        <v>260</v>
      </c>
      <c r="B262" s="23" t="str">
        <f>General!B262</f>
        <v>CCS_PROT_DHS_VIBRATION_TRIP_SETPOINT</v>
      </c>
      <c r="C262" s="23">
        <f>General!K262</f>
        <v>0</v>
      </c>
      <c r="D262" s="23">
        <f>General!L262</f>
        <v>0</v>
      </c>
      <c r="E262" s="23">
        <f>General!M262</f>
        <v>0</v>
      </c>
      <c r="F262" s="23">
        <f>General!N262</f>
        <v>0</v>
      </c>
      <c r="G262" s="23">
        <f>General!O262</f>
        <v>0</v>
      </c>
      <c r="H262" s="23">
        <f>General!P262</f>
        <v>0</v>
      </c>
      <c r="I262" s="23">
        <f>General!Q262</f>
        <v>0</v>
      </c>
    </row>
    <row r="263" spans="1:9" ht="15" customHeight="1" x14ac:dyDescent="0.2">
      <c r="A263" s="23">
        <f>General!A263</f>
        <v>261</v>
      </c>
      <c r="B263" s="23" t="str">
        <f>General!B263</f>
        <v>CCS_PROT_DHS_VIBRATION_RESTART_SETPOINT</v>
      </c>
      <c r="C263" s="23">
        <f>General!K263</f>
        <v>0</v>
      </c>
      <c r="D263" s="23">
        <f>General!L263</f>
        <v>0</v>
      </c>
      <c r="E263" s="23">
        <f>General!M263</f>
        <v>0</v>
      </c>
      <c r="F263" s="23">
        <f>General!N263</f>
        <v>0</v>
      </c>
      <c r="G263" s="23">
        <f>General!O263</f>
        <v>0</v>
      </c>
      <c r="H263" s="23">
        <f>General!P263</f>
        <v>0</v>
      </c>
      <c r="I263" s="23">
        <f>General!Q263</f>
        <v>0</v>
      </c>
    </row>
    <row r="264" spans="1:9" ht="15" customHeight="1" x14ac:dyDescent="0.2">
      <c r="A264" s="23">
        <f>General!A264</f>
        <v>262</v>
      </c>
      <c r="B264" s="23" t="str">
        <f>General!B264</f>
        <v>CCS_PROT_DHS_VIBRATION_PARAMETER</v>
      </c>
      <c r="C264" s="23">
        <f>General!K264</f>
        <v>0</v>
      </c>
      <c r="D264" s="23">
        <f>General!L264</f>
        <v>0</v>
      </c>
      <c r="E264" s="23">
        <f>General!M264</f>
        <v>0</v>
      </c>
      <c r="F264" s="23">
        <f>General!N264</f>
        <v>0</v>
      </c>
      <c r="G264" s="23">
        <f>General!O264</f>
        <v>0</v>
      </c>
      <c r="H264" s="23">
        <f>General!P264</f>
        <v>0</v>
      </c>
      <c r="I264" s="23">
        <f>General!Q264</f>
        <v>0</v>
      </c>
    </row>
    <row r="265" spans="1:9" ht="15" customHeight="1" x14ac:dyDescent="0.2">
      <c r="A265" s="23">
        <f>General!A265</f>
        <v>263</v>
      </c>
      <c r="B265" s="23" t="str">
        <f>General!B265</f>
        <v>CCS_PROT_DHS_VIBRATION_RESTART_FLAG</v>
      </c>
      <c r="C265" s="23" t="str">
        <f>General!K265</f>
        <v>NULL</v>
      </c>
      <c r="D265" s="23" t="str">
        <f>General!L265</f>
        <v>NULL</v>
      </c>
      <c r="E265" s="23" t="str">
        <f>General!M265</f>
        <v>NULL</v>
      </c>
      <c r="F265" s="23">
        <f>General!N265</f>
        <v>0</v>
      </c>
      <c r="G265" s="23">
        <f>General!O265</f>
        <v>0</v>
      </c>
      <c r="H265" s="23">
        <f>General!P265</f>
        <v>0</v>
      </c>
      <c r="I265" s="23">
        <f>General!Q265</f>
        <v>0</v>
      </c>
    </row>
    <row r="266" spans="1:9" ht="15" customHeight="1" x14ac:dyDescent="0.2">
      <c r="A266" s="23">
        <f>General!A266</f>
        <v>264</v>
      </c>
      <c r="B266" s="23" t="str">
        <f>General!B266</f>
        <v>CCS_PROT_DHS_VIBRATION_STATE</v>
      </c>
      <c r="C266" s="23" t="str">
        <f>General!K266</f>
        <v>NULL</v>
      </c>
      <c r="D266" s="23" t="str">
        <f>General!L266</f>
        <v>NULL</v>
      </c>
      <c r="E266" s="23" t="str">
        <f>General!M266</f>
        <v>NULL</v>
      </c>
      <c r="F266" s="23">
        <f>General!N266</f>
        <v>0</v>
      </c>
      <c r="G266" s="23">
        <f>General!O266</f>
        <v>0</v>
      </c>
      <c r="H266" s="23">
        <f>General!P266</f>
        <v>0</v>
      </c>
      <c r="I266" s="23">
        <f>General!Q266</f>
        <v>0</v>
      </c>
    </row>
    <row r="267" spans="1:9" ht="15" customHeight="1" x14ac:dyDescent="0.2">
      <c r="A267" s="23">
        <f>General!A267</f>
        <v>265</v>
      </c>
      <c r="B267" s="23" t="str">
        <f>General!B267</f>
        <v>CCS_PROT_DHS_VIBRATION_TIME</v>
      </c>
      <c r="C267" s="23" t="str">
        <f>General!K267</f>
        <v>NULL</v>
      </c>
      <c r="D267" s="23" t="str">
        <f>General!L267</f>
        <v>NULL</v>
      </c>
      <c r="E267" s="23" t="str">
        <f>General!M267</f>
        <v>NULL</v>
      </c>
      <c r="F267" s="23">
        <f>General!N267</f>
        <v>0</v>
      </c>
      <c r="G267" s="23">
        <f>General!O267</f>
        <v>0</v>
      </c>
      <c r="H267" s="23">
        <f>General!P267</f>
        <v>0</v>
      </c>
      <c r="I267" s="23">
        <f>General!Q267</f>
        <v>0</v>
      </c>
    </row>
    <row r="268" spans="1:9" ht="15" customHeight="1" x14ac:dyDescent="0.2">
      <c r="A268" s="23">
        <f>General!A268</f>
        <v>266</v>
      </c>
      <c r="B268" s="23" t="str">
        <f>General!B268</f>
        <v>CCS_PROT_DHS_VIBRATION_RESTART_COUNT</v>
      </c>
      <c r="C268" s="23" t="str">
        <f>General!K268</f>
        <v>NULL</v>
      </c>
      <c r="D268" s="23" t="str">
        <f>General!L268</f>
        <v>NULL</v>
      </c>
      <c r="E268" s="23" t="str">
        <f>General!M268</f>
        <v>NULL</v>
      </c>
      <c r="F268" s="23">
        <f>General!N268</f>
        <v>0</v>
      </c>
      <c r="G268" s="23">
        <f>General!O268</f>
        <v>0</v>
      </c>
      <c r="H268" s="23">
        <f>General!P268</f>
        <v>0</v>
      </c>
      <c r="I268" s="23">
        <f>General!Q268</f>
        <v>0</v>
      </c>
    </row>
    <row r="269" spans="1:9" ht="15" customHeight="1" x14ac:dyDescent="0.2">
      <c r="A269" s="23">
        <f>General!A269</f>
        <v>267</v>
      </c>
      <c r="B269" s="23" t="str">
        <f>General!B269</f>
        <v>CCS_PROT_DHS_VIBRATION_RESTART_FIRST_TIME</v>
      </c>
      <c r="C269" s="23" t="str">
        <f>General!K269</f>
        <v>NULL</v>
      </c>
      <c r="D269" s="23" t="str">
        <f>General!L269</f>
        <v>NULL</v>
      </c>
      <c r="E269" s="23" t="str">
        <f>General!M269</f>
        <v>NULL</v>
      </c>
      <c r="F269" s="23">
        <f>General!N269</f>
        <v>0</v>
      </c>
      <c r="G269" s="23">
        <f>General!O269</f>
        <v>0</v>
      </c>
      <c r="H269" s="23">
        <f>General!P269</f>
        <v>0</v>
      </c>
      <c r="I269" s="23">
        <f>General!Q269</f>
        <v>0</v>
      </c>
    </row>
    <row r="270" spans="1:9" ht="15" customHeight="1" x14ac:dyDescent="0.2">
      <c r="A270" s="23">
        <f>General!A270</f>
        <v>268</v>
      </c>
      <c r="B270" s="23" t="str">
        <f>General!B270</f>
        <v>CCS_PROT_AI_1_MODE</v>
      </c>
      <c r="C270" s="23">
        <f>General!K270</f>
        <v>0</v>
      </c>
      <c r="D270" s="23">
        <f>General!L270</f>
        <v>0</v>
      </c>
      <c r="E270" s="23">
        <f>General!M270</f>
        <v>0</v>
      </c>
      <c r="F270" s="23">
        <f>General!N270</f>
        <v>0</v>
      </c>
      <c r="G270" s="23">
        <f>General!O270</f>
        <v>0</v>
      </c>
      <c r="H270" s="23">
        <f>General!P270</f>
        <v>0</v>
      </c>
      <c r="I270" s="23">
        <f>General!Q270</f>
        <v>0</v>
      </c>
    </row>
    <row r="271" spans="1:9" ht="15" customHeight="1" x14ac:dyDescent="0.2">
      <c r="A271" s="23">
        <f>General!A271</f>
        <v>269</v>
      </c>
      <c r="B271" s="23" t="str">
        <f>General!B271</f>
        <v>CCS_PROT_AI_1_PREVENT</v>
      </c>
      <c r="C271" s="23" t="str">
        <f>General!K271</f>
        <v>NULL</v>
      </c>
      <c r="D271" s="23" t="str">
        <f>General!L271</f>
        <v>NULL</v>
      </c>
      <c r="E271" s="23" t="str">
        <f>General!M271</f>
        <v>NULL</v>
      </c>
      <c r="F271" s="23">
        <f>General!N271</f>
        <v>0</v>
      </c>
      <c r="G271" s="23">
        <f>General!O271</f>
        <v>0</v>
      </c>
      <c r="H271" s="23">
        <f>General!P271</f>
        <v>0</v>
      </c>
      <c r="I271" s="23">
        <f>General!Q271</f>
        <v>0</v>
      </c>
    </row>
    <row r="272" spans="1:9" ht="15" customHeight="1" x14ac:dyDescent="0.2">
      <c r="A272" s="23">
        <f>General!A272</f>
        <v>270</v>
      </c>
      <c r="B272" s="23" t="str">
        <f>General!B272</f>
        <v>CCS_PROT_AI_1_ACTIV_DELAY</v>
      </c>
      <c r="C272" s="23">
        <f>General!K272</f>
        <v>0</v>
      </c>
      <c r="D272" s="23">
        <f>General!L272</f>
        <v>0</v>
      </c>
      <c r="E272" s="23">
        <f>General!M272</f>
        <v>0</v>
      </c>
      <c r="F272" s="23">
        <f>General!N272</f>
        <v>0</v>
      </c>
      <c r="G272" s="23">
        <f>General!O272</f>
        <v>0</v>
      </c>
      <c r="H272" s="23">
        <f>General!P272</f>
        <v>0</v>
      </c>
      <c r="I272" s="23">
        <f>General!Q272</f>
        <v>0</v>
      </c>
    </row>
    <row r="273" spans="1:9" ht="15" customHeight="1" x14ac:dyDescent="0.2">
      <c r="A273" s="23">
        <f>General!A273</f>
        <v>271</v>
      </c>
      <c r="B273" s="23" t="str">
        <f>General!B273</f>
        <v>CCS_PROT_AI_1_TRIP_DELAY</v>
      </c>
      <c r="C273" s="23">
        <f>General!K273</f>
        <v>0</v>
      </c>
      <c r="D273" s="23">
        <f>General!L273</f>
        <v>0</v>
      </c>
      <c r="E273" s="23">
        <f>General!M273</f>
        <v>0</v>
      </c>
      <c r="F273" s="23">
        <f>General!N273</f>
        <v>0</v>
      </c>
      <c r="G273" s="23">
        <f>General!O273</f>
        <v>0</v>
      </c>
      <c r="H273" s="23">
        <f>General!P273</f>
        <v>0</v>
      </c>
      <c r="I273" s="23">
        <f>General!Q273</f>
        <v>0</v>
      </c>
    </row>
    <row r="274" spans="1:9" ht="15" customHeight="1" x14ac:dyDescent="0.2">
      <c r="A274" s="23">
        <f>General!A274</f>
        <v>272</v>
      </c>
      <c r="B274" s="23" t="str">
        <f>General!B274</f>
        <v>CCS_PROT_AI_1_RESTART_DELAY</v>
      </c>
      <c r="C274" s="23">
        <f>General!K274</f>
        <v>0</v>
      </c>
      <c r="D274" s="23">
        <f>General!L274</f>
        <v>0</v>
      </c>
      <c r="E274" s="23">
        <f>General!M274</f>
        <v>0</v>
      </c>
      <c r="F274" s="23">
        <f>General!N274</f>
        <v>0</v>
      </c>
      <c r="G274" s="23">
        <f>General!O274</f>
        <v>0</v>
      </c>
      <c r="H274" s="23">
        <f>General!P274</f>
        <v>0</v>
      </c>
      <c r="I274" s="23">
        <f>General!Q274</f>
        <v>0</v>
      </c>
    </row>
    <row r="275" spans="1:9" ht="15" customHeight="1" x14ac:dyDescent="0.2">
      <c r="A275" s="23">
        <f>General!A275</f>
        <v>273</v>
      </c>
      <c r="B275" s="23" t="str">
        <f>General!B275</f>
        <v>CCS_PROT_AI_1_RESTART_LIMIT</v>
      </c>
      <c r="C275" s="23">
        <f>General!K275</f>
        <v>0</v>
      </c>
      <c r="D275" s="23">
        <f>General!L275</f>
        <v>0</v>
      </c>
      <c r="E275" s="23">
        <f>General!M275</f>
        <v>0</v>
      </c>
      <c r="F275" s="23">
        <f>General!N275</f>
        <v>0</v>
      </c>
      <c r="G275" s="23">
        <f>General!O275</f>
        <v>0</v>
      </c>
      <c r="H275" s="23">
        <f>General!P275</f>
        <v>0</v>
      </c>
      <c r="I275" s="23">
        <f>General!Q275</f>
        <v>0</v>
      </c>
    </row>
    <row r="276" spans="1:9" ht="15" customHeight="1" x14ac:dyDescent="0.2">
      <c r="A276" s="23">
        <f>General!A276</f>
        <v>274</v>
      </c>
      <c r="B276" s="23" t="str">
        <f>General!B276</f>
        <v>CCS_PROT_AI_1_RESTART_RESET</v>
      </c>
      <c r="C276" s="23">
        <f>General!K276</f>
        <v>0</v>
      </c>
      <c r="D276" s="23">
        <f>General!L276</f>
        <v>0</v>
      </c>
      <c r="E276" s="23">
        <f>General!M276</f>
        <v>0</v>
      </c>
      <c r="F276" s="23">
        <f>General!N276</f>
        <v>0</v>
      </c>
      <c r="G276" s="23">
        <f>General!O276</f>
        <v>0</v>
      </c>
      <c r="H276" s="23">
        <f>General!P276</f>
        <v>0</v>
      </c>
      <c r="I276" s="23">
        <f>General!Q276</f>
        <v>0</v>
      </c>
    </row>
    <row r="277" spans="1:9" ht="15" customHeight="1" x14ac:dyDescent="0.2">
      <c r="A277" s="23">
        <f>General!A277</f>
        <v>275</v>
      </c>
      <c r="B277" s="23" t="str">
        <f>General!B277</f>
        <v>CCS_PROT_AI_1_TRIP_SETPOINT</v>
      </c>
      <c r="C277" s="23">
        <f>General!K277</f>
        <v>0</v>
      </c>
      <c r="D277" s="23">
        <f>General!L277</f>
        <v>0</v>
      </c>
      <c r="E277" s="23">
        <f>General!M277</f>
        <v>0</v>
      </c>
      <c r="F277" s="23">
        <f>General!N277</f>
        <v>0</v>
      </c>
      <c r="G277" s="23">
        <f>General!O277</f>
        <v>0</v>
      </c>
      <c r="H277" s="23">
        <f>General!P277</f>
        <v>0</v>
      </c>
      <c r="I277" s="23">
        <f>General!Q277</f>
        <v>0</v>
      </c>
    </row>
    <row r="278" spans="1:9" ht="15" customHeight="1" x14ac:dyDescent="0.2">
      <c r="A278" s="23">
        <f>General!A278</f>
        <v>276</v>
      </c>
      <c r="B278" s="23" t="str">
        <f>General!B278</f>
        <v>CCS_PROT_AI_1_RESTART_SETPOINT</v>
      </c>
      <c r="C278" s="23">
        <f>General!K278</f>
        <v>0</v>
      </c>
      <c r="D278" s="23">
        <f>General!L278</f>
        <v>0</v>
      </c>
      <c r="E278" s="23">
        <f>General!M278</f>
        <v>0</v>
      </c>
      <c r="F278" s="23">
        <f>General!N278</f>
        <v>0</v>
      </c>
      <c r="G278" s="23">
        <f>General!O278</f>
        <v>0</v>
      </c>
      <c r="H278" s="23">
        <f>General!P278</f>
        <v>0</v>
      </c>
      <c r="I278" s="23">
        <f>General!Q278</f>
        <v>0</v>
      </c>
    </row>
    <row r="279" spans="1:9" ht="15" customHeight="1" x14ac:dyDescent="0.2">
      <c r="A279" s="23">
        <f>General!A279</f>
        <v>277</v>
      </c>
      <c r="B279" s="23" t="str">
        <f>General!B279</f>
        <v>CCS_PROT_AI_1_PARAMETER</v>
      </c>
      <c r="C279" s="23">
        <f>General!K279</f>
        <v>0</v>
      </c>
      <c r="D279" s="23">
        <f>General!L279</f>
        <v>0</v>
      </c>
      <c r="E279" s="23">
        <f>General!M279</f>
        <v>0</v>
      </c>
      <c r="F279" s="23">
        <f>General!N279</f>
        <v>0</v>
      </c>
      <c r="G279" s="23">
        <f>General!O279</f>
        <v>0</v>
      </c>
      <c r="H279" s="23">
        <f>General!P279</f>
        <v>0</v>
      </c>
      <c r="I279" s="23">
        <f>General!Q279</f>
        <v>0</v>
      </c>
    </row>
    <row r="280" spans="1:9" ht="15" customHeight="1" x14ac:dyDescent="0.2">
      <c r="A280" s="23">
        <f>General!A280</f>
        <v>278</v>
      </c>
      <c r="B280" s="23" t="str">
        <f>General!B280</f>
        <v>CCS_PROT_AI_1_RESTART_FLAG</v>
      </c>
      <c r="C280" s="23" t="str">
        <f>General!K280</f>
        <v>NULL</v>
      </c>
      <c r="D280" s="23" t="str">
        <f>General!L280</f>
        <v>NULL</v>
      </c>
      <c r="E280" s="23" t="str">
        <f>General!M280</f>
        <v>NULL</v>
      </c>
      <c r="F280" s="23">
        <f>General!N280</f>
        <v>0</v>
      </c>
      <c r="G280" s="23">
        <f>General!O280</f>
        <v>0</v>
      </c>
      <c r="H280" s="23">
        <f>General!P280</f>
        <v>0</v>
      </c>
      <c r="I280" s="23">
        <f>General!Q280</f>
        <v>0</v>
      </c>
    </row>
    <row r="281" spans="1:9" ht="15" customHeight="1" x14ac:dyDescent="0.2">
      <c r="A281" s="23">
        <f>General!A281</f>
        <v>279</v>
      </c>
      <c r="B281" s="23" t="str">
        <f>General!B281</f>
        <v>CCS_PROT_AI_1_STATE</v>
      </c>
      <c r="C281" s="23" t="str">
        <f>General!K281</f>
        <v>NULL</v>
      </c>
      <c r="D281" s="23" t="str">
        <f>General!L281</f>
        <v>NULL</v>
      </c>
      <c r="E281" s="23" t="str">
        <f>General!M281</f>
        <v>NULL</v>
      </c>
      <c r="F281" s="23">
        <f>General!N281</f>
        <v>0</v>
      </c>
      <c r="G281" s="23">
        <f>General!O281</f>
        <v>0</v>
      </c>
      <c r="H281" s="23">
        <f>General!P281</f>
        <v>0</v>
      </c>
      <c r="I281" s="23">
        <f>General!Q281</f>
        <v>0</v>
      </c>
    </row>
    <row r="282" spans="1:9" ht="15" customHeight="1" x14ac:dyDescent="0.2">
      <c r="A282" s="23">
        <f>General!A282</f>
        <v>280</v>
      </c>
      <c r="B282" s="23" t="str">
        <f>General!B282</f>
        <v>CCS_PROT_AI_1_TIME</v>
      </c>
      <c r="C282" s="23" t="str">
        <f>General!K282</f>
        <v>NULL</v>
      </c>
      <c r="D282" s="23" t="str">
        <f>General!L282</f>
        <v>NULL</v>
      </c>
      <c r="E282" s="23" t="str">
        <f>General!M282</f>
        <v>NULL</v>
      </c>
      <c r="F282" s="23">
        <f>General!N282</f>
        <v>0</v>
      </c>
      <c r="G282" s="23">
        <f>General!O282</f>
        <v>0</v>
      </c>
      <c r="H282" s="23">
        <f>General!P282</f>
        <v>0</v>
      </c>
      <c r="I282" s="23">
        <f>General!Q282</f>
        <v>0</v>
      </c>
    </row>
    <row r="283" spans="1:9" ht="15" customHeight="1" x14ac:dyDescent="0.2">
      <c r="A283" s="23">
        <f>General!A283</f>
        <v>281</v>
      </c>
      <c r="B283" s="23" t="str">
        <f>General!B283</f>
        <v>CCS_PROT_AI_1_RESTART_COUNT</v>
      </c>
      <c r="C283" s="23" t="str">
        <f>General!K283</f>
        <v>NULL</v>
      </c>
      <c r="D283" s="23" t="str">
        <f>General!L283</f>
        <v>NULL</v>
      </c>
      <c r="E283" s="23" t="str">
        <f>General!M283</f>
        <v>NULL</v>
      </c>
      <c r="F283" s="23">
        <f>General!N283</f>
        <v>0</v>
      </c>
      <c r="G283" s="23">
        <f>General!O283</f>
        <v>0</v>
      </c>
      <c r="H283" s="23">
        <f>General!P283</f>
        <v>0</v>
      </c>
      <c r="I283" s="23">
        <f>General!Q283</f>
        <v>0</v>
      </c>
    </row>
    <row r="284" spans="1:9" ht="15" customHeight="1" x14ac:dyDescent="0.2">
      <c r="A284" s="23">
        <f>General!A284</f>
        <v>282</v>
      </c>
      <c r="B284" s="23" t="str">
        <f>General!B284</f>
        <v>CCS_PROT_AI_1_RESTART_FIRST_TIME</v>
      </c>
      <c r="C284" s="23" t="str">
        <f>General!K284</f>
        <v>NULL</v>
      </c>
      <c r="D284" s="23" t="str">
        <f>General!L284</f>
        <v>NULL</v>
      </c>
      <c r="E284" s="23" t="str">
        <f>General!M284</f>
        <v>NULL</v>
      </c>
      <c r="F284" s="23">
        <f>General!N284</f>
        <v>0</v>
      </c>
      <c r="G284" s="23">
        <f>General!O284</f>
        <v>0</v>
      </c>
      <c r="H284" s="23">
        <f>General!P284</f>
        <v>0</v>
      </c>
      <c r="I284" s="23">
        <f>General!Q284</f>
        <v>0</v>
      </c>
    </row>
    <row r="285" spans="1:9" ht="15" customHeight="1" x14ac:dyDescent="0.2">
      <c r="A285" s="23">
        <f>General!A285</f>
        <v>283</v>
      </c>
      <c r="B285" s="23" t="str">
        <f>General!B285</f>
        <v>CCS_PROT_AI_2_MODE</v>
      </c>
      <c r="C285" s="23">
        <f>General!K285</f>
        <v>0</v>
      </c>
      <c r="D285" s="23">
        <f>General!L285</f>
        <v>0</v>
      </c>
      <c r="E285" s="23">
        <f>General!M285</f>
        <v>0</v>
      </c>
      <c r="F285" s="23">
        <f>General!N285</f>
        <v>0</v>
      </c>
      <c r="G285" s="23">
        <f>General!O285</f>
        <v>0</v>
      </c>
      <c r="H285" s="23">
        <f>General!P285</f>
        <v>0</v>
      </c>
      <c r="I285" s="23">
        <f>General!Q285</f>
        <v>0</v>
      </c>
    </row>
    <row r="286" spans="1:9" ht="15" customHeight="1" x14ac:dyDescent="0.2">
      <c r="A286" s="23">
        <f>General!A286</f>
        <v>284</v>
      </c>
      <c r="B286" s="23" t="str">
        <f>General!B286</f>
        <v>CCS_PROT_AI_2_PREVENT</v>
      </c>
      <c r="C286" s="23" t="str">
        <f>General!K286</f>
        <v>NULL</v>
      </c>
      <c r="D286" s="23" t="str">
        <f>General!L286</f>
        <v>NULL</v>
      </c>
      <c r="E286" s="23" t="str">
        <f>General!M286</f>
        <v>NULL</v>
      </c>
      <c r="F286" s="23">
        <f>General!N286</f>
        <v>0</v>
      </c>
      <c r="G286" s="23">
        <f>General!O286</f>
        <v>0</v>
      </c>
      <c r="H286" s="23">
        <f>General!P286</f>
        <v>0</v>
      </c>
      <c r="I286" s="23">
        <f>General!Q286</f>
        <v>0</v>
      </c>
    </row>
    <row r="287" spans="1:9" ht="15" customHeight="1" x14ac:dyDescent="0.2">
      <c r="A287" s="23">
        <f>General!A287</f>
        <v>285</v>
      </c>
      <c r="B287" s="23" t="str">
        <f>General!B287</f>
        <v>CCS_PROT_AI_2_ACTIV_DELAY</v>
      </c>
      <c r="C287" s="23">
        <f>General!K287</f>
        <v>0</v>
      </c>
      <c r="D287" s="23">
        <f>General!L287</f>
        <v>0</v>
      </c>
      <c r="E287" s="23">
        <f>General!M287</f>
        <v>0</v>
      </c>
      <c r="F287" s="23">
        <f>General!N287</f>
        <v>0</v>
      </c>
      <c r="G287" s="23">
        <f>General!O287</f>
        <v>0</v>
      </c>
      <c r="H287" s="23">
        <f>General!P287</f>
        <v>0</v>
      </c>
      <c r="I287" s="23">
        <f>General!Q287</f>
        <v>0</v>
      </c>
    </row>
    <row r="288" spans="1:9" ht="15" customHeight="1" x14ac:dyDescent="0.2">
      <c r="A288" s="23">
        <f>General!A288</f>
        <v>286</v>
      </c>
      <c r="B288" s="23" t="str">
        <f>General!B288</f>
        <v>CCS_PROT_AI_2_TRIP_DELAY</v>
      </c>
      <c r="C288" s="23">
        <f>General!K288</f>
        <v>0</v>
      </c>
      <c r="D288" s="23">
        <f>General!L288</f>
        <v>0</v>
      </c>
      <c r="E288" s="23">
        <f>General!M288</f>
        <v>0</v>
      </c>
      <c r="F288" s="23">
        <f>General!N288</f>
        <v>0</v>
      </c>
      <c r="G288" s="23">
        <f>General!O288</f>
        <v>0</v>
      </c>
      <c r="H288" s="23">
        <f>General!P288</f>
        <v>0</v>
      </c>
      <c r="I288" s="23">
        <f>General!Q288</f>
        <v>0</v>
      </c>
    </row>
    <row r="289" spans="1:9" ht="15" customHeight="1" x14ac:dyDescent="0.2">
      <c r="A289" s="23">
        <f>General!A289</f>
        <v>287</v>
      </c>
      <c r="B289" s="23" t="str">
        <f>General!B289</f>
        <v>CCS_PROT_AI_2_RESTART_DELAY</v>
      </c>
      <c r="C289" s="23">
        <f>General!K289</f>
        <v>0</v>
      </c>
      <c r="D289" s="23">
        <f>General!L289</f>
        <v>0</v>
      </c>
      <c r="E289" s="23">
        <f>General!M289</f>
        <v>0</v>
      </c>
      <c r="F289" s="23">
        <f>General!N289</f>
        <v>0</v>
      </c>
      <c r="G289" s="23">
        <f>General!O289</f>
        <v>0</v>
      </c>
      <c r="H289" s="23">
        <f>General!P289</f>
        <v>0</v>
      </c>
      <c r="I289" s="23">
        <f>General!Q289</f>
        <v>0</v>
      </c>
    </row>
    <row r="290" spans="1:9" ht="15" customHeight="1" x14ac:dyDescent="0.2">
      <c r="A290" s="23">
        <f>General!A290</f>
        <v>288</v>
      </c>
      <c r="B290" s="23" t="str">
        <f>General!B290</f>
        <v>CCS_PROT_AI_2_RESTART_LIMIT</v>
      </c>
      <c r="C290" s="23">
        <f>General!K290</f>
        <v>0</v>
      </c>
      <c r="D290" s="23">
        <f>General!L290</f>
        <v>0</v>
      </c>
      <c r="E290" s="23">
        <f>General!M290</f>
        <v>0</v>
      </c>
      <c r="F290" s="23">
        <f>General!N290</f>
        <v>0</v>
      </c>
      <c r="G290" s="23">
        <f>General!O290</f>
        <v>0</v>
      </c>
      <c r="H290" s="23">
        <f>General!P290</f>
        <v>0</v>
      </c>
      <c r="I290" s="23">
        <f>General!Q290</f>
        <v>0</v>
      </c>
    </row>
    <row r="291" spans="1:9" ht="15" customHeight="1" x14ac:dyDescent="0.2">
      <c r="A291" s="23">
        <f>General!A291</f>
        <v>289</v>
      </c>
      <c r="B291" s="23" t="str">
        <f>General!B291</f>
        <v>CCS_PROT_AI_2_RESTART_RESET</v>
      </c>
      <c r="C291" s="23">
        <f>General!K291</f>
        <v>0</v>
      </c>
      <c r="D291" s="23">
        <f>General!L291</f>
        <v>0</v>
      </c>
      <c r="E291" s="23">
        <f>General!M291</f>
        <v>0</v>
      </c>
      <c r="F291" s="23">
        <f>General!N291</f>
        <v>0</v>
      </c>
      <c r="G291" s="23">
        <f>General!O291</f>
        <v>0</v>
      </c>
      <c r="H291" s="23">
        <f>General!P291</f>
        <v>0</v>
      </c>
      <c r="I291" s="23">
        <f>General!Q291</f>
        <v>0</v>
      </c>
    </row>
    <row r="292" spans="1:9" ht="15" customHeight="1" x14ac:dyDescent="0.2">
      <c r="A292" s="23">
        <f>General!A292</f>
        <v>290</v>
      </c>
      <c r="B292" s="23" t="str">
        <f>General!B292</f>
        <v>CCS_PROT_AI_2_TRIP_SETPOINT</v>
      </c>
      <c r="C292" s="23">
        <f>General!K292</f>
        <v>0</v>
      </c>
      <c r="D292" s="23">
        <f>General!L292</f>
        <v>0</v>
      </c>
      <c r="E292" s="23">
        <f>General!M292</f>
        <v>0</v>
      </c>
      <c r="F292" s="23">
        <f>General!N292</f>
        <v>0</v>
      </c>
      <c r="G292" s="23">
        <f>General!O292</f>
        <v>0</v>
      </c>
      <c r="H292" s="23">
        <f>General!P292</f>
        <v>0</v>
      </c>
      <c r="I292" s="23">
        <f>General!Q292</f>
        <v>0</v>
      </c>
    </row>
    <row r="293" spans="1:9" ht="15" customHeight="1" x14ac:dyDescent="0.2">
      <c r="A293" s="23">
        <f>General!A293</f>
        <v>291</v>
      </c>
      <c r="B293" s="23" t="str">
        <f>General!B293</f>
        <v>CCS_PROT_AI_2_RESTART_SETPOINT</v>
      </c>
      <c r="C293" s="23">
        <f>General!K293</f>
        <v>0</v>
      </c>
      <c r="D293" s="23">
        <f>General!L293</f>
        <v>0</v>
      </c>
      <c r="E293" s="23">
        <f>General!M293</f>
        <v>0</v>
      </c>
      <c r="F293" s="23">
        <f>General!N293</f>
        <v>0</v>
      </c>
      <c r="G293" s="23">
        <f>General!O293</f>
        <v>0</v>
      </c>
      <c r="H293" s="23">
        <f>General!P293</f>
        <v>0</v>
      </c>
      <c r="I293" s="23">
        <f>General!Q293</f>
        <v>0</v>
      </c>
    </row>
    <row r="294" spans="1:9" ht="15" customHeight="1" x14ac:dyDescent="0.2">
      <c r="A294" s="23">
        <f>General!A294</f>
        <v>292</v>
      </c>
      <c r="B294" s="23" t="str">
        <f>General!B294</f>
        <v>CCS_PROT_AI_2_PARAMETER</v>
      </c>
      <c r="C294" s="23">
        <f>General!K294</f>
        <v>0</v>
      </c>
      <c r="D294" s="23">
        <f>General!L294</f>
        <v>0</v>
      </c>
      <c r="E294" s="23">
        <f>General!M294</f>
        <v>0</v>
      </c>
      <c r="F294" s="23">
        <f>General!N294</f>
        <v>0</v>
      </c>
      <c r="G294" s="23">
        <f>General!O294</f>
        <v>0</v>
      </c>
      <c r="H294" s="23">
        <f>General!P294</f>
        <v>0</v>
      </c>
      <c r="I294" s="23">
        <f>General!Q294</f>
        <v>0</v>
      </c>
    </row>
    <row r="295" spans="1:9" ht="15" customHeight="1" x14ac:dyDescent="0.2">
      <c r="A295" s="23">
        <f>General!A295</f>
        <v>293</v>
      </c>
      <c r="B295" s="23" t="str">
        <f>General!B295</f>
        <v>CCS_PROT_AI_2_RESTART_FLAG</v>
      </c>
      <c r="C295" s="23" t="str">
        <f>General!K295</f>
        <v>NULL</v>
      </c>
      <c r="D295" s="23" t="str">
        <f>General!L295</f>
        <v>NULL</v>
      </c>
      <c r="E295" s="23" t="str">
        <f>General!M295</f>
        <v>NULL</v>
      </c>
      <c r="F295" s="23">
        <f>General!N295</f>
        <v>0</v>
      </c>
      <c r="G295" s="23">
        <f>General!O295</f>
        <v>0</v>
      </c>
      <c r="H295" s="23">
        <f>General!P295</f>
        <v>0</v>
      </c>
      <c r="I295" s="23">
        <f>General!Q295</f>
        <v>0</v>
      </c>
    </row>
    <row r="296" spans="1:9" ht="15" customHeight="1" x14ac:dyDescent="0.2">
      <c r="A296" s="23">
        <f>General!A296</f>
        <v>294</v>
      </c>
      <c r="B296" s="23" t="str">
        <f>General!B296</f>
        <v>CCS_PROT_AI_2_STATE</v>
      </c>
      <c r="C296" s="23" t="str">
        <f>General!K296</f>
        <v>NULL</v>
      </c>
      <c r="D296" s="23" t="str">
        <f>General!L296</f>
        <v>NULL</v>
      </c>
      <c r="E296" s="23" t="str">
        <f>General!M296</f>
        <v>NULL</v>
      </c>
      <c r="F296" s="23">
        <f>General!N296</f>
        <v>0</v>
      </c>
      <c r="G296" s="23">
        <f>General!O296</f>
        <v>0</v>
      </c>
      <c r="H296" s="23">
        <f>General!P296</f>
        <v>0</v>
      </c>
      <c r="I296" s="23">
        <f>General!Q296</f>
        <v>0</v>
      </c>
    </row>
    <row r="297" spans="1:9" ht="15" customHeight="1" x14ac:dyDescent="0.2">
      <c r="A297" s="23">
        <f>General!A297</f>
        <v>295</v>
      </c>
      <c r="B297" s="23" t="str">
        <f>General!B297</f>
        <v>CCS_PROT_AI_2_TIME</v>
      </c>
      <c r="C297" s="23" t="str">
        <f>General!K297</f>
        <v>NULL</v>
      </c>
      <c r="D297" s="23" t="str">
        <f>General!L297</f>
        <v>NULL</v>
      </c>
      <c r="E297" s="23" t="str">
        <f>General!M297</f>
        <v>NULL</v>
      </c>
      <c r="F297" s="23">
        <f>General!N297</f>
        <v>0</v>
      </c>
      <c r="G297" s="23">
        <f>General!O297</f>
        <v>0</v>
      </c>
      <c r="H297" s="23">
        <f>General!P297</f>
        <v>0</v>
      </c>
      <c r="I297" s="23">
        <f>General!Q297</f>
        <v>0</v>
      </c>
    </row>
    <row r="298" spans="1:9" ht="15" customHeight="1" x14ac:dyDescent="0.2">
      <c r="A298" s="23">
        <f>General!A298</f>
        <v>296</v>
      </c>
      <c r="B298" s="23" t="str">
        <f>General!B298</f>
        <v>CCS_PROT_AI_2_RESTART_COUNT</v>
      </c>
      <c r="C298" s="23" t="str">
        <f>General!K298</f>
        <v>NULL</v>
      </c>
      <c r="D298" s="23" t="str">
        <f>General!L298</f>
        <v>NULL</v>
      </c>
      <c r="E298" s="23" t="str">
        <f>General!M298</f>
        <v>NULL</v>
      </c>
      <c r="F298" s="23">
        <f>General!N298</f>
        <v>0</v>
      </c>
      <c r="G298" s="23">
        <f>General!O298</f>
        <v>0</v>
      </c>
      <c r="H298" s="23">
        <f>General!P298</f>
        <v>0</v>
      </c>
      <c r="I298" s="23">
        <f>General!Q298</f>
        <v>0</v>
      </c>
    </row>
    <row r="299" spans="1:9" ht="15" customHeight="1" x14ac:dyDescent="0.2">
      <c r="A299" s="23">
        <f>General!A299</f>
        <v>297</v>
      </c>
      <c r="B299" s="23" t="str">
        <f>General!B299</f>
        <v>CCS_PROT_AI_2_RESTART_FIRST_TIME</v>
      </c>
      <c r="C299" s="23" t="str">
        <f>General!K299</f>
        <v>NULL</v>
      </c>
      <c r="D299" s="23" t="str">
        <f>General!L299</f>
        <v>NULL</v>
      </c>
      <c r="E299" s="23" t="str">
        <f>General!M299</f>
        <v>NULL</v>
      </c>
      <c r="F299" s="23">
        <f>General!N299</f>
        <v>0</v>
      </c>
      <c r="G299" s="23">
        <f>General!O299</f>
        <v>0</v>
      </c>
      <c r="H299" s="23">
        <f>General!P299</f>
        <v>0</v>
      </c>
      <c r="I299" s="23">
        <f>General!Q299</f>
        <v>0</v>
      </c>
    </row>
    <row r="300" spans="1:9" ht="15" customHeight="1" x14ac:dyDescent="0.2">
      <c r="A300" s="23">
        <f>General!A300</f>
        <v>298</v>
      </c>
      <c r="B300" s="23" t="str">
        <f>General!B300</f>
        <v>CCS_PROT_AI_3_MODE</v>
      </c>
      <c r="C300" s="23">
        <f>General!K300</f>
        <v>0</v>
      </c>
      <c r="D300" s="23">
        <f>General!L300</f>
        <v>0</v>
      </c>
      <c r="E300" s="23">
        <f>General!M300</f>
        <v>0</v>
      </c>
      <c r="F300" s="23">
        <f>General!N300</f>
        <v>0</v>
      </c>
      <c r="G300" s="23">
        <f>General!O300</f>
        <v>0</v>
      </c>
      <c r="H300" s="23">
        <f>General!P300</f>
        <v>0</v>
      </c>
      <c r="I300" s="23">
        <f>General!Q300</f>
        <v>0</v>
      </c>
    </row>
    <row r="301" spans="1:9" ht="15" customHeight="1" x14ac:dyDescent="0.2">
      <c r="A301" s="23">
        <f>General!A301</f>
        <v>299</v>
      </c>
      <c r="B301" s="23" t="str">
        <f>General!B301</f>
        <v>CCS_PROT_AI_3_PREVENT</v>
      </c>
      <c r="C301" s="23" t="str">
        <f>General!K301</f>
        <v>NULL</v>
      </c>
      <c r="D301" s="23" t="str">
        <f>General!L301</f>
        <v>NULL</v>
      </c>
      <c r="E301" s="23" t="str">
        <f>General!M301</f>
        <v>NULL</v>
      </c>
      <c r="F301" s="23">
        <f>General!N301</f>
        <v>0</v>
      </c>
      <c r="G301" s="23">
        <f>General!O301</f>
        <v>0</v>
      </c>
      <c r="H301" s="23">
        <f>General!P301</f>
        <v>0</v>
      </c>
      <c r="I301" s="23">
        <f>General!Q301</f>
        <v>0</v>
      </c>
    </row>
    <row r="302" spans="1:9" ht="15" customHeight="1" x14ac:dyDescent="0.2">
      <c r="A302" s="23">
        <f>General!A302</f>
        <v>300</v>
      </c>
      <c r="B302" s="23" t="str">
        <f>General!B302</f>
        <v>CCS_PROT_AI_3_ACTIV_DELAY</v>
      </c>
      <c r="C302" s="23">
        <f>General!K302</f>
        <v>0</v>
      </c>
      <c r="D302" s="23">
        <f>General!L302</f>
        <v>0</v>
      </c>
      <c r="E302" s="23">
        <f>General!M302</f>
        <v>0</v>
      </c>
      <c r="F302" s="23">
        <f>General!N302</f>
        <v>0</v>
      </c>
      <c r="G302" s="23">
        <f>General!O302</f>
        <v>0</v>
      </c>
      <c r="H302" s="23">
        <f>General!P302</f>
        <v>0</v>
      </c>
      <c r="I302" s="23">
        <f>General!Q302</f>
        <v>0</v>
      </c>
    </row>
    <row r="303" spans="1:9" ht="15" customHeight="1" x14ac:dyDescent="0.2">
      <c r="A303" s="23">
        <f>General!A303</f>
        <v>301</v>
      </c>
      <c r="B303" s="23" t="str">
        <f>General!B303</f>
        <v>CCS_PROT_AI_3_TRIP_DELAY</v>
      </c>
      <c r="C303" s="23">
        <f>General!K303</f>
        <v>0</v>
      </c>
      <c r="D303" s="23">
        <f>General!L303</f>
        <v>0</v>
      </c>
      <c r="E303" s="23">
        <f>General!M303</f>
        <v>0</v>
      </c>
      <c r="F303" s="23">
        <f>General!N303</f>
        <v>0</v>
      </c>
      <c r="G303" s="23">
        <f>General!O303</f>
        <v>0</v>
      </c>
      <c r="H303" s="23">
        <f>General!P303</f>
        <v>0</v>
      </c>
      <c r="I303" s="23">
        <f>General!Q303</f>
        <v>0</v>
      </c>
    </row>
    <row r="304" spans="1:9" ht="15" customHeight="1" x14ac:dyDescent="0.2">
      <c r="A304" s="23">
        <f>General!A304</f>
        <v>302</v>
      </c>
      <c r="B304" s="23" t="str">
        <f>General!B304</f>
        <v>CCS_PROT_AI_3_RESTART_DELAY</v>
      </c>
      <c r="C304" s="23">
        <f>General!K304</f>
        <v>0</v>
      </c>
      <c r="D304" s="23">
        <f>General!L304</f>
        <v>0</v>
      </c>
      <c r="E304" s="23">
        <f>General!M304</f>
        <v>0</v>
      </c>
      <c r="F304" s="23">
        <f>General!N304</f>
        <v>0</v>
      </c>
      <c r="G304" s="23">
        <f>General!O304</f>
        <v>0</v>
      </c>
      <c r="H304" s="23">
        <f>General!P304</f>
        <v>0</v>
      </c>
      <c r="I304" s="23">
        <f>General!Q304</f>
        <v>0</v>
      </c>
    </row>
    <row r="305" spans="1:9" ht="15" customHeight="1" x14ac:dyDescent="0.2">
      <c r="A305" s="23">
        <f>General!A305</f>
        <v>303</v>
      </c>
      <c r="B305" s="23" t="str">
        <f>General!B305</f>
        <v>CCS_PROT_AI_3_RESTART_LIMIT</v>
      </c>
      <c r="C305" s="23">
        <f>General!K305</f>
        <v>0</v>
      </c>
      <c r="D305" s="23">
        <f>General!L305</f>
        <v>0</v>
      </c>
      <c r="E305" s="23">
        <f>General!M305</f>
        <v>0</v>
      </c>
      <c r="F305" s="23">
        <f>General!N305</f>
        <v>0</v>
      </c>
      <c r="G305" s="23">
        <f>General!O305</f>
        <v>0</v>
      </c>
      <c r="H305" s="23">
        <f>General!P305</f>
        <v>0</v>
      </c>
      <c r="I305" s="23">
        <f>General!Q305</f>
        <v>0</v>
      </c>
    </row>
    <row r="306" spans="1:9" ht="15" customHeight="1" x14ac:dyDescent="0.2">
      <c r="A306" s="23">
        <f>General!A306</f>
        <v>304</v>
      </c>
      <c r="B306" s="23" t="str">
        <f>General!B306</f>
        <v>CCS_PROT_AI_3_RESTART_RESET</v>
      </c>
      <c r="C306" s="23">
        <f>General!K306</f>
        <v>0</v>
      </c>
      <c r="D306" s="23">
        <f>General!L306</f>
        <v>0</v>
      </c>
      <c r="E306" s="23">
        <f>General!M306</f>
        <v>0</v>
      </c>
      <c r="F306" s="23">
        <f>General!N306</f>
        <v>0</v>
      </c>
      <c r="G306" s="23">
        <f>General!O306</f>
        <v>0</v>
      </c>
      <c r="H306" s="23">
        <f>General!P306</f>
        <v>0</v>
      </c>
      <c r="I306" s="23">
        <f>General!Q306</f>
        <v>0</v>
      </c>
    </row>
    <row r="307" spans="1:9" ht="15" customHeight="1" x14ac:dyDescent="0.2">
      <c r="A307" s="23">
        <f>General!A307</f>
        <v>305</v>
      </c>
      <c r="B307" s="23" t="str">
        <f>General!B307</f>
        <v>CCS_PROT_AI_3_TRIP_SETPOINT</v>
      </c>
      <c r="C307" s="23">
        <f>General!K307</f>
        <v>0</v>
      </c>
      <c r="D307" s="23">
        <f>General!L307</f>
        <v>0</v>
      </c>
      <c r="E307" s="23">
        <f>General!M307</f>
        <v>0</v>
      </c>
      <c r="F307" s="23">
        <f>General!N307</f>
        <v>0</v>
      </c>
      <c r="G307" s="23">
        <f>General!O307</f>
        <v>0</v>
      </c>
      <c r="H307" s="23">
        <f>General!P307</f>
        <v>0</v>
      </c>
      <c r="I307" s="23">
        <f>General!Q307</f>
        <v>0</v>
      </c>
    </row>
    <row r="308" spans="1:9" ht="15" customHeight="1" x14ac:dyDescent="0.2">
      <c r="A308" s="23">
        <f>General!A308</f>
        <v>306</v>
      </c>
      <c r="B308" s="23" t="str">
        <f>General!B308</f>
        <v>CCS_PROT_AI_3_RESTART_SETPOINT</v>
      </c>
      <c r="C308" s="23">
        <f>General!K308</f>
        <v>0</v>
      </c>
      <c r="D308" s="23">
        <f>General!L308</f>
        <v>0</v>
      </c>
      <c r="E308" s="23">
        <f>General!M308</f>
        <v>0</v>
      </c>
      <c r="F308" s="23">
        <f>General!N308</f>
        <v>0</v>
      </c>
      <c r="G308" s="23">
        <f>General!O308</f>
        <v>0</v>
      </c>
      <c r="H308" s="23">
        <f>General!P308</f>
        <v>0</v>
      </c>
      <c r="I308" s="23">
        <f>General!Q308</f>
        <v>0</v>
      </c>
    </row>
    <row r="309" spans="1:9" ht="15" customHeight="1" x14ac:dyDescent="0.2">
      <c r="A309" s="23">
        <f>General!A309</f>
        <v>307</v>
      </c>
      <c r="B309" s="23" t="str">
        <f>General!B309</f>
        <v>CCS_PROT_AI_3_PARAMETER</v>
      </c>
      <c r="C309" s="23">
        <f>General!K309</f>
        <v>0</v>
      </c>
      <c r="D309" s="23">
        <f>General!L309</f>
        <v>0</v>
      </c>
      <c r="E309" s="23">
        <f>General!M309</f>
        <v>0</v>
      </c>
      <c r="F309" s="23">
        <f>General!N309</f>
        <v>0</v>
      </c>
      <c r="G309" s="23">
        <f>General!O309</f>
        <v>0</v>
      </c>
      <c r="H309" s="23">
        <f>General!P309</f>
        <v>0</v>
      </c>
      <c r="I309" s="23">
        <f>General!Q309</f>
        <v>0</v>
      </c>
    </row>
    <row r="310" spans="1:9" ht="15" customHeight="1" x14ac:dyDescent="0.2">
      <c r="A310" s="23">
        <f>General!A310</f>
        <v>308</v>
      </c>
      <c r="B310" s="23" t="str">
        <f>General!B310</f>
        <v>CCS_PROT_AI_3_RESTART_FLAG</v>
      </c>
      <c r="C310" s="23" t="str">
        <f>General!K310</f>
        <v>NULL</v>
      </c>
      <c r="D310" s="23" t="str">
        <f>General!L310</f>
        <v>NULL</v>
      </c>
      <c r="E310" s="23" t="str">
        <f>General!M310</f>
        <v>NULL</v>
      </c>
      <c r="F310" s="23">
        <f>General!N310</f>
        <v>0</v>
      </c>
      <c r="G310" s="23">
        <f>General!O310</f>
        <v>0</v>
      </c>
      <c r="H310" s="23">
        <f>General!P310</f>
        <v>0</v>
      </c>
      <c r="I310" s="23">
        <f>General!Q310</f>
        <v>0</v>
      </c>
    </row>
    <row r="311" spans="1:9" ht="15" customHeight="1" x14ac:dyDescent="0.2">
      <c r="A311" s="23">
        <f>General!A311</f>
        <v>309</v>
      </c>
      <c r="B311" s="23" t="str">
        <f>General!B311</f>
        <v>CCS_PROT_AI_3_STATE</v>
      </c>
      <c r="C311" s="23" t="str">
        <f>General!K311</f>
        <v>NULL</v>
      </c>
      <c r="D311" s="23" t="str">
        <f>General!L311</f>
        <v>NULL</v>
      </c>
      <c r="E311" s="23" t="str">
        <f>General!M311</f>
        <v>NULL</v>
      </c>
      <c r="F311" s="23">
        <f>General!N311</f>
        <v>0</v>
      </c>
      <c r="G311" s="23">
        <f>General!O311</f>
        <v>0</v>
      </c>
      <c r="H311" s="23">
        <f>General!P311</f>
        <v>0</v>
      </c>
      <c r="I311" s="23">
        <f>General!Q311</f>
        <v>0</v>
      </c>
    </row>
    <row r="312" spans="1:9" ht="15" customHeight="1" x14ac:dyDescent="0.2">
      <c r="A312" s="23">
        <f>General!A312</f>
        <v>310</v>
      </c>
      <c r="B312" s="23" t="str">
        <f>General!B312</f>
        <v>CCS_PROT_AI_3_TIME</v>
      </c>
      <c r="C312" s="23" t="str">
        <f>General!K312</f>
        <v>NULL</v>
      </c>
      <c r="D312" s="23" t="str">
        <f>General!L312</f>
        <v>NULL</v>
      </c>
      <c r="E312" s="23" t="str">
        <f>General!M312</f>
        <v>NULL</v>
      </c>
      <c r="F312" s="23">
        <f>General!N312</f>
        <v>0</v>
      </c>
      <c r="G312" s="23">
        <f>General!O312</f>
        <v>0</v>
      </c>
      <c r="H312" s="23">
        <f>General!P312</f>
        <v>0</v>
      </c>
      <c r="I312" s="23">
        <f>General!Q312</f>
        <v>0</v>
      </c>
    </row>
    <row r="313" spans="1:9" ht="15" customHeight="1" x14ac:dyDescent="0.2">
      <c r="A313" s="23">
        <f>General!A313</f>
        <v>311</v>
      </c>
      <c r="B313" s="23" t="str">
        <f>General!B313</f>
        <v>CCS_PROT_AI_3_RESTART_COUNT</v>
      </c>
      <c r="C313" s="23" t="str">
        <f>General!K313</f>
        <v>NULL</v>
      </c>
      <c r="D313" s="23" t="str">
        <f>General!L313</f>
        <v>NULL</v>
      </c>
      <c r="E313" s="23" t="str">
        <f>General!M313</f>
        <v>NULL</v>
      </c>
      <c r="F313" s="23">
        <f>General!N313</f>
        <v>0</v>
      </c>
      <c r="G313" s="23">
        <f>General!O313</f>
        <v>0</v>
      </c>
      <c r="H313" s="23">
        <f>General!P313</f>
        <v>0</v>
      </c>
      <c r="I313" s="23">
        <f>General!Q313</f>
        <v>0</v>
      </c>
    </row>
    <row r="314" spans="1:9" ht="15" customHeight="1" x14ac:dyDescent="0.2">
      <c r="A314" s="23">
        <f>General!A314</f>
        <v>312</v>
      </c>
      <c r="B314" s="23" t="str">
        <f>General!B314</f>
        <v>CCS_PROT_AI_3_RESTART_FIRST_TIME</v>
      </c>
      <c r="C314" s="23" t="str">
        <f>General!K314</f>
        <v>NULL</v>
      </c>
      <c r="D314" s="23" t="str">
        <f>General!L314</f>
        <v>NULL</v>
      </c>
      <c r="E314" s="23" t="str">
        <f>General!M314</f>
        <v>NULL</v>
      </c>
      <c r="F314" s="23">
        <f>General!N314</f>
        <v>0</v>
      </c>
      <c r="G314" s="23">
        <f>General!O314</f>
        <v>0</v>
      </c>
      <c r="H314" s="23">
        <f>General!P314</f>
        <v>0</v>
      </c>
      <c r="I314" s="23">
        <f>General!Q314</f>
        <v>0</v>
      </c>
    </row>
    <row r="315" spans="1:9" ht="15" customHeight="1" x14ac:dyDescent="0.2">
      <c r="A315" s="23">
        <f>General!A315</f>
        <v>313</v>
      </c>
      <c r="B315" s="23" t="str">
        <f>General!B315</f>
        <v>CCS_PROT_AI_4_MODE</v>
      </c>
      <c r="C315" s="23">
        <f>General!K315</f>
        <v>0</v>
      </c>
      <c r="D315" s="23">
        <f>General!L315</f>
        <v>0</v>
      </c>
      <c r="E315" s="23">
        <f>General!M315</f>
        <v>0</v>
      </c>
      <c r="F315" s="23">
        <f>General!N315</f>
        <v>0</v>
      </c>
      <c r="G315" s="23">
        <f>General!O315</f>
        <v>0</v>
      </c>
      <c r="H315" s="23">
        <f>General!P315</f>
        <v>0</v>
      </c>
      <c r="I315" s="23">
        <f>General!Q315</f>
        <v>0</v>
      </c>
    </row>
    <row r="316" spans="1:9" ht="15" customHeight="1" x14ac:dyDescent="0.2">
      <c r="A316" s="23">
        <f>General!A316</f>
        <v>314</v>
      </c>
      <c r="B316" s="23" t="str">
        <f>General!B316</f>
        <v>CCS_PROT_AI_4_PREVENT</v>
      </c>
      <c r="C316" s="23" t="str">
        <f>General!K316</f>
        <v>NULL</v>
      </c>
      <c r="D316" s="23" t="str">
        <f>General!L316</f>
        <v>NULL</v>
      </c>
      <c r="E316" s="23" t="str">
        <f>General!M316</f>
        <v>NULL</v>
      </c>
      <c r="F316" s="23">
        <f>General!N316</f>
        <v>0</v>
      </c>
      <c r="G316" s="23">
        <f>General!O316</f>
        <v>0</v>
      </c>
      <c r="H316" s="23">
        <f>General!P316</f>
        <v>0</v>
      </c>
      <c r="I316" s="23">
        <f>General!Q316</f>
        <v>0</v>
      </c>
    </row>
    <row r="317" spans="1:9" ht="15" customHeight="1" x14ac:dyDescent="0.2">
      <c r="A317" s="23">
        <f>General!A317</f>
        <v>315</v>
      </c>
      <c r="B317" s="23" t="str">
        <f>General!B317</f>
        <v>CCS_PROT_AI_4_ACTIV_DELAY</v>
      </c>
      <c r="C317" s="23">
        <f>General!K317</f>
        <v>0</v>
      </c>
      <c r="D317" s="23">
        <f>General!L317</f>
        <v>0</v>
      </c>
      <c r="E317" s="23">
        <f>General!M317</f>
        <v>0</v>
      </c>
      <c r="F317" s="23">
        <f>General!N317</f>
        <v>0</v>
      </c>
      <c r="G317" s="23">
        <f>General!O317</f>
        <v>0</v>
      </c>
      <c r="H317" s="23">
        <f>General!P317</f>
        <v>0</v>
      </c>
      <c r="I317" s="23">
        <f>General!Q317</f>
        <v>0</v>
      </c>
    </row>
    <row r="318" spans="1:9" ht="15" customHeight="1" x14ac:dyDescent="0.2">
      <c r="A318" s="23">
        <f>General!A318</f>
        <v>316</v>
      </c>
      <c r="B318" s="23" t="str">
        <f>General!B318</f>
        <v>CCS_PROT_AI_4_TRIP_DELAY</v>
      </c>
      <c r="C318" s="23">
        <f>General!K318</f>
        <v>0</v>
      </c>
      <c r="D318" s="23">
        <f>General!L318</f>
        <v>0</v>
      </c>
      <c r="E318" s="23">
        <f>General!M318</f>
        <v>0</v>
      </c>
      <c r="F318" s="23">
        <f>General!N318</f>
        <v>0</v>
      </c>
      <c r="G318" s="23">
        <f>General!O318</f>
        <v>0</v>
      </c>
      <c r="H318" s="23">
        <f>General!P318</f>
        <v>0</v>
      </c>
      <c r="I318" s="23">
        <f>General!Q318</f>
        <v>0</v>
      </c>
    </row>
    <row r="319" spans="1:9" ht="15" customHeight="1" x14ac:dyDescent="0.2">
      <c r="A319" s="23">
        <f>General!A319</f>
        <v>317</v>
      </c>
      <c r="B319" s="23" t="str">
        <f>General!B319</f>
        <v>CCS_PROT_AI_4_RESTART_DELAY</v>
      </c>
      <c r="C319" s="23">
        <f>General!K319</f>
        <v>0</v>
      </c>
      <c r="D319" s="23">
        <f>General!L319</f>
        <v>0</v>
      </c>
      <c r="E319" s="23">
        <f>General!M319</f>
        <v>0</v>
      </c>
      <c r="F319" s="23">
        <f>General!N319</f>
        <v>0</v>
      </c>
      <c r="G319" s="23">
        <f>General!O319</f>
        <v>0</v>
      </c>
      <c r="H319" s="23">
        <f>General!P319</f>
        <v>0</v>
      </c>
      <c r="I319" s="23">
        <f>General!Q319</f>
        <v>0</v>
      </c>
    </row>
    <row r="320" spans="1:9" ht="15" customHeight="1" x14ac:dyDescent="0.2">
      <c r="A320" s="23">
        <f>General!A320</f>
        <v>318</v>
      </c>
      <c r="B320" s="23" t="str">
        <f>General!B320</f>
        <v>CCS_PROT_AI_4_RESTART_LIMIT</v>
      </c>
      <c r="C320" s="23">
        <f>General!K320</f>
        <v>0</v>
      </c>
      <c r="D320" s="23">
        <f>General!L320</f>
        <v>0</v>
      </c>
      <c r="E320" s="23">
        <f>General!M320</f>
        <v>0</v>
      </c>
      <c r="F320" s="23">
        <f>General!N320</f>
        <v>0</v>
      </c>
      <c r="G320" s="23">
        <f>General!O320</f>
        <v>0</v>
      </c>
      <c r="H320" s="23">
        <f>General!P320</f>
        <v>0</v>
      </c>
      <c r="I320" s="23">
        <f>General!Q320</f>
        <v>0</v>
      </c>
    </row>
    <row r="321" spans="1:9" ht="15" customHeight="1" x14ac:dyDescent="0.2">
      <c r="A321" s="23">
        <f>General!A321</f>
        <v>319</v>
      </c>
      <c r="B321" s="23" t="str">
        <f>General!B321</f>
        <v>CCS_PROT_AI_4_RESTART_RESET</v>
      </c>
      <c r="C321" s="23">
        <f>General!K321</f>
        <v>0</v>
      </c>
      <c r="D321" s="23">
        <f>General!L321</f>
        <v>0</v>
      </c>
      <c r="E321" s="23">
        <f>General!M321</f>
        <v>0</v>
      </c>
      <c r="F321" s="23">
        <f>General!N321</f>
        <v>0</v>
      </c>
      <c r="G321" s="23">
        <f>General!O321</f>
        <v>0</v>
      </c>
      <c r="H321" s="23">
        <f>General!P321</f>
        <v>0</v>
      </c>
      <c r="I321" s="23">
        <f>General!Q321</f>
        <v>0</v>
      </c>
    </row>
    <row r="322" spans="1:9" ht="15" customHeight="1" x14ac:dyDescent="0.2">
      <c r="A322" s="23">
        <f>General!A322</f>
        <v>320</v>
      </c>
      <c r="B322" s="23" t="str">
        <f>General!B322</f>
        <v>CCS_PROT_AI_4_TRIP_SETPOINT</v>
      </c>
      <c r="C322" s="23">
        <f>General!K322</f>
        <v>0</v>
      </c>
      <c r="D322" s="23">
        <f>General!L322</f>
        <v>0</v>
      </c>
      <c r="E322" s="23">
        <f>General!M322</f>
        <v>0</v>
      </c>
      <c r="F322" s="23">
        <f>General!N322</f>
        <v>0</v>
      </c>
      <c r="G322" s="23">
        <f>General!O322</f>
        <v>0</v>
      </c>
      <c r="H322" s="23">
        <f>General!P322</f>
        <v>0</v>
      </c>
      <c r="I322" s="23">
        <f>General!Q322</f>
        <v>0</v>
      </c>
    </row>
    <row r="323" spans="1:9" ht="15" customHeight="1" x14ac:dyDescent="0.2">
      <c r="A323" s="23">
        <f>General!A323</f>
        <v>321</v>
      </c>
      <c r="B323" s="23" t="str">
        <f>General!B323</f>
        <v>CCS_PROT_AI_4_RESTART_SETPOINT</v>
      </c>
      <c r="C323" s="23">
        <f>General!K323</f>
        <v>0</v>
      </c>
      <c r="D323" s="23">
        <f>General!L323</f>
        <v>0</v>
      </c>
      <c r="E323" s="23">
        <f>General!M323</f>
        <v>0</v>
      </c>
      <c r="F323" s="23">
        <f>General!N323</f>
        <v>0</v>
      </c>
      <c r="G323" s="23">
        <f>General!O323</f>
        <v>0</v>
      </c>
      <c r="H323" s="23">
        <f>General!P323</f>
        <v>0</v>
      </c>
      <c r="I323" s="23">
        <f>General!Q323</f>
        <v>0</v>
      </c>
    </row>
    <row r="324" spans="1:9" ht="15" customHeight="1" x14ac:dyDescent="0.2">
      <c r="A324" s="23">
        <f>General!A324</f>
        <v>322</v>
      </c>
      <c r="B324" s="23" t="str">
        <f>General!B324</f>
        <v>CCS_PROT_AI_4_PARAMETER</v>
      </c>
      <c r="C324" s="23">
        <f>General!K324</f>
        <v>0</v>
      </c>
      <c r="D324" s="23">
        <f>General!L324</f>
        <v>0</v>
      </c>
      <c r="E324" s="23">
        <f>General!M324</f>
        <v>0</v>
      </c>
      <c r="F324" s="23">
        <f>General!N324</f>
        <v>0</v>
      </c>
      <c r="G324" s="23">
        <f>General!O324</f>
        <v>0</v>
      </c>
      <c r="H324" s="23">
        <f>General!P324</f>
        <v>0</v>
      </c>
      <c r="I324" s="23">
        <f>General!Q324</f>
        <v>0</v>
      </c>
    </row>
    <row r="325" spans="1:9" ht="15" customHeight="1" x14ac:dyDescent="0.2">
      <c r="A325" s="23">
        <f>General!A325</f>
        <v>323</v>
      </c>
      <c r="B325" s="23" t="str">
        <f>General!B325</f>
        <v>CCS_PROT_AI_4_RESTART_FLAG</v>
      </c>
      <c r="C325" s="23" t="str">
        <f>General!K325</f>
        <v>NULL</v>
      </c>
      <c r="D325" s="23" t="str">
        <f>General!L325</f>
        <v>NULL</v>
      </c>
      <c r="E325" s="23" t="str">
        <f>General!M325</f>
        <v>NULL</v>
      </c>
      <c r="F325" s="23">
        <f>General!N325</f>
        <v>0</v>
      </c>
      <c r="G325" s="23">
        <f>General!O325</f>
        <v>0</v>
      </c>
      <c r="H325" s="23">
        <f>General!P325</f>
        <v>0</v>
      </c>
      <c r="I325" s="23">
        <f>General!Q325</f>
        <v>0</v>
      </c>
    </row>
    <row r="326" spans="1:9" ht="15" customHeight="1" x14ac:dyDescent="0.2">
      <c r="A326" s="23">
        <f>General!A326</f>
        <v>324</v>
      </c>
      <c r="B326" s="23" t="str">
        <f>General!B326</f>
        <v>CCS_PROT_AI_4_STATE</v>
      </c>
      <c r="C326" s="23" t="str">
        <f>General!K326</f>
        <v>NULL</v>
      </c>
      <c r="D326" s="23" t="str">
        <f>General!L326</f>
        <v>NULL</v>
      </c>
      <c r="E326" s="23" t="str">
        <f>General!M326</f>
        <v>NULL</v>
      </c>
      <c r="F326" s="23">
        <f>General!N326</f>
        <v>0</v>
      </c>
      <c r="G326" s="23">
        <f>General!O326</f>
        <v>0</v>
      </c>
      <c r="H326" s="23">
        <f>General!P326</f>
        <v>0</v>
      </c>
      <c r="I326" s="23">
        <f>General!Q326</f>
        <v>0</v>
      </c>
    </row>
    <row r="327" spans="1:9" ht="15" customHeight="1" x14ac:dyDescent="0.2">
      <c r="A327" s="23">
        <f>General!A327</f>
        <v>325</v>
      </c>
      <c r="B327" s="23" t="str">
        <f>General!B327</f>
        <v>CCS_PROT_AI_4_TIME</v>
      </c>
      <c r="C327" s="23" t="str">
        <f>General!K327</f>
        <v>NULL</v>
      </c>
      <c r="D327" s="23" t="str">
        <f>General!L327</f>
        <v>NULL</v>
      </c>
      <c r="E327" s="23" t="str">
        <f>General!M327</f>
        <v>NULL</v>
      </c>
      <c r="F327" s="23">
        <f>General!N327</f>
        <v>0</v>
      </c>
      <c r="G327" s="23">
        <f>General!O327</f>
        <v>0</v>
      </c>
      <c r="H327" s="23">
        <f>General!P327</f>
        <v>0</v>
      </c>
      <c r="I327" s="23">
        <f>General!Q327</f>
        <v>0</v>
      </c>
    </row>
    <row r="328" spans="1:9" ht="15" customHeight="1" x14ac:dyDescent="0.2">
      <c r="A328" s="23">
        <f>General!A328</f>
        <v>326</v>
      </c>
      <c r="B328" s="23" t="str">
        <f>General!B328</f>
        <v>CCS_PROT_AI_4_RESTART_COUNT</v>
      </c>
      <c r="C328" s="23" t="str">
        <f>General!K328</f>
        <v>NULL</v>
      </c>
      <c r="D328" s="23" t="str">
        <f>General!L328</f>
        <v>NULL</v>
      </c>
      <c r="E328" s="23" t="str">
        <f>General!M328</f>
        <v>NULL</v>
      </c>
      <c r="F328" s="23">
        <f>General!N328</f>
        <v>0</v>
      </c>
      <c r="G328" s="23">
        <f>General!O328</f>
        <v>0</v>
      </c>
      <c r="H328" s="23">
        <f>General!P328</f>
        <v>0</v>
      </c>
      <c r="I328" s="23">
        <f>General!Q328</f>
        <v>0</v>
      </c>
    </row>
    <row r="329" spans="1:9" ht="15" customHeight="1" x14ac:dyDescent="0.2">
      <c r="A329" s="23">
        <f>General!A329</f>
        <v>327</v>
      </c>
      <c r="B329" s="23" t="str">
        <f>General!B329</f>
        <v>CCS_PROT_AI_4_RESTART_FIRST_TIME</v>
      </c>
      <c r="C329" s="23" t="str">
        <f>General!K329</f>
        <v>NULL</v>
      </c>
      <c r="D329" s="23" t="str">
        <f>General!L329</f>
        <v>NULL</v>
      </c>
      <c r="E329" s="23" t="str">
        <f>General!M329</f>
        <v>NULL</v>
      </c>
      <c r="F329" s="23">
        <f>General!N329</f>
        <v>0</v>
      </c>
      <c r="G329" s="23">
        <f>General!O329</f>
        <v>0</v>
      </c>
      <c r="H329" s="23">
        <f>General!P329</f>
        <v>0</v>
      </c>
      <c r="I329" s="23">
        <f>General!Q329</f>
        <v>0</v>
      </c>
    </row>
    <row r="330" spans="1:9" ht="15" customHeight="1" x14ac:dyDescent="0.2">
      <c r="A330" s="23">
        <f>General!A330</f>
        <v>328</v>
      </c>
      <c r="B330" s="23" t="str">
        <f>General!B330</f>
        <v>CCS_PROT_DI_1_MODE</v>
      </c>
      <c r="C330" s="23">
        <f>General!K330</f>
        <v>0</v>
      </c>
      <c r="D330" s="23">
        <f>General!L330</f>
        <v>0</v>
      </c>
      <c r="E330" s="23">
        <f>General!M330</f>
        <v>0</v>
      </c>
      <c r="F330" s="23">
        <f>General!N330</f>
        <v>0</v>
      </c>
      <c r="G330" s="23">
        <f>General!O330</f>
        <v>0</v>
      </c>
      <c r="H330" s="23">
        <f>General!P330</f>
        <v>0</v>
      </c>
      <c r="I330" s="23">
        <f>General!Q330</f>
        <v>0</v>
      </c>
    </row>
    <row r="331" spans="1:9" ht="15" customHeight="1" x14ac:dyDescent="0.2">
      <c r="A331" s="23">
        <f>General!A331</f>
        <v>329</v>
      </c>
      <c r="B331" s="23" t="str">
        <f>General!B331</f>
        <v>CCS_PROT_DI_1_PREVENT</v>
      </c>
      <c r="C331" s="23" t="str">
        <f>General!K331</f>
        <v>NULL</v>
      </c>
      <c r="D331" s="23" t="str">
        <f>General!L331</f>
        <v>NULL</v>
      </c>
      <c r="E331" s="23" t="str">
        <f>General!M331</f>
        <v>NULL</v>
      </c>
      <c r="F331" s="23">
        <f>General!N331</f>
        <v>0</v>
      </c>
      <c r="G331" s="23">
        <f>General!O331</f>
        <v>0</v>
      </c>
      <c r="H331" s="23">
        <f>General!P331</f>
        <v>0</v>
      </c>
      <c r="I331" s="23">
        <f>General!Q331</f>
        <v>0</v>
      </c>
    </row>
    <row r="332" spans="1:9" ht="15" customHeight="1" x14ac:dyDescent="0.2">
      <c r="A332" s="23">
        <f>General!A332</f>
        <v>330</v>
      </c>
      <c r="B332" s="23" t="str">
        <f>General!B332</f>
        <v>CCS_PROT_DI_1_ACTIV_DELAY</v>
      </c>
      <c r="C332" s="23">
        <f>General!K332</f>
        <v>0</v>
      </c>
      <c r="D332" s="23">
        <f>General!L332</f>
        <v>0</v>
      </c>
      <c r="E332" s="23">
        <f>General!M332</f>
        <v>0</v>
      </c>
      <c r="F332" s="23">
        <f>General!N332</f>
        <v>0</v>
      </c>
      <c r="G332" s="23">
        <f>General!O332</f>
        <v>0</v>
      </c>
      <c r="H332" s="23">
        <f>General!P332</f>
        <v>0</v>
      </c>
      <c r="I332" s="23">
        <f>General!Q332</f>
        <v>0</v>
      </c>
    </row>
    <row r="333" spans="1:9" ht="15" customHeight="1" x14ac:dyDescent="0.2">
      <c r="A333" s="23">
        <f>General!A333</f>
        <v>331</v>
      </c>
      <c r="B333" s="23" t="str">
        <f>General!B333</f>
        <v>CCS_PROT_DI_1_TRIP_DELAY</v>
      </c>
      <c r="C333" s="23">
        <f>General!K333</f>
        <v>0</v>
      </c>
      <c r="D333" s="23">
        <f>General!L333</f>
        <v>0</v>
      </c>
      <c r="E333" s="23">
        <f>General!M333</f>
        <v>0</v>
      </c>
      <c r="F333" s="23">
        <f>General!N333</f>
        <v>0</v>
      </c>
      <c r="G333" s="23">
        <f>General!O333</f>
        <v>0</v>
      </c>
      <c r="H333" s="23">
        <f>General!P333</f>
        <v>0</v>
      </c>
      <c r="I333" s="23">
        <f>General!Q333</f>
        <v>0</v>
      </c>
    </row>
    <row r="334" spans="1:9" ht="15" customHeight="1" x14ac:dyDescent="0.2">
      <c r="A334" s="23">
        <f>General!A334</f>
        <v>332</v>
      </c>
      <c r="B334" s="23" t="str">
        <f>General!B334</f>
        <v>CCS_PROT_DI_1_RESTART_DELAY</v>
      </c>
      <c r="C334" s="23">
        <f>General!K334</f>
        <v>0</v>
      </c>
      <c r="D334" s="23">
        <f>General!L334</f>
        <v>0</v>
      </c>
      <c r="E334" s="23">
        <f>General!M334</f>
        <v>0</v>
      </c>
      <c r="F334" s="23">
        <f>General!N334</f>
        <v>0</v>
      </c>
      <c r="G334" s="23">
        <f>General!O334</f>
        <v>0</v>
      </c>
      <c r="H334" s="23">
        <f>General!P334</f>
        <v>0</v>
      </c>
      <c r="I334" s="23">
        <f>General!Q334</f>
        <v>0</v>
      </c>
    </row>
    <row r="335" spans="1:9" ht="15" customHeight="1" x14ac:dyDescent="0.2">
      <c r="A335" s="23">
        <f>General!A335</f>
        <v>333</v>
      </c>
      <c r="B335" s="23" t="str">
        <f>General!B335</f>
        <v>CCS_PROT_DI_1_RESTART_LIMIT</v>
      </c>
      <c r="C335" s="23">
        <f>General!K335</f>
        <v>0</v>
      </c>
      <c r="D335" s="23">
        <f>General!L335</f>
        <v>0</v>
      </c>
      <c r="E335" s="23">
        <f>General!M335</f>
        <v>0</v>
      </c>
      <c r="F335" s="23">
        <f>General!N335</f>
        <v>0</v>
      </c>
      <c r="G335" s="23">
        <f>General!O335</f>
        <v>0</v>
      </c>
      <c r="H335" s="23">
        <f>General!P335</f>
        <v>0</v>
      </c>
      <c r="I335" s="23">
        <f>General!Q335</f>
        <v>0</v>
      </c>
    </row>
    <row r="336" spans="1:9" ht="15" customHeight="1" x14ac:dyDescent="0.2">
      <c r="A336" s="23">
        <f>General!A336</f>
        <v>334</v>
      </c>
      <c r="B336" s="23" t="str">
        <f>General!B336</f>
        <v>CCS_PROT_DI_1_RESTART_RESET</v>
      </c>
      <c r="C336" s="23">
        <f>General!K336</f>
        <v>0</v>
      </c>
      <c r="D336" s="23">
        <f>General!L336</f>
        <v>0</v>
      </c>
      <c r="E336" s="23">
        <f>General!M336</f>
        <v>0</v>
      </c>
      <c r="F336" s="23">
        <f>General!N336</f>
        <v>0</v>
      </c>
      <c r="G336" s="23">
        <f>General!O336</f>
        <v>0</v>
      </c>
      <c r="H336" s="23">
        <f>General!P336</f>
        <v>0</v>
      </c>
      <c r="I336" s="23">
        <f>General!Q336</f>
        <v>0</v>
      </c>
    </row>
    <row r="337" spans="1:9" ht="15" customHeight="1" x14ac:dyDescent="0.2">
      <c r="A337" s="23">
        <f>General!A337</f>
        <v>335</v>
      </c>
      <c r="B337" s="23" t="str">
        <f>General!B337</f>
        <v>CCS_PROT_DI_1_TRIP_SETPOINT</v>
      </c>
      <c r="C337" s="23">
        <f>General!K337</f>
        <v>0</v>
      </c>
      <c r="D337" s="23">
        <f>General!L337</f>
        <v>0</v>
      </c>
      <c r="E337" s="23">
        <f>General!M337</f>
        <v>0</v>
      </c>
      <c r="F337" s="23">
        <f>General!N337</f>
        <v>0</v>
      </c>
      <c r="G337" s="23">
        <f>General!O337</f>
        <v>0</v>
      </c>
      <c r="H337" s="23">
        <f>General!P337</f>
        <v>0</v>
      </c>
      <c r="I337" s="23">
        <f>General!Q337</f>
        <v>0</v>
      </c>
    </row>
    <row r="338" spans="1:9" ht="15" customHeight="1" x14ac:dyDescent="0.2">
      <c r="A338" s="23">
        <f>General!A338</f>
        <v>336</v>
      </c>
      <c r="B338" s="23" t="str">
        <f>General!B338</f>
        <v>CCS_PROT_DI_1_RESTART_SETPOINT</v>
      </c>
      <c r="C338" s="23">
        <f>General!K338</f>
        <v>0</v>
      </c>
      <c r="D338" s="23">
        <f>General!L338</f>
        <v>0</v>
      </c>
      <c r="E338" s="23">
        <f>General!M338</f>
        <v>0</v>
      </c>
      <c r="F338" s="23">
        <f>General!N338</f>
        <v>0</v>
      </c>
      <c r="G338" s="23">
        <f>General!O338</f>
        <v>0</v>
      </c>
      <c r="H338" s="23">
        <f>General!P338</f>
        <v>0</v>
      </c>
      <c r="I338" s="23">
        <f>General!Q338</f>
        <v>0</v>
      </c>
    </row>
    <row r="339" spans="1:9" ht="15" customHeight="1" x14ac:dyDescent="0.2">
      <c r="A339" s="23">
        <f>General!A339</f>
        <v>337</v>
      </c>
      <c r="B339" s="23" t="str">
        <f>General!B339</f>
        <v>CCS_PROT_DI_1_PARAMETER</v>
      </c>
      <c r="C339" s="23">
        <f>General!K339</f>
        <v>0</v>
      </c>
      <c r="D339" s="23">
        <f>General!L339</f>
        <v>0</v>
      </c>
      <c r="E339" s="23">
        <f>General!M339</f>
        <v>0</v>
      </c>
      <c r="F339" s="23">
        <f>General!N339</f>
        <v>0</v>
      </c>
      <c r="G339" s="23">
        <f>General!O339</f>
        <v>0</v>
      </c>
      <c r="H339" s="23">
        <f>General!P339</f>
        <v>0</v>
      </c>
      <c r="I339" s="23">
        <f>General!Q339</f>
        <v>0</v>
      </c>
    </row>
    <row r="340" spans="1:9" ht="15" customHeight="1" x14ac:dyDescent="0.2">
      <c r="A340" s="23">
        <f>General!A340</f>
        <v>338</v>
      </c>
      <c r="B340" s="23" t="str">
        <f>General!B340</f>
        <v>CCS_PROT_DI_1_RESTART_FLAG</v>
      </c>
      <c r="C340" s="23" t="str">
        <f>General!K340</f>
        <v>NULL</v>
      </c>
      <c r="D340" s="23" t="str">
        <f>General!L340</f>
        <v>NULL</v>
      </c>
      <c r="E340" s="23" t="str">
        <f>General!M340</f>
        <v>NULL</v>
      </c>
      <c r="F340" s="23">
        <f>General!N340</f>
        <v>0</v>
      </c>
      <c r="G340" s="23">
        <f>General!O340</f>
        <v>0</v>
      </c>
      <c r="H340" s="23">
        <f>General!P340</f>
        <v>0</v>
      </c>
      <c r="I340" s="23">
        <f>General!Q340</f>
        <v>0</v>
      </c>
    </row>
    <row r="341" spans="1:9" ht="15" customHeight="1" x14ac:dyDescent="0.2">
      <c r="A341" s="23">
        <f>General!A341</f>
        <v>339</v>
      </c>
      <c r="B341" s="23" t="str">
        <f>General!B341</f>
        <v>CCS_PROT_DI_1_STATE</v>
      </c>
      <c r="C341" s="23" t="str">
        <f>General!K341</f>
        <v>NULL</v>
      </c>
      <c r="D341" s="23" t="str">
        <f>General!L341</f>
        <v>NULL</v>
      </c>
      <c r="E341" s="23" t="str">
        <f>General!M341</f>
        <v>NULL</v>
      </c>
      <c r="F341" s="23">
        <f>General!N341</f>
        <v>0</v>
      </c>
      <c r="G341" s="23">
        <f>General!O341</f>
        <v>0</v>
      </c>
      <c r="H341" s="23">
        <f>General!P341</f>
        <v>0</v>
      </c>
      <c r="I341" s="23">
        <f>General!Q341</f>
        <v>0</v>
      </c>
    </row>
    <row r="342" spans="1:9" ht="15" customHeight="1" x14ac:dyDescent="0.2">
      <c r="A342" s="23">
        <f>General!A342</f>
        <v>340</v>
      </c>
      <c r="B342" s="23" t="str">
        <f>General!B342</f>
        <v>CCS_PROT_DI_1_TIME</v>
      </c>
      <c r="C342" s="23" t="str">
        <f>General!K342</f>
        <v>NULL</v>
      </c>
      <c r="D342" s="23" t="str">
        <f>General!L342</f>
        <v>NULL</v>
      </c>
      <c r="E342" s="23" t="str">
        <f>General!M342</f>
        <v>NULL</v>
      </c>
      <c r="F342" s="23">
        <f>General!N342</f>
        <v>0</v>
      </c>
      <c r="G342" s="23">
        <f>General!O342</f>
        <v>0</v>
      </c>
      <c r="H342" s="23">
        <f>General!P342</f>
        <v>0</v>
      </c>
      <c r="I342" s="23">
        <f>General!Q342</f>
        <v>0</v>
      </c>
    </row>
    <row r="343" spans="1:9" ht="15" customHeight="1" x14ac:dyDescent="0.2">
      <c r="A343" s="23">
        <f>General!A343</f>
        <v>341</v>
      </c>
      <c r="B343" s="23" t="str">
        <f>General!B343</f>
        <v>CCS_PROT_DI_1_RESTART_COUNT</v>
      </c>
      <c r="C343" s="23" t="str">
        <f>General!K343</f>
        <v>NULL</v>
      </c>
      <c r="D343" s="23" t="str">
        <f>General!L343</f>
        <v>NULL</v>
      </c>
      <c r="E343" s="23" t="str">
        <f>General!M343</f>
        <v>NULL</v>
      </c>
      <c r="F343" s="23">
        <f>General!N343</f>
        <v>0</v>
      </c>
      <c r="G343" s="23">
        <f>General!O343</f>
        <v>0</v>
      </c>
      <c r="H343" s="23">
        <f>General!P343</f>
        <v>0</v>
      </c>
      <c r="I343" s="23">
        <f>General!Q343</f>
        <v>0</v>
      </c>
    </row>
    <row r="344" spans="1:9" ht="15" customHeight="1" x14ac:dyDescent="0.2">
      <c r="A344" s="23">
        <f>General!A344</f>
        <v>342</v>
      </c>
      <c r="B344" s="23" t="str">
        <f>General!B344</f>
        <v>CCS_PROT_DI_1_RESTART_FIRST_TIME</v>
      </c>
      <c r="C344" s="23" t="str">
        <f>General!K344</f>
        <v>NULL</v>
      </c>
      <c r="D344" s="23" t="str">
        <f>General!L344</f>
        <v>NULL</v>
      </c>
      <c r="E344" s="23" t="str">
        <f>General!M344</f>
        <v>NULL</v>
      </c>
      <c r="F344" s="23">
        <f>General!N344</f>
        <v>0</v>
      </c>
      <c r="G344" s="23">
        <f>General!O344</f>
        <v>0</v>
      </c>
      <c r="H344" s="23">
        <f>General!P344</f>
        <v>0</v>
      </c>
      <c r="I344" s="23">
        <f>General!Q344</f>
        <v>0</v>
      </c>
    </row>
    <row r="345" spans="1:9" ht="15" customHeight="1" x14ac:dyDescent="0.2">
      <c r="A345" s="23">
        <f>General!A345</f>
        <v>343</v>
      </c>
      <c r="B345" s="23" t="str">
        <f>General!B345</f>
        <v>CCS_PROT_DI_2_MODE</v>
      </c>
      <c r="C345" s="23">
        <f>General!K345</f>
        <v>0</v>
      </c>
      <c r="D345" s="23">
        <f>General!L345</f>
        <v>0</v>
      </c>
      <c r="E345" s="23">
        <f>General!M345</f>
        <v>0</v>
      </c>
      <c r="F345" s="23">
        <f>General!N345</f>
        <v>0</v>
      </c>
      <c r="G345" s="23">
        <f>General!O345</f>
        <v>0</v>
      </c>
      <c r="H345" s="23">
        <f>General!P345</f>
        <v>0</v>
      </c>
      <c r="I345" s="23">
        <f>General!Q345</f>
        <v>0</v>
      </c>
    </row>
    <row r="346" spans="1:9" ht="15" customHeight="1" x14ac:dyDescent="0.2">
      <c r="A346" s="23">
        <f>General!A346</f>
        <v>344</v>
      </c>
      <c r="B346" s="23" t="str">
        <f>General!B346</f>
        <v>CCS_PROT_DI_2_PREVENT</v>
      </c>
      <c r="C346" s="23" t="str">
        <f>General!K346</f>
        <v>NULL</v>
      </c>
      <c r="D346" s="23" t="str">
        <f>General!L346</f>
        <v>NULL</v>
      </c>
      <c r="E346" s="23" t="str">
        <f>General!M346</f>
        <v>NULL</v>
      </c>
      <c r="F346" s="23">
        <f>General!N346</f>
        <v>0</v>
      </c>
      <c r="G346" s="23">
        <f>General!O346</f>
        <v>0</v>
      </c>
      <c r="H346" s="23">
        <f>General!P346</f>
        <v>0</v>
      </c>
      <c r="I346" s="23">
        <f>General!Q346</f>
        <v>0</v>
      </c>
    </row>
    <row r="347" spans="1:9" ht="15" customHeight="1" x14ac:dyDescent="0.2">
      <c r="A347" s="23">
        <f>General!A347</f>
        <v>345</v>
      </c>
      <c r="B347" s="23" t="str">
        <f>General!B347</f>
        <v>CCS_PROT_DI_2_ACTIV_DELAY</v>
      </c>
      <c r="C347" s="23">
        <f>General!K347</f>
        <v>0</v>
      </c>
      <c r="D347" s="23">
        <f>General!L347</f>
        <v>0</v>
      </c>
      <c r="E347" s="23">
        <f>General!M347</f>
        <v>0</v>
      </c>
      <c r="F347" s="23">
        <f>General!N347</f>
        <v>0</v>
      </c>
      <c r="G347" s="23">
        <f>General!O347</f>
        <v>0</v>
      </c>
      <c r="H347" s="23">
        <f>General!P347</f>
        <v>0</v>
      </c>
      <c r="I347" s="23">
        <f>General!Q347</f>
        <v>0</v>
      </c>
    </row>
    <row r="348" spans="1:9" ht="15" customHeight="1" x14ac:dyDescent="0.2">
      <c r="A348" s="23">
        <f>General!A348</f>
        <v>346</v>
      </c>
      <c r="B348" s="23" t="str">
        <f>General!B348</f>
        <v>CCS_PROT_DI_2_TRIP_DELAY</v>
      </c>
      <c r="C348" s="23">
        <f>General!K348</f>
        <v>0</v>
      </c>
      <c r="D348" s="23">
        <f>General!L348</f>
        <v>0</v>
      </c>
      <c r="E348" s="23">
        <f>General!M348</f>
        <v>0</v>
      </c>
      <c r="F348" s="23">
        <f>General!N348</f>
        <v>0</v>
      </c>
      <c r="G348" s="23">
        <f>General!O348</f>
        <v>0</v>
      </c>
      <c r="H348" s="23">
        <f>General!P348</f>
        <v>0</v>
      </c>
      <c r="I348" s="23">
        <f>General!Q348</f>
        <v>0</v>
      </c>
    </row>
    <row r="349" spans="1:9" ht="15" customHeight="1" x14ac:dyDescent="0.2">
      <c r="A349" s="23">
        <f>General!A349</f>
        <v>347</v>
      </c>
      <c r="B349" s="23" t="str">
        <f>General!B349</f>
        <v>CCS_PROT_DI_2_RESTART_DELAY</v>
      </c>
      <c r="C349" s="23">
        <f>General!K349</f>
        <v>0</v>
      </c>
      <c r="D349" s="23">
        <f>General!L349</f>
        <v>0</v>
      </c>
      <c r="E349" s="23">
        <f>General!M349</f>
        <v>0</v>
      </c>
      <c r="F349" s="23">
        <f>General!N349</f>
        <v>0</v>
      </c>
      <c r="G349" s="23">
        <f>General!O349</f>
        <v>0</v>
      </c>
      <c r="H349" s="23">
        <f>General!P349</f>
        <v>0</v>
      </c>
      <c r="I349" s="23">
        <f>General!Q349</f>
        <v>0</v>
      </c>
    </row>
    <row r="350" spans="1:9" ht="15" customHeight="1" x14ac:dyDescent="0.2">
      <c r="A350" s="23">
        <f>General!A350</f>
        <v>348</v>
      </c>
      <c r="B350" s="23" t="str">
        <f>General!B350</f>
        <v>CCS_PROT_DI_2_RESTART_LIMIT</v>
      </c>
      <c r="C350" s="23">
        <f>General!K350</f>
        <v>0</v>
      </c>
      <c r="D350" s="23">
        <f>General!L350</f>
        <v>0</v>
      </c>
      <c r="E350" s="23">
        <f>General!M350</f>
        <v>0</v>
      </c>
      <c r="F350" s="23">
        <f>General!N350</f>
        <v>0</v>
      </c>
      <c r="G350" s="23">
        <f>General!O350</f>
        <v>0</v>
      </c>
      <c r="H350" s="23">
        <f>General!P350</f>
        <v>0</v>
      </c>
      <c r="I350" s="23">
        <f>General!Q350</f>
        <v>0</v>
      </c>
    </row>
    <row r="351" spans="1:9" ht="15" customHeight="1" x14ac:dyDescent="0.2">
      <c r="A351" s="23">
        <f>General!A351</f>
        <v>349</v>
      </c>
      <c r="B351" s="23" t="str">
        <f>General!B351</f>
        <v>CCS_PROT_DI_2_RESTART_RESET</v>
      </c>
      <c r="C351" s="23">
        <f>General!K351</f>
        <v>0</v>
      </c>
      <c r="D351" s="23">
        <f>General!L351</f>
        <v>0</v>
      </c>
      <c r="E351" s="23">
        <f>General!M351</f>
        <v>0</v>
      </c>
      <c r="F351" s="23">
        <f>General!N351</f>
        <v>0</v>
      </c>
      <c r="G351" s="23">
        <f>General!O351</f>
        <v>0</v>
      </c>
      <c r="H351" s="23">
        <f>General!P351</f>
        <v>0</v>
      </c>
      <c r="I351" s="23">
        <f>General!Q351</f>
        <v>0</v>
      </c>
    </row>
    <row r="352" spans="1:9" ht="15" customHeight="1" x14ac:dyDescent="0.2">
      <c r="A352" s="23">
        <f>General!A352</f>
        <v>350</v>
      </c>
      <c r="B352" s="23" t="str">
        <f>General!B352</f>
        <v>CCS_PROT_DI_2_TRIP_SETPOINT</v>
      </c>
      <c r="C352" s="23">
        <f>General!K352</f>
        <v>0</v>
      </c>
      <c r="D352" s="23">
        <f>General!L352</f>
        <v>0</v>
      </c>
      <c r="E352" s="23">
        <f>General!M352</f>
        <v>0</v>
      </c>
      <c r="F352" s="23">
        <f>General!N352</f>
        <v>0</v>
      </c>
      <c r="G352" s="23">
        <f>General!O352</f>
        <v>0</v>
      </c>
      <c r="H352" s="23">
        <f>General!P352</f>
        <v>0</v>
      </c>
      <c r="I352" s="23">
        <f>General!Q352</f>
        <v>0</v>
      </c>
    </row>
    <row r="353" spans="1:9" ht="15" customHeight="1" x14ac:dyDescent="0.2">
      <c r="A353" s="23">
        <f>General!A353</f>
        <v>351</v>
      </c>
      <c r="B353" s="23" t="str">
        <f>General!B353</f>
        <v>CCS_PROT_DI_2_RESTART_SETPOINT</v>
      </c>
      <c r="C353" s="23">
        <f>General!K353</f>
        <v>0</v>
      </c>
      <c r="D353" s="23">
        <f>General!L353</f>
        <v>0</v>
      </c>
      <c r="E353" s="23">
        <f>General!M353</f>
        <v>0</v>
      </c>
      <c r="F353" s="23">
        <f>General!N353</f>
        <v>0</v>
      </c>
      <c r="G353" s="23">
        <f>General!O353</f>
        <v>0</v>
      </c>
      <c r="H353" s="23">
        <f>General!P353</f>
        <v>0</v>
      </c>
      <c r="I353" s="23">
        <f>General!Q353</f>
        <v>0</v>
      </c>
    </row>
    <row r="354" spans="1:9" ht="15" customHeight="1" x14ac:dyDescent="0.2">
      <c r="A354" s="23">
        <f>General!A354</f>
        <v>352</v>
      </c>
      <c r="B354" s="23" t="str">
        <f>General!B354</f>
        <v>CCS_PROT_DI_2_PARAMETER</v>
      </c>
      <c r="C354" s="23">
        <f>General!K354</f>
        <v>0</v>
      </c>
      <c r="D354" s="23">
        <f>General!L354</f>
        <v>0</v>
      </c>
      <c r="E354" s="23">
        <f>General!M354</f>
        <v>0</v>
      </c>
      <c r="F354" s="23">
        <f>General!N354</f>
        <v>0</v>
      </c>
      <c r="G354" s="23">
        <f>General!O354</f>
        <v>0</v>
      </c>
      <c r="H354" s="23">
        <f>General!P354</f>
        <v>0</v>
      </c>
      <c r="I354" s="23">
        <f>General!Q354</f>
        <v>0</v>
      </c>
    </row>
    <row r="355" spans="1:9" ht="15" customHeight="1" x14ac:dyDescent="0.2">
      <c r="A355" s="23">
        <f>General!A355</f>
        <v>353</v>
      </c>
      <c r="B355" s="23" t="str">
        <f>General!B355</f>
        <v>CCS_PROT_DI_2_RESTART_FLAG</v>
      </c>
      <c r="C355" s="23" t="str">
        <f>General!K355</f>
        <v>NULL</v>
      </c>
      <c r="D355" s="23" t="str">
        <f>General!L355</f>
        <v>NULL</v>
      </c>
      <c r="E355" s="23" t="str">
        <f>General!M355</f>
        <v>NULL</v>
      </c>
      <c r="F355" s="23">
        <f>General!N355</f>
        <v>0</v>
      </c>
      <c r="G355" s="23">
        <f>General!O355</f>
        <v>0</v>
      </c>
      <c r="H355" s="23">
        <f>General!P355</f>
        <v>0</v>
      </c>
      <c r="I355" s="23">
        <f>General!Q355</f>
        <v>0</v>
      </c>
    </row>
    <row r="356" spans="1:9" ht="15" customHeight="1" x14ac:dyDescent="0.2">
      <c r="A356" s="23">
        <f>General!A356</f>
        <v>354</v>
      </c>
      <c r="B356" s="23" t="str">
        <f>General!B356</f>
        <v>CCS_PROT_DI_2_STATE</v>
      </c>
      <c r="C356" s="23" t="str">
        <f>General!K356</f>
        <v>NULL</v>
      </c>
      <c r="D356" s="23" t="str">
        <f>General!L356</f>
        <v>NULL</v>
      </c>
      <c r="E356" s="23" t="str">
        <f>General!M356</f>
        <v>NULL</v>
      </c>
      <c r="F356" s="23">
        <f>General!N356</f>
        <v>0</v>
      </c>
      <c r="G356" s="23">
        <f>General!O356</f>
        <v>0</v>
      </c>
      <c r="H356" s="23">
        <f>General!P356</f>
        <v>0</v>
      </c>
      <c r="I356" s="23">
        <f>General!Q356</f>
        <v>0</v>
      </c>
    </row>
    <row r="357" spans="1:9" ht="15" customHeight="1" x14ac:dyDescent="0.2">
      <c r="A357" s="23">
        <f>General!A357</f>
        <v>355</v>
      </c>
      <c r="B357" s="23" t="str">
        <f>General!B357</f>
        <v>CCS_PROT_DI_2_TIME</v>
      </c>
      <c r="C357" s="23" t="str">
        <f>General!K357</f>
        <v>NULL</v>
      </c>
      <c r="D357" s="23" t="str">
        <f>General!L357</f>
        <v>NULL</v>
      </c>
      <c r="E357" s="23" t="str">
        <f>General!M357</f>
        <v>NULL</v>
      </c>
      <c r="F357" s="23">
        <f>General!N357</f>
        <v>0</v>
      </c>
      <c r="G357" s="23">
        <f>General!O357</f>
        <v>0</v>
      </c>
      <c r="H357" s="23">
        <f>General!P357</f>
        <v>0</v>
      </c>
      <c r="I357" s="23">
        <f>General!Q357</f>
        <v>0</v>
      </c>
    </row>
    <row r="358" spans="1:9" ht="15" customHeight="1" x14ac:dyDescent="0.2">
      <c r="A358" s="23">
        <f>General!A358</f>
        <v>356</v>
      </c>
      <c r="B358" s="23" t="str">
        <f>General!B358</f>
        <v>CCS_PROT_DI_2_RESTART_COUNT</v>
      </c>
      <c r="C358" s="23" t="str">
        <f>General!K358</f>
        <v>NULL</v>
      </c>
      <c r="D358" s="23" t="str">
        <f>General!L358</f>
        <v>NULL</v>
      </c>
      <c r="E358" s="23" t="str">
        <f>General!M358</f>
        <v>NULL</v>
      </c>
      <c r="F358" s="23">
        <f>General!N358</f>
        <v>0</v>
      </c>
      <c r="G358" s="23">
        <f>General!O358</f>
        <v>0</v>
      </c>
      <c r="H358" s="23">
        <f>General!P358</f>
        <v>0</v>
      </c>
      <c r="I358" s="23">
        <f>General!Q358</f>
        <v>0</v>
      </c>
    </row>
    <row r="359" spans="1:9" ht="15" customHeight="1" x14ac:dyDescent="0.2">
      <c r="A359" s="23">
        <f>General!A359</f>
        <v>357</v>
      </c>
      <c r="B359" s="23" t="str">
        <f>General!B359</f>
        <v>CCS_PROT_DI_2_RESTART_FIRST_TIME</v>
      </c>
      <c r="C359" s="23" t="str">
        <f>General!K359</f>
        <v>NULL</v>
      </c>
      <c r="D359" s="23" t="str">
        <f>General!L359</f>
        <v>NULL</v>
      </c>
      <c r="E359" s="23" t="str">
        <f>General!M359</f>
        <v>NULL</v>
      </c>
      <c r="F359" s="23">
        <f>General!N359</f>
        <v>0</v>
      </c>
      <c r="G359" s="23">
        <f>General!O359</f>
        <v>0</v>
      </c>
      <c r="H359" s="23">
        <f>General!P359</f>
        <v>0</v>
      </c>
      <c r="I359" s="23">
        <f>General!Q359</f>
        <v>0</v>
      </c>
    </row>
    <row r="360" spans="1:9" ht="15" customHeight="1" x14ac:dyDescent="0.2">
      <c r="A360" s="23">
        <f>General!A360</f>
        <v>358</v>
      </c>
      <c r="B360" s="23" t="str">
        <f>General!B360</f>
        <v>CCS_PROT_DI_3_MODE</v>
      </c>
      <c r="C360" s="23">
        <f>General!K360</f>
        <v>0</v>
      </c>
      <c r="D360" s="23">
        <f>General!L360</f>
        <v>0</v>
      </c>
      <c r="E360" s="23">
        <f>General!M360</f>
        <v>0</v>
      </c>
      <c r="F360" s="23">
        <f>General!N360</f>
        <v>0</v>
      </c>
      <c r="G360" s="23">
        <f>General!O360</f>
        <v>0</v>
      </c>
      <c r="H360" s="23">
        <f>General!P360</f>
        <v>0</v>
      </c>
      <c r="I360" s="23">
        <f>General!Q360</f>
        <v>0</v>
      </c>
    </row>
    <row r="361" spans="1:9" ht="15" customHeight="1" x14ac:dyDescent="0.2">
      <c r="A361" s="23">
        <f>General!A361</f>
        <v>359</v>
      </c>
      <c r="B361" s="23" t="str">
        <f>General!B361</f>
        <v>CCS_PROT_DI_3_PREVENT</v>
      </c>
      <c r="C361" s="23" t="str">
        <f>General!K361</f>
        <v>NULL</v>
      </c>
      <c r="D361" s="23" t="str">
        <f>General!L361</f>
        <v>NULL</v>
      </c>
      <c r="E361" s="23" t="str">
        <f>General!M361</f>
        <v>NULL</v>
      </c>
      <c r="F361" s="23">
        <f>General!N361</f>
        <v>0</v>
      </c>
      <c r="G361" s="23">
        <f>General!O361</f>
        <v>0</v>
      </c>
      <c r="H361" s="23">
        <f>General!P361</f>
        <v>0</v>
      </c>
      <c r="I361" s="23">
        <f>General!Q361</f>
        <v>0</v>
      </c>
    </row>
    <row r="362" spans="1:9" ht="15" customHeight="1" x14ac:dyDescent="0.2">
      <c r="A362" s="23">
        <f>General!A362</f>
        <v>360</v>
      </c>
      <c r="B362" s="23" t="str">
        <f>General!B362</f>
        <v>CCS_PROT_DI_3_ACTIV_DELAY</v>
      </c>
      <c r="C362" s="23">
        <f>General!K362</f>
        <v>0</v>
      </c>
      <c r="D362" s="23">
        <f>General!L362</f>
        <v>0</v>
      </c>
      <c r="E362" s="23">
        <f>General!M362</f>
        <v>0</v>
      </c>
      <c r="F362" s="23">
        <f>General!N362</f>
        <v>0</v>
      </c>
      <c r="G362" s="23">
        <f>General!O362</f>
        <v>0</v>
      </c>
      <c r="H362" s="23">
        <f>General!P362</f>
        <v>0</v>
      </c>
      <c r="I362" s="23">
        <f>General!Q362</f>
        <v>0</v>
      </c>
    </row>
    <row r="363" spans="1:9" ht="15" customHeight="1" x14ac:dyDescent="0.2">
      <c r="A363" s="23">
        <f>General!A363</f>
        <v>361</v>
      </c>
      <c r="B363" s="23" t="str">
        <f>General!B363</f>
        <v>CCS_PROT_DI_3_TRIP_DELAY</v>
      </c>
      <c r="C363" s="23">
        <f>General!K363</f>
        <v>0</v>
      </c>
      <c r="D363" s="23">
        <f>General!L363</f>
        <v>0</v>
      </c>
      <c r="E363" s="23">
        <f>General!M363</f>
        <v>0</v>
      </c>
      <c r="F363" s="23">
        <f>General!N363</f>
        <v>0</v>
      </c>
      <c r="G363" s="23">
        <f>General!O363</f>
        <v>0</v>
      </c>
      <c r="H363" s="23">
        <f>General!P363</f>
        <v>0</v>
      </c>
      <c r="I363" s="23">
        <f>General!Q363</f>
        <v>0</v>
      </c>
    </row>
    <row r="364" spans="1:9" ht="15" customHeight="1" x14ac:dyDescent="0.2">
      <c r="A364" s="23">
        <f>General!A364</f>
        <v>362</v>
      </c>
      <c r="B364" s="23" t="str">
        <f>General!B364</f>
        <v>CCS_PROT_DI_3_RESTART_DELAY</v>
      </c>
      <c r="C364" s="23">
        <f>General!K364</f>
        <v>0</v>
      </c>
      <c r="D364" s="23">
        <f>General!L364</f>
        <v>0</v>
      </c>
      <c r="E364" s="23">
        <f>General!M364</f>
        <v>0</v>
      </c>
      <c r="F364" s="23">
        <f>General!N364</f>
        <v>0</v>
      </c>
      <c r="G364" s="23">
        <f>General!O364</f>
        <v>0</v>
      </c>
      <c r="H364" s="23">
        <f>General!P364</f>
        <v>0</v>
      </c>
      <c r="I364" s="23">
        <f>General!Q364</f>
        <v>0</v>
      </c>
    </row>
    <row r="365" spans="1:9" ht="15" customHeight="1" x14ac:dyDescent="0.2">
      <c r="A365" s="23">
        <f>General!A365</f>
        <v>363</v>
      </c>
      <c r="B365" s="23" t="str">
        <f>General!B365</f>
        <v>CCS_PROT_DI_3_RESTART_LIMIT</v>
      </c>
      <c r="C365" s="23">
        <f>General!K365</f>
        <v>0</v>
      </c>
      <c r="D365" s="23">
        <f>General!L365</f>
        <v>0</v>
      </c>
      <c r="E365" s="23">
        <f>General!M365</f>
        <v>0</v>
      </c>
      <c r="F365" s="23">
        <f>General!N365</f>
        <v>0</v>
      </c>
      <c r="G365" s="23">
        <f>General!O365</f>
        <v>0</v>
      </c>
      <c r="H365" s="23">
        <f>General!P365</f>
        <v>0</v>
      </c>
      <c r="I365" s="23">
        <f>General!Q365</f>
        <v>0</v>
      </c>
    </row>
    <row r="366" spans="1:9" ht="15" customHeight="1" x14ac:dyDescent="0.2">
      <c r="A366" s="23">
        <f>General!A366</f>
        <v>364</v>
      </c>
      <c r="B366" s="23" t="str">
        <f>General!B366</f>
        <v>CCS_PROT_DI_3_RESTART_RESET</v>
      </c>
      <c r="C366" s="23">
        <f>General!K366</f>
        <v>0</v>
      </c>
      <c r="D366" s="23">
        <f>General!L366</f>
        <v>0</v>
      </c>
      <c r="E366" s="23">
        <f>General!M366</f>
        <v>0</v>
      </c>
      <c r="F366" s="23">
        <f>General!N366</f>
        <v>0</v>
      </c>
      <c r="G366" s="23">
        <f>General!O366</f>
        <v>0</v>
      </c>
      <c r="H366" s="23">
        <f>General!P366</f>
        <v>0</v>
      </c>
      <c r="I366" s="23">
        <f>General!Q366</f>
        <v>0</v>
      </c>
    </row>
    <row r="367" spans="1:9" ht="15" customHeight="1" x14ac:dyDescent="0.2">
      <c r="A367" s="23">
        <f>General!A367</f>
        <v>365</v>
      </c>
      <c r="B367" s="23" t="str">
        <f>General!B367</f>
        <v>CCS_PROT_DI_3_TRIP_SETPOINT</v>
      </c>
      <c r="C367" s="23">
        <f>General!K367</f>
        <v>0</v>
      </c>
      <c r="D367" s="23">
        <f>General!L367</f>
        <v>0</v>
      </c>
      <c r="E367" s="23">
        <f>General!M367</f>
        <v>0</v>
      </c>
      <c r="F367" s="23">
        <f>General!N367</f>
        <v>0</v>
      </c>
      <c r="G367" s="23">
        <f>General!O367</f>
        <v>0</v>
      </c>
      <c r="H367" s="23">
        <f>General!P367</f>
        <v>0</v>
      </c>
      <c r="I367" s="23">
        <f>General!Q367</f>
        <v>0</v>
      </c>
    </row>
    <row r="368" spans="1:9" ht="15" customHeight="1" x14ac:dyDescent="0.2">
      <c r="A368" s="23">
        <f>General!A368</f>
        <v>366</v>
      </c>
      <c r="B368" s="23" t="str">
        <f>General!B368</f>
        <v>CCS_PROT_DI_3_RESTART_SETPOINT</v>
      </c>
      <c r="C368" s="23">
        <f>General!K368</f>
        <v>0</v>
      </c>
      <c r="D368" s="23">
        <f>General!L368</f>
        <v>0</v>
      </c>
      <c r="E368" s="23">
        <f>General!M368</f>
        <v>0</v>
      </c>
      <c r="F368" s="23">
        <f>General!N368</f>
        <v>0</v>
      </c>
      <c r="G368" s="23">
        <f>General!O368</f>
        <v>0</v>
      </c>
      <c r="H368" s="23">
        <f>General!P368</f>
        <v>0</v>
      </c>
      <c r="I368" s="23">
        <f>General!Q368</f>
        <v>0</v>
      </c>
    </row>
    <row r="369" spans="1:9" ht="15" customHeight="1" x14ac:dyDescent="0.2">
      <c r="A369" s="23">
        <f>General!A369</f>
        <v>367</v>
      </c>
      <c r="B369" s="23" t="str">
        <f>General!B369</f>
        <v>CCS_PROT_DI_3_PARAMETER</v>
      </c>
      <c r="C369" s="23">
        <f>General!K369</f>
        <v>0</v>
      </c>
      <c r="D369" s="23">
        <f>General!L369</f>
        <v>0</v>
      </c>
      <c r="E369" s="23">
        <f>General!M369</f>
        <v>0</v>
      </c>
      <c r="F369" s="23">
        <f>General!N369</f>
        <v>0</v>
      </c>
      <c r="G369" s="23">
        <f>General!O369</f>
        <v>0</v>
      </c>
      <c r="H369" s="23">
        <f>General!P369</f>
        <v>0</v>
      </c>
      <c r="I369" s="23">
        <f>General!Q369</f>
        <v>0</v>
      </c>
    </row>
    <row r="370" spans="1:9" ht="15" customHeight="1" x14ac:dyDescent="0.2">
      <c r="A370" s="23">
        <f>General!A370</f>
        <v>368</v>
      </c>
      <c r="B370" s="23" t="str">
        <f>General!B370</f>
        <v>CCS_PROT_DI_3_RESTART_FLAG</v>
      </c>
      <c r="C370" s="23" t="str">
        <f>General!K370</f>
        <v>NULL</v>
      </c>
      <c r="D370" s="23" t="str">
        <f>General!L370</f>
        <v>NULL</v>
      </c>
      <c r="E370" s="23" t="str">
        <f>General!M370</f>
        <v>NULL</v>
      </c>
      <c r="F370" s="23">
        <f>General!N370</f>
        <v>0</v>
      </c>
      <c r="G370" s="23">
        <f>General!O370</f>
        <v>0</v>
      </c>
      <c r="H370" s="23">
        <f>General!P370</f>
        <v>0</v>
      </c>
      <c r="I370" s="23">
        <f>General!Q370</f>
        <v>0</v>
      </c>
    </row>
    <row r="371" spans="1:9" ht="15" customHeight="1" x14ac:dyDescent="0.2">
      <c r="A371" s="23">
        <f>General!A371</f>
        <v>369</v>
      </c>
      <c r="B371" s="23" t="str">
        <f>General!B371</f>
        <v>CCS_PROT_DI_3_STATE</v>
      </c>
      <c r="C371" s="23" t="str">
        <f>General!K371</f>
        <v>NULL</v>
      </c>
      <c r="D371" s="23" t="str">
        <f>General!L371</f>
        <v>NULL</v>
      </c>
      <c r="E371" s="23" t="str">
        <f>General!M371</f>
        <v>NULL</v>
      </c>
      <c r="F371" s="23">
        <f>General!N371</f>
        <v>0</v>
      </c>
      <c r="G371" s="23">
        <f>General!O371</f>
        <v>0</v>
      </c>
      <c r="H371" s="23">
        <f>General!P371</f>
        <v>0</v>
      </c>
      <c r="I371" s="23">
        <f>General!Q371</f>
        <v>0</v>
      </c>
    </row>
    <row r="372" spans="1:9" ht="15" customHeight="1" x14ac:dyDescent="0.2">
      <c r="A372" s="23">
        <f>General!A372</f>
        <v>370</v>
      </c>
      <c r="B372" s="23" t="str">
        <f>General!B372</f>
        <v>CCS_PROT_DI_3_TIME</v>
      </c>
      <c r="C372" s="23" t="str">
        <f>General!K372</f>
        <v>NULL</v>
      </c>
      <c r="D372" s="23" t="str">
        <f>General!L372</f>
        <v>NULL</v>
      </c>
      <c r="E372" s="23" t="str">
        <f>General!M372</f>
        <v>NULL</v>
      </c>
      <c r="F372" s="23">
        <f>General!N372</f>
        <v>0</v>
      </c>
      <c r="G372" s="23">
        <f>General!O372</f>
        <v>0</v>
      </c>
      <c r="H372" s="23">
        <f>General!P372</f>
        <v>0</v>
      </c>
      <c r="I372" s="23">
        <f>General!Q372</f>
        <v>0</v>
      </c>
    </row>
    <row r="373" spans="1:9" ht="15" customHeight="1" x14ac:dyDescent="0.2">
      <c r="A373" s="23">
        <f>General!A373</f>
        <v>371</v>
      </c>
      <c r="B373" s="23" t="str">
        <f>General!B373</f>
        <v>CCS_PROT_DI_3_RESTART_COUNT</v>
      </c>
      <c r="C373" s="23" t="str">
        <f>General!K373</f>
        <v>NULL</v>
      </c>
      <c r="D373" s="23" t="str">
        <f>General!L373</f>
        <v>NULL</v>
      </c>
      <c r="E373" s="23" t="str">
        <f>General!M373</f>
        <v>NULL</v>
      </c>
      <c r="F373" s="23">
        <f>General!N373</f>
        <v>0</v>
      </c>
      <c r="G373" s="23">
        <f>General!O373</f>
        <v>0</v>
      </c>
      <c r="H373" s="23">
        <f>General!P373</f>
        <v>0</v>
      </c>
      <c r="I373" s="23">
        <f>General!Q373</f>
        <v>0</v>
      </c>
    </row>
    <row r="374" spans="1:9" ht="15" customHeight="1" x14ac:dyDescent="0.2">
      <c r="A374" s="23">
        <f>General!A374</f>
        <v>372</v>
      </c>
      <c r="B374" s="23" t="str">
        <f>General!B374</f>
        <v>CCS_PROT_DI_3_RESTART_FIRST_TIME</v>
      </c>
      <c r="C374" s="23" t="str">
        <f>General!K374</f>
        <v>NULL</v>
      </c>
      <c r="D374" s="23" t="str">
        <f>General!L374</f>
        <v>NULL</v>
      </c>
      <c r="E374" s="23" t="str">
        <f>General!M374</f>
        <v>NULL</v>
      </c>
      <c r="F374" s="23">
        <f>General!N374</f>
        <v>0</v>
      </c>
      <c r="G374" s="23">
        <f>General!O374</f>
        <v>0</v>
      </c>
      <c r="H374" s="23">
        <f>General!P374</f>
        <v>0</v>
      </c>
      <c r="I374" s="23">
        <f>General!Q374</f>
        <v>0</v>
      </c>
    </row>
    <row r="375" spans="1:9" ht="15" customHeight="1" x14ac:dyDescent="0.2">
      <c r="A375" s="23">
        <f>General!A375</f>
        <v>373</v>
      </c>
      <c r="B375" s="23" t="str">
        <f>General!B375</f>
        <v>CCS_PROT_DI_4_MODE</v>
      </c>
      <c r="C375" s="23">
        <f>General!K375</f>
        <v>0</v>
      </c>
      <c r="D375" s="23">
        <f>General!L375</f>
        <v>0</v>
      </c>
      <c r="E375" s="23">
        <f>General!M375</f>
        <v>0</v>
      </c>
      <c r="F375" s="23">
        <f>General!N375</f>
        <v>0</v>
      </c>
      <c r="G375" s="23">
        <f>General!O375</f>
        <v>0</v>
      </c>
      <c r="H375" s="23">
        <f>General!P375</f>
        <v>0</v>
      </c>
      <c r="I375" s="23">
        <f>General!Q375</f>
        <v>0</v>
      </c>
    </row>
    <row r="376" spans="1:9" ht="15" customHeight="1" x14ac:dyDescent="0.2">
      <c r="A376" s="23">
        <f>General!A376</f>
        <v>374</v>
      </c>
      <c r="B376" s="23" t="str">
        <f>General!B376</f>
        <v>CCS_PROT_DI_4_PREVENT</v>
      </c>
      <c r="C376" s="23" t="str">
        <f>General!K376</f>
        <v>NULL</v>
      </c>
      <c r="D376" s="23" t="str">
        <f>General!L376</f>
        <v>NULL</v>
      </c>
      <c r="E376" s="23" t="str">
        <f>General!M376</f>
        <v>NULL</v>
      </c>
      <c r="F376" s="23">
        <f>General!N376</f>
        <v>0</v>
      </c>
      <c r="G376" s="23">
        <f>General!O376</f>
        <v>0</v>
      </c>
      <c r="H376" s="23">
        <f>General!P376</f>
        <v>0</v>
      </c>
      <c r="I376" s="23">
        <f>General!Q376</f>
        <v>0</v>
      </c>
    </row>
    <row r="377" spans="1:9" ht="15" customHeight="1" x14ac:dyDescent="0.2">
      <c r="A377" s="23">
        <f>General!A377</f>
        <v>375</v>
      </c>
      <c r="B377" s="23" t="str">
        <f>General!B377</f>
        <v>CCS_PROT_DI_4_ACTIV_DELAY</v>
      </c>
      <c r="C377" s="23">
        <f>General!K377</f>
        <v>0</v>
      </c>
      <c r="D377" s="23">
        <f>General!L377</f>
        <v>0</v>
      </c>
      <c r="E377" s="23">
        <f>General!M377</f>
        <v>0</v>
      </c>
      <c r="F377" s="23">
        <f>General!N377</f>
        <v>0</v>
      </c>
      <c r="G377" s="23">
        <f>General!O377</f>
        <v>0</v>
      </c>
      <c r="H377" s="23">
        <f>General!P377</f>
        <v>0</v>
      </c>
      <c r="I377" s="23">
        <f>General!Q377</f>
        <v>0</v>
      </c>
    </row>
    <row r="378" spans="1:9" ht="15" customHeight="1" x14ac:dyDescent="0.2">
      <c r="A378" s="23">
        <f>General!A378</f>
        <v>376</v>
      </c>
      <c r="B378" s="23" t="str">
        <f>General!B378</f>
        <v>CCS_PROT_DI_4_TRIP_DELAY</v>
      </c>
      <c r="C378" s="23">
        <f>General!K378</f>
        <v>0</v>
      </c>
      <c r="D378" s="23">
        <f>General!L378</f>
        <v>0</v>
      </c>
      <c r="E378" s="23">
        <f>General!M378</f>
        <v>0</v>
      </c>
      <c r="F378" s="23">
        <f>General!N378</f>
        <v>0</v>
      </c>
      <c r="G378" s="23">
        <f>General!O378</f>
        <v>0</v>
      </c>
      <c r="H378" s="23">
        <f>General!P378</f>
        <v>0</v>
      </c>
      <c r="I378" s="23">
        <f>General!Q378</f>
        <v>0</v>
      </c>
    </row>
    <row r="379" spans="1:9" ht="15" customHeight="1" x14ac:dyDescent="0.2">
      <c r="A379" s="23">
        <f>General!A379</f>
        <v>377</v>
      </c>
      <c r="B379" s="23" t="str">
        <f>General!B379</f>
        <v>CCS_PROT_DI_4_RESTART_DELAY</v>
      </c>
      <c r="C379" s="23">
        <f>General!K379</f>
        <v>0</v>
      </c>
      <c r="D379" s="23">
        <f>General!L379</f>
        <v>0</v>
      </c>
      <c r="E379" s="23">
        <f>General!M379</f>
        <v>0</v>
      </c>
      <c r="F379" s="23">
        <f>General!N379</f>
        <v>0</v>
      </c>
      <c r="G379" s="23">
        <f>General!O379</f>
        <v>0</v>
      </c>
      <c r="H379" s="23">
        <f>General!P379</f>
        <v>0</v>
      </c>
      <c r="I379" s="23">
        <f>General!Q379</f>
        <v>0</v>
      </c>
    </row>
    <row r="380" spans="1:9" ht="15" customHeight="1" x14ac:dyDescent="0.2">
      <c r="A380" s="23">
        <f>General!A380</f>
        <v>378</v>
      </c>
      <c r="B380" s="23" t="str">
        <f>General!B380</f>
        <v>CCS_PROT_DI_4_RESTART_LIMIT</v>
      </c>
      <c r="C380" s="23">
        <f>General!K380</f>
        <v>0</v>
      </c>
      <c r="D380" s="23">
        <f>General!L380</f>
        <v>0</v>
      </c>
      <c r="E380" s="23">
        <f>General!M380</f>
        <v>0</v>
      </c>
      <c r="F380" s="23">
        <f>General!N380</f>
        <v>0</v>
      </c>
      <c r="G380" s="23">
        <f>General!O380</f>
        <v>0</v>
      </c>
      <c r="H380" s="23">
        <f>General!P380</f>
        <v>0</v>
      </c>
      <c r="I380" s="23">
        <f>General!Q380</f>
        <v>0</v>
      </c>
    </row>
    <row r="381" spans="1:9" ht="15" customHeight="1" x14ac:dyDescent="0.2">
      <c r="A381" s="23">
        <f>General!A381</f>
        <v>379</v>
      </c>
      <c r="B381" s="23" t="str">
        <f>General!B381</f>
        <v>CCS_PROT_DI_4_RESTART_RESET</v>
      </c>
      <c r="C381" s="23">
        <f>General!K381</f>
        <v>0</v>
      </c>
      <c r="D381" s="23">
        <f>General!L381</f>
        <v>0</v>
      </c>
      <c r="E381" s="23">
        <f>General!M381</f>
        <v>0</v>
      </c>
      <c r="F381" s="23">
        <f>General!N381</f>
        <v>0</v>
      </c>
      <c r="G381" s="23">
        <f>General!O381</f>
        <v>0</v>
      </c>
      <c r="H381" s="23">
        <f>General!P381</f>
        <v>0</v>
      </c>
      <c r="I381" s="23">
        <f>General!Q381</f>
        <v>0</v>
      </c>
    </row>
    <row r="382" spans="1:9" ht="15" customHeight="1" x14ac:dyDescent="0.2">
      <c r="A382" s="23">
        <f>General!A382</f>
        <v>380</v>
      </c>
      <c r="B382" s="23" t="str">
        <f>General!B382</f>
        <v>CCS_PROT_DI_4_TRIP_SETPOINT</v>
      </c>
      <c r="C382" s="23">
        <f>General!K382</f>
        <v>0</v>
      </c>
      <c r="D382" s="23">
        <f>General!L382</f>
        <v>0</v>
      </c>
      <c r="E382" s="23">
        <f>General!M382</f>
        <v>0</v>
      </c>
      <c r="F382" s="23">
        <f>General!N382</f>
        <v>0</v>
      </c>
      <c r="G382" s="23">
        <f>General!O382</f>
        <v>0</v>
      </c>
      <c r="H382" s="23">
        <f>General!P382</f>
        <v>0</v>
      </c>
      <c r="I382" s="23">
        <f>General!Q382</f>
        <v>0</v>
      </c>
    </row>
    <row r="383" spans="1:9" ht="15" customHeight="1" x14ac:dyDescent="0.2">
      <c r="A383" s="23">
        <f>General!A383</f>
        <v>381</v>
      </c>
      <c r="B383" s="23" t="str">
        <f>General!B383</f>
        <v>CCS_PROT_DI_4_RESTART_SETPOINT</v>
      </c>
      <c r="C383" s="23">
        <f>General!K383</f>
        <v>0</v>
      </c>
      <c r="D383" s="23">
        <f>General!L383</f>
        <v>0</v>
      </c>
      <c r="E383" s="23">
        <f>General!M383</f>
        <v>0</v>
      </c>
      <c r="F383" s="23">
        <f>General!N383</f>
        <v>0</v>
      </c>
      <c r="G383" s="23">
        <f>General!O383</f>
        <v>0</v>
      </c>
      <c r="H383" s="23">
        <f>General!P383</f>
        <v>0</v>
      </c>
      <c r="I383" s="23">
        <f>General!Q383</f>
        <v>0</v>
      </c>
    </row>
    <row r="384" spans="1:9" ht="15" customHeight="1" x14ac:dyDescent="0.2">
      <c r="A384" s="23">
        <f>General!A384</f>
        <v>382</v>
      </c>
      <c r="B384" s="23" t="str">
        <f>General!B384</f>
        <v>CCS_PROT_DI_4_PARAMETER</v>
      </c>
      <c r="C384" s="23">
        <f>General!K384</f>
        <v>0</v>
      </c>
      <c r="D384" s="23">
        <f>General!L384</f>
        <v>0</v>
      </c>
      <c r="E384" s="23">
        <f>General!M384</f>
        <v>0</v>
      </c>
      <c r="F384" s="23">
        <f>General!N384</f>
        <v>0</v>
      </c>
      <c r="G384" s="23">
        <f>General!O384</f>
        <v>0</v>
      </c>
      <c r="H384" s="23">
        <f>General!P384</f>
        <v>0</v>
      </c>
      <c r="I384" s="23">
        <f>General!Q384</f>
        <v>0</v>
      </c>
    </row>
    <row r="385" spans="1:9" ht="15" customHeight="1" x14ac:dyDescent="0.2">
      <c r="A385" s="23">
        <f>General!A385</f>
        <v>383</v>
      </c>
      <c r="B385" s="23" t="str">
        <f>General!B385</f>
        <v>CCS_PROT_DI_4_RESTART_FLAG</v>
      </c>
      <c r="C385" s="23" t="str">
        <f>General!K385</f>
        <v>NULL</v>
      </c>
      <c r="D385" s="23" t="str">
        <f>General!L385</f>
        <v>NULL</v>
      </c>
      <c r="E385" s="23" t="str">
        <f>General!M385</f>
        <v>NULL</v>
      </c>
      <c r="F385" s="23">
        <f>General!N385</f>
        <v>0</v>
      </c>
      <c r="G385" s="23">
        <f>General!O385</f>
        <v>0</v>
      </c>
      <c r="H385" s="23">
        <f>General!P385</f>
        <v>0</v>
      </c>
      <c r="I385" s="23">
        <f>General!Q385</f>
        <v>0</v>
      </c>
    </row>
    <row r="386" spans="1:9" ht="15" customHeight="1" x14ac:dyDescent="0.2">
      <c r="A386" s="23">
        <f>General!A386</f>
        <v>384</v>
      </c>
      <c r="B386" s="23" t="str">
        <f>General!B386</f>
        <v>CCS_PROT_DI_4_STATE</v>
      </c>
      <c r="C386" s="23" t="str">
        <f>General!K386</f>
        <v>NULL</v>
      </c>
      <c r="D386" s="23" t="str">
        <f>General!L386</f>
        <v>NULL</v>
      </c>
      <c r="E386" s="23" t="str">
        <f>General!M386</f>
        <v>NULL</v>
      </c>
      <c r="F386" s="23">
        <f>General!N386</f>
        <v>0</v>
      </c>
      <c r="G386" s="23">
        <f>General!O386</f>
        <v>0</v>
      </c>
      <c r="H386" s="23">
        <f>General!P386</f>
        <v>0</v>
      </c>
      <c r="I386" s="23">
        <f>General!Q386</f>
        <v>0</v>
      </c>
    </row>
    <row r="387" spans="1:9" ht="15" customHeight="1" x14ac:dyDescent="0.2">
      <c r="A387" s="23">
        <f>General!A387</f>
        <v>385</v>
      </c>
      <c r="B387" s="23" t="str">
        <f>General!B387</f>
        <v>CCS_PROT_DI_4_TIME</v>
      </c>
      <c r="C387" s="23" t="str">
        <f>General!K387</f>
        <v>NULL</v>
      </c>
      <c r="D387" s="23" t="str">
        <f>General!L387</f>
        <v>NULL</v>
      </c>
      <c r="E387" s="23" t="str">
        <f>General!M387</f>
        <v>NULL</v>
      </c>
      <c r="F387" s="23">
        <f>General!N387</f>
        <v>0</v>
      </c>
      <c r="G387" s="23">
        <f>General!O387</f>
        <v>0</v>
      </c>
      <c r="H387" s="23">
        <f>General!P387</f>
        <v>0</v>
      </c>
      <c r="I387" s="23">
        <f>General!Q387</f>
        <v>0</v>
      </c>
    </row>
    <row r="388" spans="1:9" ht="15" customHeight="1" x14ac:dyDescent="0.2">
      <c r="A388" s="23">
        <f>General!A388</f>
        <v>386</v>
      </c>
      <c r="B388" s="23" t="str">
        <f>General!B388</f>
        <v>CCS_PROT_DI_4_RESTART_COUNT</v>
      </c>
      <c r="C388" s="23" t="str">
        <f>General!K388</f>
        <v>NULL</v>
      </c>
      <c r="D388" s="23" t="str">
        <f>General!L388</f>
        <v>NULL</v>
      </c>
      <c r="E388" s="23" t="str">
        <f>General!M388</f>
        <v>NULL</v>
      </c>
      <c r="F388" s="23">
        <f>General!N388</f>
        <v>0</v>
      </c>
      <c r="G388" s="23">
        <f>General!O388</f>
        <v>0</v>
      </c>
      <c r="H388" s="23">
        <f>General!P388</f>
        <v>0</v>
      </c>
      <c r="I388" s="23">
        <f>General!Q388</f>
        <v>0</v>
      </c>
    </row>
    <row r="389" spans="1:9" ht="15" customHeight="1" x14ac:dyDescent="0.2">
      <c r="A389" s="23">
        <f>General!A389</f>
        <v>387</v>
      </c>
      <c r="B389" s="23" t="str">
        <f>General!B389</f>
        <v>CCS_PROT_DI_4_RESTART_FIRST_TIME</v>
      </c>
      <c r="C389" s="23" t="str">
        <f>General!K389</f>
        <v>NULL</v>
      </c>
      <c r="D389" s="23" t="str">
        <f>General!L389</f>
        <v>NULL</v>
      </c>
      <c r="E389" s="23" t="str">
        <f>General!M389</f>
        <v>NULL</v>
      </c>
      <c r="F389" s="23">
        <f>General!N389</f>
        <v>0</v>
      </c>
      <c r="G389" s="23">
        <f>General!O389</f>
        <v>0</v>
      </c>
      <c r="H389" s="23">
        <f>General!P389</f>
        <v>0</v>
      </c>
      <c r="I389" s="23">
        <f>General!Q389</f>
        <v>0</v>
      </c>
    </row>
    <row r="390" spans="1:9" ht="15" customHeight="1" x14ac:dyDescent="0.2">
      <c r="A390" s="23">
        <f>General!A390</f>
        <v>388</v>
      </c>
      <c r="B390" s="23" t="str">
        <f>General!B390</f>
        <v>CCS_PROT_OTHER_LIMIT_RESTART_MODE</v>
      </c>
      <c r="C390" s="23">
        <f>General!K390</f>
        <v>0</v>
      </c>
      <c r="D390" s="23">
        <f>General!L390</f>
        <v>0</v>
      </c>
      <c r="E390" s="23">
        <f>General!M390</f>
        <v>0</v>
      </c>
      <c r="F390" s="23">
        <f>General!N390</f>
        <v>0</v>
      </c>
      <c r="G390" s="23">
        <f>General!O390</f>
        <v>0</v>
      </c>
      <c r="H390" s="23">
        <f>General!P390</f>
        <v>0</v>
      </c>
      <c r="I390" s="23">
        <f>General!Q390</f>
        <v>0</v>
      </c>
    </row>
    <row r="391" spans="1:9" ht="15" customHeight="1" x14ac:dyDescent="0.2">
      <c r="A391" s="23">
        <f>General!A391</f>
        <v>389</v>
      </c>
      <c r="B391" s="23" t="str">
        <f>General!B391</f>
        <v>CCS_PROT_OTHER_LIMIT_RESTART_PREVENT</v>
      </c>
      <c r="C391" s="23" t="str">
        <f>General!K391</f>
        <v>NULL</v>
      </c>
      <c r="D391" s="23" t="str">
        <f>General!L391</f>
        <v>NULL</v>
      </c>
      <c r="E391" s="23" t="str">
        <f>General!M391</f>
        <v>NULL</v>
      </c>
      <c r="F391" s="23">
        <f>General!N391</f>
        <v>0</v>
      </c>
      <c r="G391" s="23">
        <f>General!O391</f>
        <v>0</v>
      </c>
      <c r="H391" s="23">
        <f>General!P391</f>
        <v>0</v>
      </c>
      <c r="I391" s="23">
        <f>General!Q391</f>
        <v>0</v>
      </c>
    </row>
    <row r="392" spans="1:9" ht="15" customHeight="1" x14ac:dyDescent="0.2">
      <c r="A392" s="23">
        <f>General!A392</f>
        <v>390</v>
      </c>
      <c r="B392" s="23" t="str">
        <f>General!B392</f>
        <v>CCS_PROT_OTHER_LIMIT_RESTART_ACTIV_DELAY</v>
      </c>
      <c r="C392" s="23">
        <f>General!K392</f>
        <v>0</v>
      </c>
      <c r="D392" s="23">
        <f>General!L392</f>
        <v>0</v>
      </c>
      <c r="E392" s="23">
        <f>General!M392</f>
        <v>0</v>
      </c>
      <c r="F392" s="23">
        <f>General!N392</f>
        <v>0</v>
      </c>
      <c r="G392" s="23">
        <f>General!O392</f>
        <v>0</v>
      </c>
      <c r="H392" s="23">
        <f>General!P392</f>
        <v>0</v>
      </c>
      <c r="I392" s="23">
        <f>General!Q392</f>
        <v>0</v>
      </c>
    </row>
    <row r="393" spans="1:9" ht="15" customHeight="1" x14ac:dyDescent="0.2">
      <c r="A393" s="23">
        <f>General!A393</f>
        <v>391</v>
      </c>
      <c r="B393" s="23" t="str">
        <f>General!B393</f>
        <v>CCS_PROT_OTHER_LIMIT_RESTART_TRIP_DELAY</v>
      </c>
      <c r="C393" s="23">
        <f>General!K393</f>
        <v>0</v>
      </c>
      <c r="D393" s="23">
        <f>General!L393</f>
        <v>0</v>
      </c>
      <c r="E393" s="23">
        <f>General!M393</f>
        <v>0</v>
      </c>
      <c r="F393" s="23">
        <f>General!N393</f>
        <v>0</v>
      </c>
      <c r="G393" s="23">
        <f>General!O393</f>
        <v>0</v>
      </c>
      <c r="H393" s="23">
        <f>General!P393</f>
        <v>0</v>
      </c>
      <c r="I393" s="23">
        <f>General!Q393</f>
        <v>0</v>
      </c>
    </row>
    <row r="394" spans="1:9" ht="15" customHeight="1" x14ac:dyDescent="0.2">
      <c r="A394" s="23">
        <f>General!A394</f>
        <v>392</v>
      </c>
      <c r="B394" s="23" t="str">
        <f>General!B394</f>
        <v>CCS_PROT_OTHER_LIMIT_RESTART_RESTART_DELAY</v>
      </c>
      <c r="C394" s="23">
        <f>General!K394</f>
        <v>0</v>
      </c>
      <c r="D394" s="23">
        <f>General!L394</f>
        <v>0</v>
      </c>
      <c r="E394" s="23">
        <f>General!M394</f>
        <v>0</v>
      </c>
      <c r="F394" s="23">
        <f>General!N394</f>
        <v>0</v>
      </c>
      <c r="G394" s="23">
        <f>General!O394</f>
        <v>0</v>
      </c>
      <c r="H394" s="23">
        <f>General!P394</f>
        <v>0</v>
      </c>
      <c r="I394" s="23">
        <f>General!Q394</f>
        <v>0</v>
      </c>
    </row>
    <row r="395" spans="1:9" ht="15" customHeight="1" x14ac:dyDescent="0.2">
      <c r="A395" s="23">
        <f>General!A395</f>
        <v>393</v>
      </c>
      <c r="B395" s="23" t="str">
        <f>General!B395</f>
        <v>CCS_PROT_OTHER_LIMIT_RESTART_RESTART_LIMIT</v>
      </c>
      <c r="C395" s="23">
        <f>General!K395</f>
        <v>0</v>
      </c>
      <c r="D395" s="23">
        <f>General!L395</f>
        <v>0</v>
      </c>
      <c r="E395" s="23">
        <f>General!M395</f>
        <v>0</v>
      </c>
      <c r="F395" s="23">
        <f>General!N395</f>
        <v>0</v>
      </c>
      <c r="G395" s="23">
        <f>General!O395</f>
        <v>0</v>
      </c>
      <c r="H395" s="23">
        <f>General!P395</f>
        <v>0</v>
      </c>
      <c r="I395" s="23">
        <f>General!Q395</f>
        <v>0</v>
      </c>
    </row>
    <row r="396" spans="1:9" ht="15" customHeight="1" x14ac:dyDescent="0.2">
      <c r="A396" s="23">
        <f>General!A396</f>
        <v>394</v>
      </c>
      <c r="B396" s="23" t="str">
        <f>General!B396</f>
        <v>CCS_PROT_OTHER_LIMIT_RESTART_RESTART_RESET</v>
      </c>
      <c r="C396" s="23">
        <f>General!K396</f>
        <v>0</v>
      </c>
      <c r="D396" s="23">
        <f>General!L396</f>
        <v>0</v>
      </c>
      <c r="E396" s="23">
        <f>General!M396</f>
        <v>0</v>
      </c>
      <c r="F396" s="23">
        <f>General!N396</f>
        <v>0</v>
      </c>
      <c r="G396" s="23">
        <f>General!O396</f>
        <v>0</v>
      </c>
      <c r="H396" s="23">
        <f>General!P396</f>
        <v>0</v>
      </c>
      <c r="I396" s="23">
        <f>General!Q396</f>
        <v>0</v>
      </c>
    </row>
    <row r="397" spans="1:9" ht="15" customHeight="1" x14ac:dyDescent="0.2">
      <c r="A397" s="23">
        <f>General!A397</f>
        <v>395</v>
      </c>
      <c r="B397" s="23" t="str">
        <f>General!B397</f>
        <v>CCS_PROT_OTHER_LIMIT_RESTART_TRIP_SETPOINT</v>
      </c>
      <c r="C397" s="23">
        <f>General!K397</f>
        <v>0</v>
      </c>
      <c r="D397" s="23">
        <f>General!L397</f>
        <v>0</v>
      </c>
      <c r="E397" s="23">
        <f>General!M397</f>
        <v>0</v>
      </c>
      <c r="F397" s="23">
        <f>General!N397</f>
        <v>0</v>
      </c>
      <c r="G397" s="23">
        <f>General!O397</f>
        <v>0</v>
      </c>
      <c r="H397" s="23">
        <f>General!P397</f>
        <v>0</v>
      </c>
      <c r="I397" s="23">
        <f>General!Q397</f>
        <v>0</v>
      </c>
    </row>
    <row r="398" spans="1:9" ht="15" customHeight="1" x14ac:dyDescent="0.2">
      <c r="A398" s="23">
        <f>General!A398</f>
        <v>396</v>
      </c>
      <c r="B398" s="23" t="str">
        <f>General!B398</f>
        <v>CCS_PROT_OTHER_LIMIT_RESTART_RESTART_SETPOINT</v>
      </c>
      <c r="C398" s="23">
        <f>General!K398</f>
        <v>0</v>
      </c>
      <c r="D398" s="23">
        <f>General!L398</f>
        <v>0</v>
      </c>
      <c r="E398" s="23">
        <f>General!M398</f>
        <v>0</v>
      </c>
      <c r="F398" s="23">
        <f>General!N398</f>
        <v>0</v>
      </c>
      <c r="G398" s="23">
        <f>General!O398</f>
        <v>0</v>
      </c>
      <c r="H398" s="23">
        <f>General!P398</f>
        <v>0</v>
      </c>
      <c r="I398" s="23">
        <f>General!Q398</f>
        <v>0</v>
      </c>
    </row>
    <row r="399" spans="1:9" ht="15" customHeight="1" x14ac:dyDescent="0.2">
      <c r="A399" s="23">
        <f>General!A399</f>
        <v>397</v>
      </c>
      <c r="B399" s="23" t="str">
        <f>General!B399</f>
        <v>CCS_PROT_OTHER_LIMIT_RESTART_PARAMETER</v>
      </c>
      <c r="C399" s="23">
        <f>General!K399</f>
        <v>0</v>
      </c>
      <c r="D399" s="23">
        <f>General!L399</f>
        <v>0</v>
      </c>
      <c r="E399" s="23">
        <f>General!M399</f>
        <v>0</v>
      </c>
      <c r="F399" s="23">
        <f>General!N399</f>
        <v>0</v>
      </c>
      <c r="G399" s="23">
        <f>General!O399</f>
        <v>0</v>
      </c>
      <c r="H399" s="23">
        <f>General!P399</f>
        <v>0</v>
      </c>
      <c r="I399" s="23">
        <f>General!Q399</f>
        <v>0</v>
      </c>
    </row>
    <row r="400" spans="1:9" ht="15" customHeight="1" x14ac:dyDescent="0.2">
      <c r="A400" s="23">
        <f>General!A400</f>
        <v>398</v>
      </c>
      <c r="B400" s="23" t="str">
        <f>General!B400</f>
        <v>CCS_PROT_OTHER_LIMIT_RESTART_RESTART_FLAG</v>
      </c>
      <c r="C400" s="23">
        <f>General!K400</f>
        <v>0</v>
      </c>
      <c r="D400" s="23">
        <f>General!L400</f>
        <v>0</v>
      </c>
      <c r="E400" s="23">
        <f>General!M400</f>
        <v>0</v>
      </c>
      <c r="F400" s="23">
        <f>General!N400</f>
        <v>0</v>
      </c>
      <c r="G400" s="23">
        <f>General!O400</f>
        <v>0</v>
      </c>
      <c r="H400" s="23">
        <f>General!P400</f>
        <v>0</v>
      </c>
      <c r="I400" s="23">
        <f>General!Q400</f>
        <v>0</v>
      </c>
    </row>
    <row r="401" spans="1:9" ht="15" customHeight="1" x14ac:dyDescent="0.2">
      <c r="A401" s="23">
        <f>General!A401</f>
        <v>399</v>
      </c>
      <c r="B401" s="23" t="str">
        <f>General!B401</f>
        <v>CCS_PROT_OTHER_LIMIT_RESTART_STATE</v>
      </c>
      <c r="C401" s="23">
        <f>General!K401</f>
        <v>0</v>
      </c>
      <c r="D401" s="23">
        <f>General!L401</f>
        <v>0</v>
      </c>
      <c r="E401" s="23">
        <f>General!M401</f>
        <v>0</v>
      </c>
      <c r="F401" s="23">
        <f>General!N401</f>
        <v>0</v>
      </c>
      <c r="G401" s="23">
        <f>General!O401</f>
        <v>0</v>
      </c>
      <c r="H401" s="23">
        <f>General!P401</f>
        <v>0</v>
      </c>
      <c r="I401" s="23">
        <f>General!Q401</f>
        <v>0</v>
      </c>
    </row>
    <row r="402" spans="1:9" ht="15" customHeight="1" x14ac:dyDescent="0.2">
      <c r="A402" s="23">
        <f>General!A402</f>
        <v>400</v>
      </c>
      <c r="B402" s="23" t="str">
        <f>General!B402</f>
        <v>CCS_PROT_OTHER_LIMIT_RESTART_TIME</v>
      </c>
      <c r="C402" s="23">
        <f>General!K402</f>
        <v>0</v>
      </c>
      <c r="D402" s="23">
        <f>General!L402</f>
        <v>0</v>
      </c>
      <c r="E402" s="23">
        <f>General!M402</f>
        <v>0</v>
      </c>
      <c r="F402" s="23">
        <f>General!N402</f>
        <v>0</v>
      </c>
      <c r="G402" s="23">
        <f>General!O402</f>
        <v>0</v>
      </c>
      <c r="H402" s="23">
        <f>General!P402</f>
        <v>0</v>
      </c>
      <c r="I402" s="23">
        <f>General!Q402</f>
        <v>0</v>
      </c>
    </row>
    <row r="403" spans="1:9" ht="15" customHeight="1" x14ac:dyDescent="0.2">
      <c r="A403" s="23">
        <f>General!A403</f>
        <v>401</v>
      </c>
      <c r="B403" s="23" t="str">
        <f>General!B403</f>
        <v>CCS_PROT_OTHER_LIMIT_RESTART_RESTART_COUNT</v>
      </c>
      <c r="C403" s="23" t="str">
        <f>General!K403</f>
        <v>NULL</v>
      </c>
      <c r="D403" s="23" t="str">
        <f>General!L403</f>
        <v>NULL</v>
      </c>
      <c r="E403" s="23" t="str">
        <f>General!M403</f>
        <v>NULL</v>
      </c>
      <c r="F403" s="23">
        <f>General!N403</f>
        <v>0</v>
      </c>
      <c r="G403" s="23">
        <f>General!O403</f>
        <v>0</v>
      </c>
      <c r="H403" s="23">
        <f>General!P403</f>
        <v>0</v>
      </c>
      <c r="I403" s="23">
        <f>General!Q403</f>
        <v>0</v>
      </c>
    </row>
    <row r="404" spans="1:9" ht="15" customHeight="1" x14ac:dyDescent="0.2">
      <c r="A404" s="23">
        <f>General!A404</f>
        <v>402</v>
      </c>
      <c r="B404" s="23" t="str">
        <f>General!B404</f>
        <v>CCS_PROT_OTHER_LOCK_DOOR_MODE</v>
      </c>
      <c r="C404" s="23" t="str">
        <f>General!K404</f>
        <v>РРЗ блокировки двери</v>
      </c>
      <c r="D404" s="23" t="str">
        <f>General!L404</f>
        <v>Блок.двери РРЗ</v>
      </c>
      <c r="E404" s="23" t="str">
        <f>General!M404</f>
        <v>4.6.2 Блокировка силового отсека</v>
      </c>
      <c r="F404" s="23" t="str">
        <f>General!N404</f>
        <v>NUMERIC_NUMBER</v>
      </c>
      <c r="G404" s="23">
        <f>General!O404</f>
        <v>0</v>
      </c>
      <c r="H404" s="23" t="str">
        <f>General!P404</f>
        <v>TEXT</v>
      </c>
      <c r="I404" s="23" t="str">
        <f>General!Q404</f>
        <v>0-Откл;1-Вкл;</v>
      </c>
    </row>
    <row r="405" spans="1:9" ht="15" customHeight="1" x14ac:dyDescent="0.2">
      <c r="A405" s="23">
        <f>General!A405</f>
        <v>403</v>
      </c>
      <c r="B405" s="23" t="str">
        <f>General!B405</f>
        <v>CCS_PROT_OTHER_LOCK_DOOR_PREVENT</v>
      </c>
      <c r="C405" s="23" t="str">
        <f>General!K405</f>
        <v>NULL</v>
      </c>
      <c r="D405" s="23" t="str">
        <f>General!L405</f>
        <v>NULL</v>
      </c>
      <c r="E405" s="23" t="str">
        <f>General!M405</f>
        <v>NULL</v>
      </c>
      <c r="F405" s="23">
        <f>General!N405</f>
        <v>0</v>
      </c>
      <c r="G405" s="23">
        <f>General!O405</f>
        <v>0</v>
      </c>
      <c r="H405" s="23">
        <f>General!P405</f>
        <v>0</v>
      </c>
      <c r="I405" s="23">
        <f>General!Q405</f>
        <v>0</v>
      </c>
    </row>
    <row r="406" spans="1:9" ht="15" customHeight="1" x14ac:dyDescent="0.2">
      <c r="A406" s="23">
        <f>General!A406</f>
        <v>404</v>
      </c>
      <c r="B406" s="23" t="str">
        <f>General!B406</f>
        <v>CCS_PROT_OTHER_LOCK_DOOR_ACTIV_DELAY</v>
      </c>
      <c r="C406" s="23">
        <f>General!K406</f>
        <v>0</v>
      </c>
      <c r="D406" s="23">
        <f>General!L406</f>
        <v>0</v>
      </c>
      <c r="E406" s="23">
        <f>General!M406</f>
        <v>0</v>
      </c>
      <c r="F406" s="23">
        <f>General!N406</f>
        <v>0</v>
      </c>
      <c r="G406" s="23">
        <f>General!O406</f>
        <v>0</v>
      </c>
      <c r="H406" s="23">
        <f>General!P406</f>
        <v>0</v>
      </c>
      <c r="I406" s="23">
        <f>General!Q406</f>
        <v>0</v>
      </c>
    </row>
    <row r="407" spans="1:9" ht="15" customHeight="1" x14ac:dyDescent="0.2">
      <c r="A407" s="23">
        <f>General!A407</f>
        <v>405</v>
      </c>
      <c r="B407" s="23" t="str">
        <f>General!B407</f>
        <v>CCS_PROT_OTHER_LOCK_DOOR_TRIP_DELAY</v>
      </c>
      <c r="C407" s="23">
        <f>General!K407</f>
        <v>0</v>
      </c>
      <c r="D407" s="23">
        <f>General!L407</f>
        <v>0</v>
      </c>
      <c r="E407" s="23">
        <f>General!M407</f>
        <v>0</v>
      </c>
      <c r="F407" s="23">
        <f>General!N407</f>
        <v>0</v>
      </c>
      <c r="G407" s="23">
        <f>General!O407</f>
        <v>0</v>
      </c>
      <c r="H407" s="23">
        <f>General!P407</f>
        <v>0</v>
      </c>
      <c r="I407" s="23">
        <f>General!Q407</f>
        <v>0</v>
      </c>
    </row>
    <row r="408" spans="1:9" ht="15" customHeight="1" x14ac:dyDescent="0.2">
      <c r="A408" s="23">
        <f>General!A408</f>
        <v>406</v>
      </c>
      <c r="B408" s="23" t="str">
        <f>General!B408</f>
        <v>CCS_PROT_OTHER_LOCK_DOOR_RESTART_DELAY</v>
      </c>
      <c r="C408" s="23">
        <f>General!K408</f>
        <v>0</v>
      </c>
      <c r="D408" s="23">
        <f>General!L408</f>
        <v>0</v>
      </c>
      <c r="E408" s="23">
        <f>General!M408</f>
        <v>0</v>
      </c>
      <c r="F408" s="23">
        <f>General!N408</f>
        <v>0</v>
      </c>
      <c r="G408" s="23">
        <f>General!O408</f>
        <v>0</v>
      </c>
      <c r="H408" s="23">
        <f>General!P408</f>
        <v>0</v>
      </c>
      <c r="I408" s="23">
        <f>General!Q408</f>
        <v>0</v>
      </c>
    </row>
    <row r="409" spans="1:9" ht="15" customHeight="1" x14ac:dyDescent="0.2">
      <c r="A409" s="23">
        <f>General!A409</f>
        <v>407</v>
      </c>
      <c r="B409" s="23" t="str">
        <f>General!B409</f>
        <v>CCS_PROT_OTHER_LOCK_DOOR_RESTART_LIMIT</v>
      </c>
      <c r="C409" s="23">
        <f>General!K409</f>
        <v>0</v>
      </c>
      <c r="D409" s="23">
        <f>General!L409</f>
        <v>0</v>
      </c>
      <c r="E409" s="23">
        <f>General!M409</f>
        <v>0</v>
      </c>
      <c r="F409" s="23">
        <f>General!N409</f>
        <v>0</v>
      </c>
      <c r="G409" s="23">
        <f>General!O409</f>
        <v>0</v>
      </c>
      <c r="H409" s="23">
        <f>General!P409</f>
        <v>0</v>
      </c>
      <c r="I409" s="23">
        <f>General!Q409</f>
        <v>0</v>
      </c>
    </row>
    <row r="410" spans="1:9" ht="15" customHeight="1" x14ac:dyDescent="0.2">
      <c r="A410" s="23">
        <f>General!A410</f>
        <v>408</v>
      </c>
      <c r="B410" s="23" t="str">
        <f>General!B410</f>
        <v>CCS_PROT_OTHER_LOCK_DOOR_RESTART_RESET</v>
      </c>
      <c r="C410" s="23">
        <f>General!K410</f>
        <v>0</v>
      </c>
      <c r="D410" s="23">
        <f>General!L410</f>
        <v>0</v>
      </c>
      <c r="E410" s="23">
        <f>General!M410</f>
        <v>0</v>
      </c>
      <c r="F410" s="23">
        <f>General!N410</f>
        <v>0</v>
      </c>
      <c r="G410" s="23">
        <f>General!O410</f>
        <v>0</v>
      </c>
      <c r="H410" s="23">
        <f>General!P410</f>
        <v>0</v>
      </c>
      <c r="I410" s="23">
        <f>General!Q410</f>
        <v>0</v>
      </c>
    </row>
    <row r="411" spans="1:9" ht="15" customHeight="1" x14ac:dyDescent="0.2">
      <c r="A411" s="23">
        <f>General!A411</f>
        <v>409</v>
      </c>
      <c r="B411" s="23" t="str">
        <f>General!B411</f>
        <v>CCS_PROT_OTHER_LOCK_DOOR_TRIP_SETPOINT</v>
      </c>
      <c r="C411" s="23">
        <f>General!K411</f>
        <v>0</v>
      </c>
      <c r="D411" s="23">
        <f>General!L411</f>
        <v>0</v>
      </c>
      <c r="E411" s="23">
        <f>General!M411</f>
        <v>0</v>
      </c>
      <c r="F411" s="23">
        <f>General!N411</f>
        <v>0</v>
      </c>
      <c r="G411" s="23">
        <f>General!O411</f>
        <v>0</v>
      </c>
      <c r="H411" s="23">
        <f>General!P411</f>
        <v>0</v>
      </c>
      <c r="I411" s="23">
        <f>General!Q411</f>
        <v>0</v>
      </c>
    </row>
    <row r="412" spans="1:9" ht="15" customHeight="1" x14ac:dyDescent="0.2">
      <c r="A412" s="23">
        <f>General!A412</f>
        <v>410</v>
      </c>
      <c r="B412" s="23" t="str">
        <f>General!B412</f>
        <v>CCS_PROT_OTHER_LOCK_DOOR_RESTART_SETPOINT</v>
      </c>
      <c r="C412" s="23">
        <f>General!K412</f>
        <v>0</v>
      </c>
      <c r="D412" s="23">
        <f>General!L412</f>
        <v>0</v>
      </c>
      <c r="E412" s="23">
        <f>General!M412</f>
        <v>0</v>
      </c>
      <c r="F412" s="23">
        <f>General!N412</f>
        <v>0</v>
      </c>
      <c r="G412" s="23">
        <f>General!O412</f>
        <v>0</v>
      </c>
      <c r="H412" s="23">
        <f>General!P412</f>
        <v>0</v>
      </c>
      <c r="I412" s="23">
        <f>General!Q412</f>
        <v>0</v>
      </c>
    </row>
    <row r="413" spans="1:9" ht="15" customHeight="1" x14ac:dyDescent="0.2">
      <c r="A413" s="23">
        <f>General!A413</f>
        <v>411</v>
      </c>
      <c r="B413" s="23" t="str">
        <f>General!B413</f>
        <v>CCS_PROT_OTHER_LOCK_DOOR_PARAMETER</v>
      </c>
      <c r="C413" s="23">
        <f>General!K413</f>
        <v>0</v>
      </c>
      <c r="D413" s="23">
        <f>General!L413</f>
        <v>0</v>
      </c>
      <c r="E413" s="23">
        <f>General!M413</f>
        <v>0</v>
      </c>
      <c r="F413" s="23">
        <f>General!N413</f>
        <v>0</v>
      </c>
      <c r="G413" s="23">
        <f>General!O413</f>
        <v>0</v>
      </c>
      <c r="H413" s="23">
        <f>General!P413</f>
        <v>0</v>
      </c>
      <c r="I413" s="23">
        <f>General!Q413</f>
        <v>0</v>
      </c>
    </row>
    <row r="414" spans="1:9" ht="15" customHeight="1" x14ac:dyDescent="0.2">
      <c r="A414" s="23">
        <f>General!A414</f>
        <v>412</v>
      </c>
      <c r="B414" s="23" t="str">
        <f>General!B414</f>
        <v>CCS_PROT_OTHER_LOCK_DOOR_RESTART_FLAG</v>
      </c>
      <c r="C414" s="23" t="str">
        <f>General!K414</f>
        <v>NULL</v>
      </c>
      <c r="D414" s="23" t="str">
        <f>General!L414</f>
        <v>NULL</v>
      </c>
      <c r="E414" s="23" t="str">
        <f>General!M414</f>
        <v>NULL</v>
      </c>
      <c r="F414" s="23">
        <f>General!N414</f>
        <v>0</v>
      </c>
      <c r="G414" s="23">
        <f>General!O414</f>
        <v>0</v>
      </c>
      <c r="H414" s="23">
        <f>General!P414</f>
        <v>0</v>
      </c>
      <c r="I414" s="23">
        <f>General!Q414</f>
        <v>0</v>
      </c>
    </row>
    <row r="415" spans="1:9" ht="15" customHeight="1" x14ac:dyDescent="0.2">
      <c r="A415" s="23">
        <f>General!A415</f>
        <v>413</v>
      </c>
      <c r="B415" s="23" t="str">
        <f>General!B415</f>
        <v>CCS_PROT_OTHER_LOCK_DOOR_STATE</v>
      </c>
      <c r="C415" s="23" t="str">
        <f>General!K415</f>
        <v>NULL</v>
      </c>
      <c r="D415" s="23" t="str">
        <f>General!L415</f>
        <v>NULL</v>
      </c>
      <c r="E415" s="23" t="str">
        <f>General!M415</f>
        <v>NULL</v>
      </c>
      <c r="F415" s="23">
        <f>General!N415</f>
        <v>0</v>
      </c>
      <c r="G415" s="23">
        <f>General!O415</f>
        <v>0</v>
      </c>
      <c r="H415" s="23">
        <f>General!P415</f>
        <v>0</v>
      </c>
      <c r="I415" s="23">
        <f>General!Q415</f>
        <v>0</v>
      </c>
    </row>
    <row r="416" spans="1:9" ht="15" customHeight="1" x14ac:dyDescent="0.2">
      <c r="A416" s="23">
        <f>General!A416</f>
        <v>414</v>
      </c>
      <c r="B416" s="23" t="str">
        <f>General!B416</f>
        <v>CCS_PROT_OTHER_LOCK_DOOR_TIME</v>
      </c>
      <c r="C416" s="23" t="str">
        <f>General!K416</f>
        <v>NULL</v>
      </c>
      <c r="D416" s="23" t="str">
        <f>General!L416</f>
        <v>NULL</v>
      </c>
      <c r="E416" s="23" t="str">
        <f>General!M416</f>
        <v>NULL</v>
      </c>
      <c r="F416" s="23">
        <f>General!N416</f>
        <v>0</v>
      </c>
      <c r="G416" s="23">
        <f>General!O416</f>
        <v>0</v>
      </c>
      <c r="H416" s="23">
        <f>General!P416</f>
        <v>0</v>
      </c>
      <c r="I416" s="23">
        <f>General!Q416</f>
        <v>0</v>
      </c>
    </row>
    <row r="417" spans="1:9" ht="15" customHeight="1" x14ac:dyDescent="0.2">
      <c r="A417" s="23">
        <f>General!A417</f>
        <v>415</v>
      </c>
      <c r="B417" s="23" t="str">
        <f>General!B417</f>
        <v>CCS_PROT_OTHER_LOCK_DOOR_RESTART_COUNT</v>
      </c>
      <c r="C417" s="23" t="str">
        <f>General!K417</f>
        <v>NULL</v>
      </c>
      <c r="D417" s="23" t="str">
        <f>General!L417</f>
        <v>NULL</v>
      </c>
      <c r="E417" s="23" t="str">
        <f>General!M417</f>
        <v>NULL</v>
      </c>
      <c r="F417" s="23">
        <f>General!N417</f>
        <v>0</v>
      </c>
      <c r="G417" s="23">
        <f>General!O417</f>
        <v>0</v>
      </c>
      <c r="H417" s="23">
        <f>General!P417</f>
        <v>0</v>
      </c>
      <c r="I417" s="23">
        <f>General!Q417</f>
        <v>0</v>
      </c>
    </row>
    <row r="418" spans="1:9" ht="15" customHeight="1" x14ac:dyDescent="0.2">
      <c r="A418" s="23">
        <f>General!A418</f>
        <v>416</v>
      </c>
      <c r="B418" s="23" t="str">
        <f>General!B418</f>
        <v>CCS_PROT_OTHER_LOCK_DOOR_RESTART_FIRST_TIME</v>
      </c>
      <c r="C418" s="23" t="str">
        <f>General!K418</f>
        <v>NULL</v>
      </c>
      <c r="D418" s="23" t="str">
        <f>General!L418</f>
        <v>NULL</v>
      </c>
      <c r="E418" s="23" t="str">
        <f>General!M418</f>
        <v>NULL</v>
      </c>
      <c r="F418" s="23">
        <f>General!N418</f>
        <v>0</v>
      </c>
      <c r="G418" s="23">
        <f>General!O418</f>
        <v>0</v>
      </c>
      <c r="H418" s="23">
        <f>General!P418</f>
        <v>0</v>
      </c>
      <c r="I418" s="23">
        <f>General!Q418</f>
        <v>0</v>
      </c>
    </row>
    <row r="419" spans="1:9" ht="15" customHeight="1" x14ac:dyDescent="0.2">
      <c r="A419" s="23">
        <f>General!A419</f>
        <v>417</v>
      </c>
      <c r="B419" s="23" t="str">
        <f>General!B419</f>
        <v>CCS_PROT_OTHER_VSD_MODE</v>
      </c>
      <c r="C419" s="23">
        <f>General!K419</f>
        <v>0</v>
      </c>
      <c r="D419" s="23">
        <f>General!L419</f>
        <v>0</v>
      </c>
      <c r="E419" s="23">
        <f>General!M419</f>
        <v>0</v>
      </c>
      <c r="F419" s="23">
        <f>General!N419</f>
        <v>0</v>
      </c>
      <c r="G419" s="23">
        <f>General!O419</f>
        <v>0</v>
      </c>
      <c r="H419" s="23">
        <f>General!P419</f>
        <v>0</v>
      </c>
      <c r="I419" s="23">
        <f>General!Q419</f>
        <v>0</v>
      </c>
    </row>
    <row r="420" spans="1:9" ht="15" customHeight="1" x14ac:dyDescent="0.2">
      <c r="A420" s="23">
        <f>General!A420</f>
        <v>418</v>
      </c>
      <c r="B420" s="23" t="str">
        <f>General!B420</f>
        <v>CCS_PROT_OTHER_VSD_PREVENT</v>
      </c>
      <c r="C420" s="23" t="str">
        <f>General!K420</f>
        <v>NULL</v>
      </c>
      <c r="D420" s="23" t="str">
        <f>General!L420</f>
        <v>NULL</v>
      </c>
      <c r="E420" s="23" t="str">
        <f>General!M420</f>
        <v>NULL</v>
      </c>
      <c r="F420" s="23">
        <f>General!N420</f>
        <v>0</v>
      </c>
      <c r="G420" s="23">
        <f>General!O420</f>
        <v>0</v>
      </c>
      <c r="H420" s="23">
        <f>General!P420</f>
        <v>0</v>
      </c>
      <c r="I420" s="23">
        <f>General!Q420</f>
        <v>0</v>
      </c>
    </row>
    <row r="421" spans="1:9" ht="15" customHeight="1" x14ac:dyDescent="0.2">
      <c r="A421" s="23">
        <f>General!A421</f>
        <v>419</v>
      </c>
      <c r="B421" s="23" t="str">
        <f>General!B421</f>
        <v>CCS_PROT_OTHER_VSD_ACTIV_DELAY</v>
      </c>
      <c r="C421" s="23">
        <f>General!K421</f>
        <v>0</v>
      </c>
      <c r="D421" s="23">
        <f>General!L421</f>
        <v>0</v>
      </c>
      <c r="E421" s="23">
        <f>General!M421</f>
        <v>0</v>
      </c>
      <c r="F421" s="23">
        <f>General!N421</f>
        <v>0</v>
      </c>
      <c r="G421" s="23">
        <f>General!O421</f>
        <v>0</v>
      </c>
      <c r="H421" s="23">
        <f>General!P421</f>
        <v>0</v>
      </c>
      <c r="I421" s="23">
        <f>General!Q421</f>
        <v>0</v>
      </c>
    </row>
    <row r="422" spans="1:9" ht="15" customHeight="1" x14ac:dyDescent="0.2">
      <c r="A422" s="23">
        <f>General!A422</f>
        <v>420</v>
      </c>
      <c r="B422" s="23" t="str">
        <f>General!B422</f>
        <v>CCS_PROT_OTHER_VSD_TRIP_DELAY</v>
      </c>
      <c r="C422" s="23">
        <f>General!K422</f>
        <v>0</v>
      </c>
      <c r="D422" s="23">
        <f>General!L422</f>
        <v>0</v>
      </c>
      <c r="E422" s="23">
        <f>General!M422</f>
        <v>0</v>
      </c>
      <c r="F422" s="23">
        <f>General!N422</f>
        <v>0</v>
      </c>
      <c r="G422" s="23">
        <f>General!O422</f>
        <v>0</v>
      </c>
      <c r="H422" s="23">
        <f>General!P422</f>
        <v>0</v>
      </c>
      <c r="I422" s="23">
        <f>General!Q422</f>
        <v>0</v>
      </c>
    </row>
    <row r="423" spans="1:9" ht="15" customHeight="1" x14ac:dyDescent="0.2">
      <c r="A423" s="23">
        <f>General!A423</f>
        <v>421</v>
      </c>
      <c r="B423" s="23" t="str">
        <f>General!B423</f>
        <v>CCS_PROT_OTHER_VSD_RESTART_DELAY</v>
      </c>
      <c r="C423" s="23">
        <f>General!K423</f>
        <v>0</v>
      </c>
      <c r="D423" s="23">
        <f>General!L423</f>
        <v>0</v>
      </c>
      <c r="E423" s="23">
        <f>General!M423</f>
        <v>0</v>
      </c>
      <c r="F423" s="23">
        <f>General!N423</f>
        <v>0</v>
      </c>
      <c r="G423" s="23">
        <f>General!O423</f>
        <v>0</v>
      </c>
      <c r="H423" s="23">
        <f>General!P423</f>
        <v>0</v>
      </c>
      <c r="I423" s="23">
        <f>General!Q423</f>
        <v>0</v>
      </c>
    </row>
    <row r="424" spans="1:9" ht="15" customHeight="1" x14ac:dyDescent="0.2">
      <c r="A424" s="23">
        <f>General!A424</f>
        <v>422</v>
      </c>
      <c r="B424" s="23" t="str">
        <f>General!B424</f>
        <v>CCS_PROT_OTHER_VSD_RESTART_LIMIT</v>
      </c>
      <c r="C424" s="23">
        <f>General!K424</f>
        <v>0</v>
      </c>
      <c r="D424" s="23">
        <f>General!L424</f>
        <v>0</v>
      </c>
      <c r="E424" s="23">
        <f>General!M424</f>
        <v>0</v>
      </c>
      <c r="F424" s="23">
        <f>General!N424</f>
        <v>0</v>
      </c>
      <c r="G424" s="23">
        <f>General!O424</f>
        <v>0</v>
      </c>
      <c r="H424" s="23">
        <f>General!P424</f>
        <v>0</v>
      </c>
      <c r="I424" s="23">
        <f>General!Q424</f>
        <v>0</v>
      </c>
    </row>
    <row r="425" spans="1:9" ht="15" customHeight="1" x14ac:dyDescent="0.2">
      <c r="A425" s="23">
        <f>General!A425</f>
        <v>423</v>
      </c>
      <c r="B425" s="23" t="str">
        <f>General!B425</f>
        <v>CCS_PROT_OTHER_VSD_RESTART_RESET</v>
      </c>
      <c r="C425" s="23">
        <f>General!K425</f>
        <v>0</v>
      </c>
      <c r="D425" s="23">
        <f>General!L425</f>
        <v>0</v>
      </c>
      <c r="E425" s="23">
        <f>General!M425</f>
        <v>0</v>
      </c>
      <c r="F425" s="23">
        <f>General!N425</f>
        <v>0</v>
      </c>
      <c r="G425" s="23">
        <f>General!O425</f>
        <v>0</v>
      </c>
      <c r="H425" s="23">
        <f>General!P425</f>
        <v>0</v>
      </c>
      <c r="I425" s="23">
        <f>General!Q425</f>
        <v>0</v>
      </c>
    </row>
    <row r="426" spans="1:9" ht="15" customHeight="1" x14ac:dyDescent="0.2">
      <c r="A426" s="23">
        <f>General!A426</f>
        <v>424</v>
      </c>
      <c r="B426" s="23" t="str">
        <f>General!B426</f>
        <v>CCS_PROT_OTHER_VSD_TRIP_SETPOINT</v>
      </c>
      <c r="C426" s="23">
        <f>General!K426</f>
        <v>0</v>
      </c>
      <c r="D426" s="23">
        <f>General!L426</f>
        <v>0</v>
      </c>
      <c r="E426" s="23">
        <f>General!M426</f>
        <v>0</v>
      </c>
      <c r="F426" s="23">
        <f>General!N426</f>
        <v>0</v>
      </c>
      <c r="G426" s="23">
        <f>General!O426</f>
        <v>0</v>
      </c>
      <c r="H426" s="23">
        <f>General!P426</f>
        <v>0</v>
      </c>
      <c r="I426" s="23">
        <f>General!Q426</f>
        <v>0</v>
      </c>
    </row>
    <row r="427" spans="1:9" ht="15" customHeight="1" x14ac:dyDescent="0.2">
      <c r="A427" s="23">
        <f>General!A427</f>
        <v>425</v>
      </c>
      <c r="B427" s="23" t="str">
        <f>General!B427</f>
        <v>CCS_PROT_OTHER_VSD_RESTART_SETPOINT</v>
      </c>
      <c r="C427" s="23">
        <f>General!K427</f>
        <v>0</v>
      </c>
      <c r="D427" s="23">
        <f>General!L427</f>
        <v>0</v>
      </c>
      <c r="E427" s="23">
        <f>General!M427</f>
        <v>0</v>
      </c>
      <c r="F427" s="23">
        <f>General!N427</f>
        <v>0</v>
      </c>
      <c r="G427" s="23">
        <f>General!O427</f>
        <v>0</v>
      </c>
      <c r="H427" s="23">
        <f>General!P427</f>
        <v>0</v>
      </c>
      <c r="I427" s="23">
        <f>General!Q427</f>
        <v>0</v>
      </c>
    </row>
    <row r="428" spans="1:9" ht="15" customHeight="1" x14ac:dyDescent="0.2">
      <c r="A428" s="23">
        <f>General!A428</f>
        <v>426</v>
      </c>
      <c r="B428" s="23" t="str">
        <f>General!B428</f>
        <v>CCS_PROT_OTHER_VSD_PARAMETER</v>
      </c>
      <c r="C428" s="23">
        <f>General!K428</f>
        <v>0</v>
      </c>
      <c r="D428" s="23">
        <f>General!L428</f>
        <v>0</v>
      </c>
      <c r="E428" s="23">
        <f>General!M428</f>
        <v>0</v>
      </c>
      <c r="F428" s="23">
        <f>General!N428</f>
        <v>0</v>
      </c>
      <c r="G428" s="23">
        <f>General!O428</f>
        <v>0</v>
      </c>
      <c r="H428" s="23">
        <f>General!P428</f>
        <v>0</v>
      </c>
      <c r="I428" s="23">
        <f>General!Q428</f>
        <v>0</v>
      </c>
    </row>
    <row r="429" spans="1:9" ht="15" customHeight="1" x14ac:dyDescent="0.2">
      <c r="A429" s="23">
        <f>General!A429</f>
        <v>427</v>
      </c>
      <c r="B429" s="23" t="str">
        <f>General!B429</f>
        <v>CCS_PROT_OTHER_VSD_RESTART_FLAG</v>
      </c>
      <c r="C429" s="23">
        <f>General!K429</f>
        <v>0</v>
      </c>
      <c r="D429" s="23">
        <f>General!L429</f>
        <v>0</v>
      </c>
      <c r="E429" s="23">
        <f>General!M429</f>
        <v>0</v>
      </c>
      <c r="F429" s="23">
        <f>General!N429</f>
        <v>0</v>
      </c>
      <c r="G429" s="23">
        <f>General!O429</f>
        <v>0</v>
      </c>
      <c r="H429" s="23">
        <f>General!P429</f>
        <v>0</v>
      </c>
      <c r="I429" s="23">
        <f>General!Q429</f>
        <v>0</v>
      </c>
    </row>
    <row r="430" spans="1:9" ht="15" customHeight="1" x14ac:dyDescent="0.2">
      <c r="A430" s="23">
        <f>General!A430</f>
        <v>428</v>
      </c>
      <c r="B430" s="23" t="str">
        <f>General!B430</f>
        <v>CCS_PROT_OTHER_VSD_STATE</v>
      </c>
      <c r="C430" s="23" t="str">
        <f>General!K430</f>
        <v>NULL</v>
      </c>
      <c r="D430" s="23" t="str">
        <f>General!L430</f>
        <v>NULL</v>
      </c>
      <c r="E430" s="23" t="str">
        <f>General!M430</f>
        <v>NULL</v>
      </c>
      <c r="F430" s="23">
        <f>General!N430</f>
        <v>0</v>
      </c>
      <c r="G430" s="23">
        <f>General!O430</f>
        <v>0</v>
      </c>
      <c r="H430" s="23">
        <f>General!P430</f>
        <v>0</v>
      </c>
      <c r="I430" s="23">
        <f>General!Q430</f>
        <v>0</v>
      </c>
    </row>
    <row r="431" spans="1:9" ht="15" customHeight="1" x14ac:dyDescent="0.2">
      <c r="A431" s="23">
        <f>General!A431</f>
        <v>429</v>
      </c>
      <c r="B431" s="23" t="str">
        <f>General!B431</f>
        <v>CCS_PROT_OTHER_VSD_TIME</v>
      </c>
      <c r="C431" s="23" t="str">
        <f>General!K431</f>
        <v>NULL</v>
      </c>
      <c r="D431" s="23" t="str">
        <f>General!L431</f>
        <v>NULL</v>
      </c>
      <c r="E431" s="23" t="str">
        <f>General!M431</f>
        <v>NULL</v>
      </c>
      <c r="F431" s="23">
        <f>General!N431</f>
        <v>0</v>
      </c>
      <c r="G431" s="23">
        <f>General!O431</f>
        <v>0</v>
      </c>
      <c r="H431" s="23">
        <f>General!P431</f>
        <v>0</v>
      </c>
      <c r="I431" s="23">
        <f>General!Q431</f>
        <v>0</v>
      </c>
    </row>
    <row r="432" spans="1:9" ht="15" customHeight="1" x14ac:dyDescent="0.2">
      <c r="A432" s="23">
        <f>General!A432</f>
        <v>430</v>
      </c>
      <c r="B432" s="23" t="str">
        <f>General!B432</f>
        <v>CCS_PROT_OTHER_VSD_RESTART_COUNT</v>
      </c>
      <c r="C432" s="23" t="str">
        <f>General!K432</f>
        <v>NULL</v>
      </c>
      <c r="D432" s="23" t="str">
        <f>General!L432</f>
        <v>NULL</v>
      </c>
      <c r="E432" s="23" t="str">
        <f>General!M432</f>
        <v>NULL</v>
      </c>
      <c r="F432" s="23">
        <f>General!N432</f>
        <v>0</v>
      </c>
      <c r="G432" s="23">
        <f>General!O432</f>
        <v>0</v>
      </c>
      <c r="H432" s="23">
        <f>General!P432</f>
        <v>0</v>
      </c>
      <c r="I432" s="23">
        <f>General!Q432</f>
        <v>0</v>
      </c>
    </row>
    <row r="433" spans="1:9" ht="15" customHeight="1" x14ac:dyDescent="0.2">
      <c r="A433" s="23">
        <f>General!A433</f>
        <v>431</v>
      </c>
      <c r="B433" s="23" t="str">
        <f>General!B433</f>
        <v>CCS_PROT_OTHER_VSD_RESTART_FIRST_TIME</v>
      </c>
      <c r="C433" s="23" t="str">
        <f>General!K433</f>
        <v>NULL</v>
      </c>
      <c r="D433" s="23" t="str">
        <f>General!L433</f>
        <v>NULL</v>
      </c>
      <c r="E433" s="23" t="str">
        <f>General!M433</f>
        <v>NULL</v>
      </c>
      <c r="F433" s="23">
        <f>General!N433</f>
        <v>0</v>
      </c>
      <c r="G433" s="23">
        <f>General!O433</f>
        <v>0</v>
      </c>
      <c r="H433" s="23">
        <f>General!P433</f>
        <v>0</v>
      </c>
      <c r="I433" s="23">
        <f>General!Q433</f>
        <v>0</v>
      </c>
    </row>
    <row r="434" spans="1:9" ht="15" customHeight="1" x14ac:dyDescent="0.2">
      <c r="A434" s="23">
        <f>General!A434</f>
        <v>432</v>
      </c>
      <c r="B434" s="23" t="str">
        <f>General!B434</f>
        <v>CCS_PROT_OTHER_IMB_MODE</v>
      </c>
      <c r="C434" s="23" t="str">
        <f>General!K434</f>
        <v>РРЗ контроль УКИ</v>
      </c>
      <c r="D434" s="23" t="str">
        <f>General!L434</f>
        <v>Контроль</v>
      </c>
      <c r="E434" s="23" t="str">
        <f>General!M434</f>
        <v>4.6.4 Контроль УКИ</v>
      </c>
      <c r="F434" s="23" t="str">
        <f>General!N434</f>
        <v>NUMERIC_NUMBER</v>
      </c>
      <c r="G434" s="23">
        <f>General!O434</f>
        <v>0</v>
      </c>
      <c r="H434" s="23" t="str">
        <f>General!P434</f>
        <v>TEXT</v>
      </c>
      <c r="I434" s="23" t="str">
        <f>General!Q434</f>
        <v>0-Откл;1-Вкл;</v>
      </c>
    </row>
    <row r="435" spans="1:9" ht="15" customHeight="1" x14ac:dyDescent="0.2">
      <c r="A435" s="23">
        <f>General!A435</f>
        <v>433</v>
      </c>
      <c r="B435" s="23" t="str">
        <f>General!B435</f>
        <v>CCS_PROT_OTHER_IMB_PREVENT</v>
      </c>
      <c r="C435" s="23" t="str">
        <f>General!K435</f>
        <v>NULL</v>
      </c>
      <c r="D435" s="23" t="str">
        <f>General!L435</f>
        <v>NULL</v>
      </c>
      <c r="E435" s="23" t="str">
        <f>General!M435</f>
        <v>NULL</v>
      </c>
      <c r="F435" s="23">
        <f>General!N435</f>
        <v>0</v>
      </c>
      <c r="G435" s="23">
        <f>General!O435</f>
        <v>0</v>
      </c>
      <c r="H435" s="23">
        <f>General!P435</f>
        <v>0</v>
      </c>
      <c r="I435" s="23">
        <f>General!Q435</f>
        <v>0</v>
      </c>
    </row>
    <row r="436" spans="1:9" ht="15" customHeight="1" x14ac:dyDescent="0.2">
      <c r="A436" s="23">
        <f>General!A436</f>
        <v>434</v>
      </c>
      <c r="B436" s="23" t="str">
        <f>General!B436</f>
        <v>CCS_PROT_OTHER_IMB_ACTIV_DELAY</v>
      </c>
      <c r="C436" s="23" t="str">
        <f>General!K436</f>
        <v>NULL</v>
      </c>
      <c r="D436" s="23" t="str">
        <f>General!L436</f>
        <v>NULL</v>
      </c>
      <c r="E436" s="23" t="str">
        <f>General!M436</f>
        <v>NULL</v>
      </c>
      <c r="F436" s="23">
        <f>General!N436</f>
        <v>0</v>
      </c>
      <c r="G436" s="23">
        <f>General!O436</f>
        <v>0</v>
      </c>
      <c r="H436" s="23">
        <f>General!P436</f>
        <v>0</v>
      </c>
      <c r="I436" s="23">
        <f>General!Q436</f>
        <v>0</v>
      </c>
    </row>
    <row r="437" spans="1:9" ht="15" customHeight="1" x14ac:dyDescent="0.2">
      <c r="A437" s="23">
        <f>General!A437</f>
        <v>435</v>
      </c>
      <c r="B437" s="23" t="str">
        <f>General!B437</f>
        <v>CCS_PROT_OTHER_IMB_TRIP_DELAY</v>
      </c>
      <c r="C437" s="23" t="str">
        <f>General!K437</f>
        <v>NULL</v>
      </c>
      <c r="D437" s="23" t="str">
        <f>General!L437</f>
        <v>NULL</v>
      </c>
      <c r="E437" s="23" t="str">
        <f>General!M437</f>
        <v>NULL</v>
      </c>
      <c r="F437" s="23">
        <f>General!N437</f>
        <v>0</v>
      </c>
      <c r="G437" s="23">
        <f>General!O437</f>
        <v>0</v>
      </c>
      <c r="H437" s="23">
        <f>General!P437</f>
        <v>0</v>
      </c>
      <c r="I437" s="23">
        <f>General!Q437</f>
        <v>0</v>
      </c>
    </row>
    <row r="438" spans="1:9" ht="15" customHeight="1" x14ac:dyDescent="0.2">
      <c r="A438" s="23">
        <f>General!A438</f>
        <v>436</v>
      </c>
      <c r="B438" s="23" t="str">
        <f>General!B438</f>
        <v>CCS_PROT_OTHER_IMB_RESTART_DELAY</v>
      </c>
      <c r="C438" s="23" t="str">
        <f>General!K438</f>
        <v>NULL</v>
      </c>
      <c r="D438" s="23" t="str">
        <f>General!L438</f>
        <v>NULL</v>
      </c>
      <c r="E438" s="23" t="str">
        <f>General!M438</f>
        <v>NULL</v>
      </c>
      <c r="F438" s="23">
        <f>General!N438</f>
        <v>0</v>
      </c>
      <c r="G438" s="23">
        <f>General!O438</f>
        <v>0</v>
      </c>
      <c r="H438" s="23">
        <f>General!P438</f>
        <v>0</v>
      </c>
      <c r="I438" s="23">
        <f>General!Q438</f>
        <v>0</v>
      </c>
    </row>
    <row r="439" spans="1:9" ht="15" customHeight="1" x14ac:dyDescent="0.2">
      <c r="A439" s="23">
        <f>General!A439</f>
        <v>437</v>
      </c>
      <c r="B439" s="23" t="str">
        <f>General!B439</f>
        <v>CCS_PROT_OTHER_IMB_RESTART_LIMIT</v>
      </c>
      <c r="C439" s="23" t="str">
        <f>General!K439</f>
        <v>NULL</v>
      </c>
      <c r="D439" s="23" t="str">
        <f>General!L439</f>
        <v>NULL</v>
      </c>
      <c r="E439" s="23" t="str">
        <f>General!M439</f>
        <v>NULL</v>
      </c>
      <c r="F439" s="23">
        <f>General!N439</f>
        <v>0</v>
      </c>
      <c r="G439" s="23">
        <f>General!O439</f>
        <v>0</v>
      </c>
      <c r="H439" s="23">
        <f>General!P439</f>
        <v>0</v>
      </c>
      <c r="I439" s="23">
        <f>General!Q439</f>
        <v>0</v>
      </c>
    </row>
    <row r="440" spans="1:9" ht="15" customHeight="1" x14ac:dyDescent="0.2">
      <c r="A440" s="23">
        <f>General!A440</f>
        <v>438</v>
      </c>
      <c r="B440" s="23" t="str">
        <f>General!B440</f>
        <v>CCS_PROT_OTHER_IMB_RESTART_RESET</v>
      </c>
      <c r="C440" s="23" t="str">
        <f>General!K440</f>
        <v>NULL</v>
      </c>
      <c r="D440" s="23" t="str">
        <f>General!L440</f>
        <v>NULL</v>
      </c>
      <c r="E440" s="23" t="str">
        <f>General!M440</f>
        <v>NULL</v>
      </c>
      <c r="F440" s="23">
        <f>General!N440</f>
        <v>0</v>
      </c>
      <c r="G440" s="23">
        <f>General!O440</f>
        <v>0</v>
      </c>
      <c r="H440" s="23">
        <f>General!P440</f>
        <v>0</v>
      </c>
      <c r="I440" s="23">
        <f>General!Q440</f>
        <v>0</v>
      </c>
    </row>
    <row r="441" spans="1:9" ht="15" customHeight="1" x14ac:dyDescent="0.2">
      <c r="A441" s="23">
        <f>General!A441</f>
        <v>439</v>
      </c>
      <c r="B441" s="23" t="str">
        <f>General!B441</f>
        <v>CCS_PROT_OTHER_IMB_TRIP_SETPOINT</v>
      </c>
      <c r="C441" s="23" t="str">
        <f>General!K441</f>
        <v>NULL</v>
      </c>
      <c r="D441" s="23" t="str">
        <f>General!L441</f>
        <v>NULL</v>
      </c>
      <c r="E441" s="23" t="str">
        <f>General!M441</f>
        <v>NULL</v>
      </c>
      <c r="F441" s="23">
        <f>General!N441</f>
        <v>0</v>
      </c>
      <c r="G441" s="23">
        <f>General!O441</f>
        <v>0</v>
      </c>
      <c r="H441" s="23">
        <f>General!P441</f>
        <v>0</v>
      </c>
      <c r="I441" s="23">
        <f>General!Q441</f>
        <v>0</v>
      </c>
    </row>
    <row r="442" spans="1:9" ht="15" customHeight="1" x14ac:dyDescent="0.2">
      <c r="A442" s="23">
        <f>General!A442</f>
        <v>440</v>
      </c>
      <c r="B442" s="23" t="str">
        <f>General!B442</f>
        <v>CCS_PROT_OTHER_IMB_RESTART_SETPOINT</v>
      </c>
      <c r="C442" s="23" t="str">
        <f>General!K442</f>
        <v>NULL</v>
      </c>
      <c r="D442" s="23" t="str">
        <f>General!L442</f>
        <v>NULL</v>
      </c>
      <c r="E442" s="23" t="str">
        <f>General!M442</f>
        <v>NULL</v>
      </c>
      <c r="F442" s="23">
        <f>General!N442</f>
        <v>0</v>
      </c>
      <c r="G442" s="23">
        <f>General!O442</f>
        <v>0</v>
      </c>
      <c r="H442" s="23">
        <f>General!P442</f>
        <v>0</v>
      </c>
      <c r="I442" s="23">
        <f>General!Q442</f>
        <v>0</v>
      </c>
    </row>
    <row r="443" spans="1:9" ht="15" customHeight="1" x14ac:dyDescent="0.2">
      <c r="A443" s="23">
        <f>General!A443</f>
        <v>441</v>
      </c>
      <c r="B443" s="23" t="str">
        <f>General!B443</f>
        <v>CCS_PROT_OTHER_IMB_PARAMETER</v>
      </c>
      <c r="C443" s="23" t="str">
        <f>General!K443</f>
        <v>NULL</v>
      </c>
      <c r="D443" s="23" t="str">
        <f>General!L443</f>
        <v>NULL</v>
      </c>
      <c r="E443" s="23" t="str">
        <f>General!M443</f>
        <v>NULL</v>
      </c>
      <c r="F443" s="23">
        <f>General!N443</f>
        <v>0</v>
      </c>
      <c r="G443" s="23">
        <f>General!O443</f>
        <v>0</v>
      </c>
      <c r="H443" s="23">
        <f>General!P443</f>
        <v>0</v>
      </c>
      <c r="I443" s="23">
        <f>General!Q443</f>
        <v>0</v>
      </c>
    </row>
    <row r="444" spans="1:9" ht="15" customHeight="1" x14ac:dyDescent="0.2">
      <c r="A444" s="23">
        <f>General!A444</f>
        <v>442</v>
      </c>
      <c r="B444" s="23" t="str">
        <f>General!B444</f>
        <v>CCS_PROT_OTHER_IMB_RESTART_FLAG</v>
      </c>
      <c r="C444" s="23" t="str">
        <f>General!K444</f>
        <v>NULL</v>
      </c>
      <c r="D444" s="23" t="str">
        <f>General!L444</f>
        <v>NULL</v>
      </c>
      <c r="E444" s="23" t="str">
        <f>General!M444</f>
        <v>NULL</v>
      </c>
      <c r="F444" s="23">
        <f>General!N444</f>
        <v>0</v>
      </c>
      <c r="G444" s="23">
        <f>General!O444</f>
        <v>0</v>
      </c>
      <c r="H444" s="23">
        <f>General!P444</f>
        <v>0</v>
      </c>
      <c r="I444" s="23">
        <f>General!Q444</f>
        <v>0</v>
      </c>
    </row>
    <row r="445" spans="1:9" ht="15" customHeight="1" x14ac:dyDescent="0.2">
      <c r="A445" s="23">
        <f>General!A445</f>
        <v>443</v>
      </c>
      <c r="B445" s="23" t="str">
        <f>General!B445</f>
        <v>CCS_PROT_OTHER_IMB_STATE</v>
      </c>
      <c r="C445" s="23" t="str">
        <f>General!K445</f>
        <v>NULL</v>
      </c>
      <c r="D445" s="23" t="str">
        <f>General!L445</f>
        <v>NULL</v>
      </c>
      <c r="E445" s="23" t="str">
        <f>General!M445</f>
        <v>NULL</v>
      </c>
      <c r="F445" s="23">
        <f>General!N445</f>
        <v>0</v>
      </c>
      <c r="G445" s="23">
        <f>General!O445</f>
        <v>0</v>
      </c>
      <c r="H445" s="23">
        <f>General!P445</f>
        <v>0</v>
      </c>
      <c r="I445" s="23">
        <f>General!Q445</f>
        <v>0</v>
      </c>
    </row>
    <row r="446" spans="1:9" ht="15" customHeight="1" x14ac:dyDescent="0.2">
      <c r="A446" s="23">
        <f>General!A446</f>
        <v>444</v>
      </c>
      <c r="B446" s="23" t="str">
        <f>General!B446</f>
        <v>CCS_PROT_OTHER_IMB_TIME</v>
      </c>
      <c r="C446" s="23" t="str">
        <f>General!K446</f>
        <v>NULL</v>
      </c>
      <c r="D446" s="23" t="str">
        <f>General!L446</f>
        <v>NULL</v>
      </c>
      <c r="E446" s="23" t="str">
        <f>General!M446</f>
        <v>NULL</v>
      </c>
      <c r="F446" s="23">
        <f>General!N446</f>
        <v>0</v>
      </c>
      <c r="G446" s="23">
        <f>General!O446</f>
        <v>0</v>
      </c>
      <c r="H446" s="23">
        <f>General!P446</f>
        <v>0</v>
      </c>
      <c r="I446" s="23">
        <f>General!Q446</f>
        <v>0</v>
      </c>
    </row>
    <row r="447" spans="1:9" ht="15" customHeight="1" x14ac:dyDescent="0.2">
      <c r="A447" s="23">
        <f>General!A447</f>
        <v>445</v>
      </c>
      <c r="B447" s="23" t="str">
        <f>General!B447</f>
        <v>CCS_PROT_OTHER_IMB_RESTART_COUNT</v>
      </c>
      <c r="C447" s="23" t="str">
        <f>General!K447</f>
        <v>NULL</v>
      </c>
      <c r="D447" s="23" t="str">
        <f>General!L447</f>
        <v>NULL</v>
      </c>
      <c r="E447" s="23" t="str">
        <f>General!M447</f>
        <v>NULL</v>
      </c>
      <c r="F447" s="23">
        <f>General!N447</f>
        <v>0</v>
      </c>
      <c r="G447" s="23">
        <f>General!O447</f>
        <v>0</v>
      </c>
      <c r="H447" s="23">
        <f>General!P447</f>
        <v>0</v>
      </c>
      <c r="I447" s="23">
        <f>General!Q447</f>
        <v>0</v>
      </c>
    </row>
    <row r="448" spans="1:9" ht="15" customHeight="1" x14ac:dyDescent="0.2">
      <c r="A448" s="23">
        <f>General!A448</f>
        <v>446</v>
      </c>
      <c r="B448" s="23" t="str">
        <f>General!B448</f>
        <v>CCS_PROT_OTHER_IMB_RESTART_FIRST_TIME</v>
      </c>
      <c r="C448" s="23" t="str">
        <f>General!K448</f>
        <v>NULL</v>
      </c>
      <c r="D448" s="23" t="str">
        <f>General!L448</f>
        <v>NULL</v>
      </c>
      <c r="E448" s="23" t="str">
        <f>General!M448</f>
        <v>NULL</v>
      </c>
      <c r="F448" s="23">
        <f>General!N448</f>
        <v>0</v>
      </c>
      <c r="G448" s="23">
        <f>General!O448</f>
        <v>0</v>
      </c>
      <c r="H448" s="23">
        <f>General!P448</f>
        <v>0</v>
      </c>
      <c r="I448" s="23">
        <f>General!Q448</f>
        <v>0</v>
      </c>
    </row>
    <row r="449" spans="1:9" ht="15" customHeight="1" x14ac:dyDescent="0.2">
      <c r="A449" s="23">
        <f>General!A449</f>
        <v>447</v>
      </c>
      <c r="B449" s="23" t="str">
        <f>General!B449</f>
        <v>CCS_RGM_PERIODIC_MODE</v>
      </c>
      <c r="C449" s="23" t="str">
        <f>General!K449</f>
        <v>Задание режима работы ПЭД по программе</v>
      </c>
      <c r="D449" s="23" t="str">
        <f>General!L449</f>
        <v>Работа по прог.</v>
      </c>
      <c r="E449" s="23" t="str">
        <f>General!M449</f>
        <v>5.1.1 Периодический режим</v>
      </c>
      <c r="F449" s="23" t="str">
        <f>General!N449</f>
        <v>NUMERIC_NUMBER</v>
      </c>
      <c r="G449" s="23">
        <f>General!O449</f>
        <v>0</v>
      </c>
      <c r="H449" s="23" t="str">
        <f>General!P449</f>
        <v>TEXT</v>
      </c>
      <c r="I449" s="23" t="str">
        <f>General!Q449</f>
        <v>0-Откл;1-Вкл</v>
      </c>
    </row>
    <row r="450" spans="1:9" ht="15" customHeight="1" x14ac:dyDescent="0.2">
      <c r="A450" s="23">
        <f>General!A450</f>
        <v>448</v>
      </c>
      <c r="B450" s="23" t="str">
        <f>General!B450</f>
        <v>CCS_RGM_PERIODIC_STATE</v>
      </c>
      <c r="C450" s="23">
        <f>General!K450</f>
        <v>0</v>
      </c>
      <c r="D450" s="23">
        <f>General!L450</f>
        <v>0</v>
      </c>
      <c r="E450" s="23">
        <f>General!M450</f>
        <v>0</v>
      </c>
      <c r="F450" s="23">
        <f>General!N450</f>
        <v>0</v>
      </c>
      <c r="G450" s="23">
        <f>General!O450</f>
        <v>0</v>
      </c>
      <c r="H450" s="23">
        <f>General!P450</f>
        <v>0</v>
      </c>
      <c r="I450" s="23">
        <f>General!Q450</f>
        <v>0</v>
      </c>
    </row>
    <row r="451" spans="1:9" ht="15" customHeight="1" x14ac:dyDescent="0.2">
      <c r="A451" s="23">
        <f>General!A451</f>
        <v>449</v>
      </c>
      <c r="B451" s="23" t="str">
        <f>General!B451</f>
        <v>CCS_RGM_PERIODIC_RUN_PERIOD</v>
      </c>
      <c r="C451" s="23" t="str">
        <f>General!K451</f>
        <v>Время работы ПЭД в режиме таймера</v>
      </c>
      <c r="D451" s="23" t="str">
        <f>General!L451</f>
        <v>Время работы по прогр.</v>
      </c>
      <c r="E451" s="23" t="str">
        <f>General!M451</f>
        <v>5.1.1 Периодический режим</v>
      </c>
      <c r="F451" s="23" t="str">
        <f>General!N451</f>
        <v>TIME_SS</v>
      </c>
      <c r="G451" s="23" t="str">
        <f>General!O451</f>
        <v>TIME_HH_MM</v>
      </c>
      <c r="H451" s="23" t="str">
        <f>General!P451</f>
        <v>XX_XX</v>
      </c>
      <c r="I451" s="23" t="str">
        <f>General!Q451</f>
        <v xml:space="preserve"> </v>
      </c>
    </row>
    <row r="452" spans="1:9" ht="15" customHeight="1" x14ac:dyDescent="0.2">
      <c r="A452" s="23">
        <f>General!A452</f>
        <v>450</v>
      </c>
      <c r="B452" s="23" t="str">
        <f>General!B452</f>
        <v>CCS_RGM_PERIODIC_STOP_PERIOD</v>
      </c>
      <c r="C452" s="23" t="str">
        <f>General!K452</f>
        <v>Время останова ПЭД в режиме таймера</v>
      </c>
      <c r="D452" s="23" t="str">
        <f>General!L452</f>
        <v>Время останова по прогр.</v>
      </c>
      <c r="E452" s="23" t="str">
        <f>General!M452</f>
        <v>5.1.1 Периодический режим</v>
      </c>
      <c r="F452" s="23" t="str">
        <f>General!N452</f>
        <v>TIME_SS</v>
      </c>
      <c r="G452" s="23" t="str">
        <f>General!O452</f>
        <v>TIME_HH_MM</v>
      </c>
      <c r="H452" s="23" t="str">
        <f>General!P452</f>
        <v>XX_XX</v>
      </c>
      <c r="I452" s="23" t="str">
        <f>General!Q452</f>
        <v xml:space="preserve"> </v>
      </c>
    </row>
    <row r="453" spans="1:9" ht="15" customHeight="1" x14ac:dyDescent="0.2">
      <c r="A453" s="23">
        <f>General!A453</f>
        <v>451</v>
      </c>
      <c r="B453" s="23" t="str">
        <f>General!B453</f>
        <v>CCS_RGM_PERIODIC_RUN_BEGIN_TIME</v>
      </c>
      <c r="C453" s="23" t="str">
        <f>General!K453</f>
        <v>NULL</v>
      </c>
      <c r="D453" s="23" t="str">
        <f>General!L453</f>
        <v>NULL</v>
      </c>
      <c r="E453" s="23" t="str">
        <f>General!M453</f>
        <v>NULL</v>
      </c>
      <c r="F453" s="23">
        <f>General!N453</f>
        <v>0</v>
      </c>
      <c r="G453" s="23">
        <f>General!O453</f>
        <v>0</v>
      </c>
      <c r="H453" s="23">
        <f>General!P453</f>
        <v>0</v>
      </c>
      <c r="I453" s="23">
        <f>General!Q453</f>
        <v>0</v>
      </c>
    </row>
    <row r="454" spans="1:9" ht="15" customHeight="1" x14ac:dyDescent="0.2">
      <c r="A454" s="23">
        <f>General!A454</f>
        <v>452</v>
      </c>
      <c r="B454" s="23" t="str">
        <f>General!B454</f>
        <v>CCS_RGM_PERIODIC_RUN_TIME_TO_END</v>
      </c>
      <c r="C454" s="23" t="str">
        <f>General!K454</f>
        <v>NULL</v>
      </c>
      <c r="D454" s="23" t="str">
        <f>General!L454</f>
        <v>NULL</v>
      </c>
      <c r="E454" s="23" t="str">
        <f>General!M454</f>
        <v>NULL</v>
      </c>
      <c r="F454" s="23">
        <f>General!N454</f>
        <v>0</v>
      </c>
      <c r="G454" s="23">
        <f>General!O454</f>
        <v>0</v>
      </c>
      <c r="H454" s="23">
        <f>General!P454</f>
        <v>0</v>
      </c>
      <c r="I454" s="23">
        <f>General!Q454</f>
        <v>0</v>
      </c>
    </row>
    <row r="455" spans="1:9" ht="15" customHeight="1" x14ac:dyDescent="0.2">
      <c r="A455" s="23">
        <f>General!A455</f>
        <v>453</v>
      </c>
      <c r="B455" s="23" t="str">
        <f>General!B455</f>
        <v>CCS_RGM_PERIODIC_STOP_BEGIN_TIME</v>
      </c>
      <c r="C455" s="23" t="str">
        <f>General!K455</f>
        <v>NULL</v>
      </c>
      <c r="D455" s="23" t="str">
        <f>General!L455</f>
        <v>NULL</v>
      </c>
      <c r="E455" s="23" t="str">
        <f>General!M455</f>
        <v>NULL</v>
      </c>
      <c r="F455" s="23">
        <f>General!N455</f>
        <v>0</v>
      </c>
      <c r="G455" s="23">
        <f>General!O455</f>
        <v>0</v>
      </c>
      <c r="H455" s="23">
        <f>General!P455</f>
        <v>0</v>
      </c>
      <c r="I455" s="23">
        <f>General!Q455</f>
        <v>0</v>
      </c>
    </row>
    <row r="456" spans="1:9" ht="15" customHeight="1" x14ac:dyDescent="0.2">
      <c r="A456" s="23">
        <f>General!A456</f>
        <v>454</v>
      </c>
      <c r="B456" s="23" t="str">
        <f>General!B456</f>
        <v>CCS_RGM_PERIODIC_STOP_TIME_TO_END</v>
      </c>
      <c r="C456" s="23" t="str">
        <f>General!K456</f>
        <v>NULL</v>
      </c>
      <c r="D456" s="23" t="str">
        <f>General!L456</f>
        <v>NULL</v>
      </c>
      <c r="E456" s="23" t="str">
        <f>General!M456</f>
        <v>NULL</v>
      </c>
      <c r="F456" s="23">
        <f>General!N456</f>
        <v>0</v>
      </c>
      <c r="G456" s="23">
        <f>General!O456</f>
        <v>0</v>
      </c>
      <c r="H456" s="23">
        <f>General!P456</f>
        <v>0</v>
      </c>
      <c r="I456" s="23">
        <f>General!Q456</f>
        <v>0</v>
      </c>
    </row>
    <row r="457" spans="1:9" ht="15" customHeight="1" x14ac:dyDescent="0.2">
      <c r="A457" s="23">
        <f>General!A457</f>
        <v>455</v>
      </c>
      <c r="B457" s="23" t="str">
        <f>General!B457</f>
        <v>CCS_RGM_ALTERNATION_FREQ_MODE</v>
      </c>
      <c r="C457" s="23">
        <f>General!K457</f>
        <v>0</v>
      </c>
      <c r="D457" s="23">
        <f>General!L457</f>
        <v>0</v>
      </c>
      <c r="E457" s="23">
        <f>General!M457</f>
        <v>0</v>
      </c>
      <c r="F457" s="23">
        <f>General!N457</f>
        <v>0</v>
      </c>
      <c r="G457" s="23">
        <f>General!O457</f>
        <v>0</v>
      </c>
      <c r="H457" s="23">
        <f>General!P457</f>
        <v>0</v>
      </c>
      <c r="I457" s="23">
        <f>General!Q457</f>
        <v>0</v>
      </c>
    </row>
    <row r="458" spans="1:9" ht="15" customHeight="1" x14ac:dyDescent="0.2">
      <c r="A458" s="23">
        <f>General!A458</f>
        <v>456</v>
      </c>
      <c r="B458" s="23" t="str">
        <f>General!B458</f>
        <v>CCS_RGM_ALTERNATION_FREQ_FREQ_1</v>
      </c>
      <c r="C458" s="23">
        <f>General!K458</f>
        <v>0</v>
      </c>
      <c r="D458" s="23">
        <f>General!L458</f>
        <v>0</v>
      </c>
      <c r="E458" s="23">
        <f>General!M458</f>
        <v>0</v>
      </c>
      <c r="F458" s="23">
        <f>General!N458</f>
        <v>0</v>
      </c>
      <c r="G458" s="23">
        <f>General!O458</f>
        <v>0</v>
      </c>
      <c r="H458" s="23">
        <f>General!P458</f>
        <v>0</v>
      </c>
      <c r="I458" s="23">
        <f>General!Q458</f>
        <v>0</v>
      </c>
    </row>
    <row r="459" spans="1:9" ht="15" customHeight="1" x14ac:dyDescent="0.2">
      <c r="A459" s="23">
        <f>General!A459</f>
        <v>457</v>
      </c>
      <c r="B459" s="23" t="str">
        <f>General!B459</f>
        <v>CCS_RGM_ALTERNATION_FREQ_TIMER_1</v>
      </c>
      <c r="C459" s="23">
        <f>General!K459</f>
        <v>0</v>
      </c>
      <c r="D459" s="23">
        <f>General!L459</f>
        <v>0</v>
      </c>
      <c r="E459" s="23">
        <f>General!M459</f>
        <v>0</v>
      </c>
      <c r="F459" s="23">
        <f>General!N459</f>
        <v>0</v>
      </c>
      <c r="G459" s="23">
        <f>General!O459</f>
        <v>0</v>
      </c>
      <c r="H459" s="23">
        <f>General!P459</f>
        <v>0</v>
      </c>
      <c r="I459" s="23">
        <f>General!Q459</f>
        <v>0</v>
      </c>
    </row>
    <row r="460" spans="1:9" ht="15" customHeight="1" x14ac:dyDescent="0.2">
      <c r="A460" s="23">
        <f>General!A460</f>
        <v>458</v>
      </c>
      <c r="B460" s="23" t="str">
        <f>General!B460</f>
        <v>CCS_RGM_ALTERNATION_FREQ_TIMER_1_END</v>
      </c>
      <c r="C460" s="23">
        <f>General!K460</f>
        <v>0</v>
      </c>
      <c r="D460" s="23">
        <f>General!L460</f>
        <v>0</v>
      </c>
      <c r="E460" s="23">
        <f>General!M460</f>
        <v>0</v>
      </c>
      <c r="F460" s="23">
        <f>General!N460</f>
        <v>0</v>
      </c>
      <c r="G460" s="23">
        <f>General!O460</f>
        <v>0</v>
      </c>
      <c r="H460" s="23">
        <f>General!P460</f>
        <v>0</v>
      </c>
      <c r="I460" s="23">
        <f>General!Q460</f>
        <v>0</v>
      </c>
    </row>
    <row r="461" spans="1:9" ht="15" customHeight="1" x14ac:dyDescent="0.2">
      <c r="A461" s="23">
        <f>General!A461</f>
        <v>459</v>
      </c>
      <c r="B461" s="23" t="str">
        <f>General!B461</f>
        <v>CCS_RGM_ALTERNATION_FREQ_UNDERLOAD_1</v>
      </c>
      <c r="C461" s="23">
        <f>General!K461</f>
        <v>0</v>
      </c>
      <c r="D461" s="23">
        <f>General!L461</f>
        <v>0</v>
      </c>
      <c r="E461" s="23">
        <f>General!M461</f>
        <v>0</v>
      </c>
      <c r="F461" s="23">
        <f>General!N461</f>
        <v>0</v>
      </c>
      <c r="G461" s="23">
        <f>General!O461</f>
        <v>0</v>
      </c>
      <c r="H461" s="23">
        <f>General!P461</f>
        <v>0</v>
      </c>
      <c r="I461" s="23">
        <f>General!Q461</f>
        <v>0</v>
      </c>
    </row>
    <row r="462" spans="1:9" ht="15" customHeight="1" x14ac:dyDescent="0.2">
      <c r="A462" s="23">
        <f>General!A462</f>
        <v>460</v>
      </c>
      <c r="B462" s="23" t="str">
        <f>General!B462</f>
        <v>CCS_RGM_ALTERNATION_FREQ_FREQ_2</v>
      </c>
      <c r="C462" s="23">
        <f>General!K462</f>
        <v>0</v>
      </c>
      <c r="D462" s="23">
        <f>General!L462</f>
        <v>0</v>
      </c>
      <c r="E462" s="23">
        <f>General!M462</f>
        <v>0</v>
      </c>
      <c r="F462" s="23">
        <f>General!N462</f>
        <v>0</v>
      </c>
      <c r="G462" s="23">
        <f>General!O462</f>
        <v>0</v>
      </c>
      <c r="H462" s="23">
        <f>General!P462</f>
        <v>0</v>
      </c>
      <c r="I462" s="23">
        <f>General!Q462</f>
        <v>0</v>
      </c>
    </row>
    <row r="463" spans="1:9" ht="15" customHeight="1" x14ac:dyDescent="0.2">
      <c r="A463" s="23">
        <f>General!A463</f>
        <v>461</v>
      </c>
      <c r="B463" s="23" t="str">
        <f>General!B463</f>
        <v>CCS_RGM_ALTERNATION_FREQ_TIMER_2</v>
      </c>
      <c r="C463" s="23">
        <f>General!K463</f>
        <v>0</v>
      </c>
      <c r="D463" s="23">
        <f>General!L463</f>
        <v>0</v>
      </c>
      <c r="E463" s="23">
        <f>General!M463</f>
        <v>0</v>
      </c>
      <c r="F463" s="23">
        <f>General!N463</f>
        <v>0</v>
      </c>
      <c r="G463" s="23">
        <f>General!O463</f>
        <v>0</v>
      </c>
      <c r="H463" s="23">
        <f>General!P463</f>
        <v>0</v>
      </c>
      <c r="I463" s="23">
        <f>General!Q463</f>
        <v>0</v>
      </c>
    </row>
    <row r="464" spans="1:9" ht="15" customHeight="1" x14ac:dyDescent="0.2">
      <c r="A464" s="23">
        <f>General!A464</f>
        <v>462</v>
      </c>
      <c r="B464" s="23" t="str">
        <f>General!B464</f>
        <v>CCS_RGM_ALTERNATION_FREQ_TIMER_2_END</v>
      </c>
      <c r="C464" s="23">
        <f>General!K464</f>
        <v>0</v>
      </c>
      <c r="D464" s="23">
        <f>General!L464</f>
        <v>0</v>
      </c>
      <c r="E464" s="23">
        <f>General!M464</f>
        <v>0</v>
      </c>
      <c r="F464" s="23">
        <f>General!N464</f>
        <v>0</v>
      </c>
      <c r="G464" s="23">
        <f>General!O464</f>
        <v>0</v>
      </c>
      <c r="H464" s="23">
        <f>General!P464</f>
        <v>0</v>
      </c>
      <c r="I464" s="23">
        <f>General!Q464</f>
        <v>0</v>
      </c>
    </row>
    <row r="465" spans="1:9" ht="15" customHeight="1" x14ac:dyDescent="0.2">
      <c r="A465" s="23">
        <f>General!A465</f>
        <v>463</v>
      </c>
      <c r="B465" s="23" t="str">
        <f>General!B465</f>
        <v>CCS_RGM_ALTERNATION_FREQ_UNDERLOAD_2</v>
      </c>
      <c r="C465" s="23">
        <f>General!K465</f>
        <v>0</v>
      </c>
      <c r="D465" s="23">
        <f>General!L465</f>
        <v>0</v>
      </c>
      <c r="E465" s="23">
        <f>General!M465</f>
        <v>0</v>
      </c>
      <c r="F465" s="23">
        <f>General!N465</f>
        <v>0</v>
      </c>
      <c r="G465" s="23">
        <f>General!O465</f>
        <v>0</v>
      </c>
      <c r="H465" s="23">
        <f>General!P465</f>
        <v>0</v>
      </c>
      <c r="I465" s="23">
        <f>General!Q465</f>
        <v>0</v>
      </c>
    </row>
    <row r="466" spans="1:9" ht="15" customHeight="1" x14ac:dyDescent="0.2">
      <c r="A466" s="23">
        <f>General!A466</f>
        <v>464</v>
      </c>
      <c r="B466" s="23" t="str">
        <f>General!B466</f>
        <v>CCS_RGM_CHANGE_FREQ_MODE</v>
      </c>
      <c r="C466" s="23">
        <f>General!K466</f>
        <v>0</v>
      </c>
      <c r="D466" s="23">
        <f>General!L466</f>
        <v>0</v>
      </c>
      <c r="E466" s="23">
        <f>General!M466</f>
        <v>0</v>
      </c>
      <c r="F466" s="23">
        <f>General!N466</f>
        <v>0</v>
      </c>
      <c r="G466" s="23">
        <f>General!O466</f>
        <v>0</v>
      </c>
      <c r="H466" s="23">
        <f>General!P466</f>
        <v>0</v>
      </c>
      <c r="I466" s="23">
        <f>General!Q466</f>
        <v>0</v>
      </c>
    </row>
    <row r="467" spans="1:9" ht="15" customHeight="1" x14ac:dyDescent="0.2">
      <c r="A467" s="23">
        <f>General!A467</f>
        <v>465</v>
      </c>
      <c r="B467" s="23" t="str">
        <f>General!B467</f>
        <v>CCS_RGM_CHANGE_FREQ_BEGIN_FREQ</v>
      </c>
      <c r="C467" s="23">
        <f>General!K467</f>
        <v>0</v>
      </c>
      <c r="D467" s="23">
        <f>General!L467</f>
        <v>0</v>
      </c>
      <c r="E467" s="23">
        <f>General!M467</f>
        <v>0</v>
      </c>
      <c r="F467" s="23">
        <f>General!N467</f>
        <v>0</v>
      </c>
      <c r="G467" s="23">
        <f>General!O467</f>
        <v>0</v>
      </c>
      <c r="H467" s="23">
        <f>General!P467</f>
        <v>0</v>
      </c>
      <c r="I467" s="23">
        <f>General!Q467</f>
        <v>0</v>
      </c>
    </row>
    <row r="468" spans="1:9" ht="15" customHeight="1" x14ac:dyDescent="0.2">
      <c r="A468" s="23">
        <f>General!A468</f>
        <v>466</v>
      </c>
      <c r="B468" s="23" t="str">
        <f>General!B468</f>
        <v>CCS_RGM_CHANGE_FREQ_END_FREQ</v>
      </c>
      <c r="C468" s="23">
        <f>General!K468</f>
        <v>0</v>
      </c>
      <c r="D468" s="23">
        <f>General!L468</f>
        <v>0</v>
      </c>
      <c r="E468" s="23">
        <f>General!M468</f>
        <v>0</v>
      </c>
      <c r="F468" s="23">
        <f>General!N468</f>
        <v>0</v>
      </c>
      <c r="G468" s="23">
        <f>General!O468</f>
        <v>0</v>
      </c>
      <c r="H468" s="23">
        <f>General!P468</f>
        <v>0</v>
      </c>
      <c r="I468" s="23">
        <f>General!Q468</f>
        <v>0</v>
      </c>
    </row>
    <row r="469" spans="1:9" ht="15" customHeight="1" x14ac:dyDescent="0.2">
      <c r="A469" s="23">
        <f>General!A469</f>
        <v>467</v>
      </c>
      <c r="B469" s="23" t="str">
        <f>General!B469</f>
        <v>CCS_RGM_CHANGE_FREQ_TIMER_FREQ</v>
      </c>
      <c r="C469" s="23">
        <f>General!K469</f>
        <v>0</v>
      </c>
      <c r="D469" s="23">
        <f>General!L469</f>
        <v>0</v>
      </c>
      <c r="E469" s="23">
        <f>General!M469</f>
        <v>0</v>
      </c>
      <c r="F469" s="23">
        <f>General!N469</f>
        <v>0</v>
      </c>
      <c r="G469" s="23">
        <f>General!O469</f>
        <v>0</v>
      </c>
      <c r="H469" s="23">
        <f>General!P469</f>
        <v>0</v>
      </c>
      <c r="I469" s="23">
        <f>General!Q469</f>
        <v>0</v>
      </c>
    </row>
    <row r="470" spans="1:9" ht="15" customHeight="1" x14ac:dyDescent="0.2">
      <c r="A470" s="23">
        <f>General!A470</f>
        <v>468</v>
      </c>
      <c r="B470" s="23" t="str">
        <f>General!B470</f>
        <v>CCS_RGM_CHANGE_FREQ_RUN_TIMER_FREQ</v>
      </c>
      <c r="C470" s="23">
        <f>General!K470</f>
        <v>0</v>
      </c>
      <c r="D470" s="23">
        <f>General!L470</f>
        <v>0</v>
      </c>
      <c r="E470" s="23">
        <f>General!M470</f>
        <v>0</v>
      </c>
      <c r="F470" s="23">
        <f>General!N470</f>
        <v>0</v>
      </c>
      <c r="G470" s="23">
        <f>General!O470</f>
        <v>0</v>
      </c>
      <c r="H470" s="23">
        <f>General!P470</f>
        <v>0</v>
      </c>
      <c r="I470" s="23">
        <f>General!Q470</f>
        <v>0</v>
      </c>
    </row>
    <row r="471" spans="1:9" ht="15" customHeight="1" x14ac:dyDescent="0.2">
      <c r="A471" s="23">
        <f>General!A471</f>
        <v>469</v>
      </c>
      <c r="B471" s="23" t="str">
        <f>General!B471</f>
        <v>CCS_RGM_CHANGE_FREQ_END_TIMER_FREQ</v>
      </c>
      <c r="C471" s="23">
        <f>General!K471</f>
        <v>0</v>
      </c>
      <c r="D471" s="23">
        <f>General!L471</f>
        <v>0</v>
      </c>
      <c r="E471" s="23">
        <f>General!M471</f>
        <v>0</v>
      </c>
      <c r="F471" s="23">
        <f>General!N471</f>
        <v>0</v>
      </c>
      <c r="G471" s="23">
        <f>General!O471</f>
        <v>0</v>
      </c>
      <c r="H471" s="23">
        <f>General!P471</f>
        <v>0</v>
      </c>
      <c r="I471" s="23">
        <f>General!Q471</f>
        <v>0</v>
      </c>
    </row>
    <row r="472" spans="1:9" ht="15" customHeight="1" x14ac:dyDescent="0.2">
      <c r="A472" s="23">
        <f>General!A472</f>
        <v>470</v>
      </c>
      <c r="B472" s="23" t="str">
        <f>General!B472</f>
        <v>CCS_RGM_MODE_DATE_TIME</v>
      </c>
      <c r="C472" s="23" t="str">
        <f>General!K472</f>
        <v>Дата время</v>
      </c>
      <c r="D472" s="23" t="str">
        <f>General!L472</f>
        <v>Дата время</v>
      </c>
      <c r="E472" s="23" t="str">
        <f>General!M472</f>
        <v>5.1.3.1 Параметры ВНР</v>
      </c>
      <c r="F472" s="23" t="str">
        <f>General!N472</f>
        <v>TIME_SS</v>
      </c>
      <c r="G472" s="23" t="str">
        <f>General!O472</f>
        <v>TIME_YY_MM_DD_HH_MM_SS</v>
      </c>
      <c r="H472" s="23" t="str">
        <f>General!P472</f>
        <v>XX_XX_XX_XX_XX_XX</v>
      </c>
      <c r="I472" s="23">
        <f>General!Q472</f>
        <v>0</v>
      </c>
    </row>
    <row r="473" spans="1:9" ht="15" customHeight="1" x14ac:dyDescent="0.2">
      <c r="A473" s="23">
        <f>General!A473</f>
        <v>471</v>
      </c>
      <c r="B473" s="23" t="str">
        <f>General!B473</f>
        <v>CCS_RGM_MODE_CURRENT</v>
      </c>
      <c r="C473" s="23" t="str">
        <f>General!K473</f>
        <v>Рабочий ток</v>
      </c>
      <c r="D473" s="23" t="str">
        <f>General!L473</f>
        <v>Рабочий ток</v>
      </c>
      <c r="E473" s="23" t="str">
        <f>General!M473</f>
        <v>5.1.3.1 Параметры ВНР</v>
      </c>
      <c r="F473" s="23" t="str">
        <f>General!N473</f>
        <v>CURRENT_A</v>
      </c>
      <c r="G473" s="23" t="str">
        <f>General!O473</f>
        <v>CURRENT_A</v>
      </c>
      <c r="H473" s="23" t="str">
        <f>General!P473</f>
        <v>XXXX_X</v>
      </c>
      <c r="I473" s="23">
        <f>General!Q473</f>
        <v>0</v>
      </c>
    </row>
    <row r="474" spans="1:9" ht="15" customHeight="1" x14ac:dyDescent="0.2">
      <c r="A474" s="23">
        <f>General!A474</f>
        <v>472</v>
      </c>
      <c r="B474" s="23" t="str">
        <f>General!B474</f>
        <v>CCS_RGM_MODE_VOLTAGE</v>
      </c>
      <c r="C474" s="23" t="str">
        <f>General!K474</f>
        <v>Рабочее напряжение</v>
      </c>
      <c r="D474" s="23" t="str">
        <f>General!L474</f>
        <v>Рабочее напряжение</v>
      </c>
      <c r="E474" s="23" t="str">
        <f>General!M474</f>
        <v>5.1.3.1 Параметры ВНР</v>
      </c>
      <c r="F474" s="23" t="str">
        <f>General!N474</f>
        <v>VOLTAGE_V</v>
      </c>
      <c r="G474" s="23" t="str">
        <f>General!O474</f>
        <v>VOLTAGE_V</v>
      </c>
      <c r="H474" s="23" t="str">
        <f>General!P474</f>
        <v>XXXXXX</v>
      </c>
      <c r="I474" s="23">
        <f>General!Q474</f>
        <v>0</v>
      </c>
    </row>
    <row r="475" spans="1:9" ht="15" customHeight="1" x14ac:dyDescent="0.2">
      <c r="A475" s="23">
        <f>General!A475</f>
        <v>473</v>
      </c>
      <c r="B475" s="23" t="str">
        <f>General!B475</f>
        <v>CCS_RGM_MODE_LOAD</v>
      </c>
      <c r="C475" s="23" t="str">
        <f>General!K475</f>
        <v>Загрузка</v>
      </c>
      <c r="D475" s="23" t="str">
        <f>General!L475</f>
        <v>Загрузка</v>
      </c>
      <c r="E475" s="23" t="str">
        <f>General!M475</f>
        <v>5.1.3.1 Параметры ВНР</v>
      </c>
      <c r="F475" s="23" t="str">
        <f>General!N475</f>
        <v>PERCENT_PERCENT</v>
      </c>
      <c r="G475" s="23" t="str">
        <f>General!O475</f>
        <v>PERCENT_PERCENT</v>
      </c>
      <c r="H475" s="23" t="str">
        <f>General!P475</f>
        <v>XXXXXX</v>
      </c>
      <c r="I475" s="23">
        <f>General!Q475</f>
        <v>0</v>
      </c>
    </row>
    <row r="476" spans="1:9" ht="15" customHeight="1" x14ac:dyDescent="0.2">
      <c r="A476" s="23">
        <f>General!A476</f>
        <v>474</v>
      </c>
      <c r="B476" s="23" t="str">
        <f>General!B476</f>
        <v>CCS_RGM_MAINTENANCE_PARAM_MODE</v>
      </c>
      <c r="C476" s="23">
        <f>General!K476</f>
        <v>0</v>
      </c>
      <c r="D476" s="23">
        <f>General!L476</f>
        <v>0</v>
      </c>
      <c r="E476" s="23">
        <f>General!M476</f>
        <v>0</v>
      </c>
      <c r="F476" s="23">
        <f>General!N476</f>
        <v>0</v>
      </c>
      <c r="G476" s="23">
        <f>General!O476</f>
        <v>0</v>
      </c>
      <c r="H476" s="23">
        <f>General!P476</f>
        <v>0</v>
      </c>
      <c r="I476" s="23">
        <f>General!Q476</f>
        <v>0</v>
      </c>
    </row>
    <row r="477" spans="1:9" ht="15" customHeight="1" x14ac:dyDescent="0.2">
      <c r="A477" s="23">
        <f>General!A477</f>
        <v>475</v>
      </c>
      <c r="B477" s="23" t="str">
        <f>General!B477</f>
        <v>CCS_RGM_MAINTENANCE_PARAM</v>
      </c>
      <c r="C477" s="23">
        <f>General!K477</f>
        <v>0</v>
      </c>
      <c r="D477" s="23">
        <f>General!L477</f>
        <v>0</v>
      </c>
      <c r="E477" s="23">
        <f>General!M477</f>
        <v>0</v>
      </c>
      <c r="F477" s="23">
        <f>General!N477</f>
        <v>0</v>
      </c>
      <c r="G477" s="23">
        <f>General!O477</f>
        <v>0</v>
      </c>
      <c r="H477" s="23">
        <f>General!P477</f>
        <v>0</v>
      </c>
      <c r="I477" s="23">
        <f>General!Q477</f>
        <v>0</v>
      </c>
    </row>
    <row r="478" spans="1:9" ht="15" customHeight="1" x14ac:dyDescent="0.2">
      <c r="A478" s="23">
        <f>General!A478</f>
        <v>476</v>
      </c>
      <c r="B478" s="23" t="str">
        <f>General!B478</f>
        <v>CCS_RGM_MAINTENANCE_PARAM_DEPENDENCE</v>
      </c>
      <c r="C478" s="23">
        <f>General!K478</f>
        <v>0</v>
      </c>
      <c r="D478" s="23">
        <f>General!L478</f>
        <v>0</v>
      </c>
      <c r="E478" s="23">
        <f>General!M478</f>
        <v>0</v>
      </c>
      <c r="F478" s="23">
        <f>General!N478</f>
        <v>0</v>
      </c>
      <c r="G478" s="23">
        <f>General!O478</f>
        <v>0</v>
      </c>
      <c r="H478" s="23">
        <f>General!P478</f>
        <v>0</v>
      </c>
      <c r="I478" s="23">
        <f>General!Q478</f>
        <v>0</v>
      </c>
    </row>
    <row r="479" spans="1:9" ht="15" customHeight="1" x14ac:dyDescent="0.2">
      <c r="A479" s="23">
        <f>General!A479</f>
        <v>477</v>
      </c>
      <c r="B479" s="23" t="str">
        <f>General!B479</f>
        <v>CCS_RGM_MAINTENANCE_PARAM_SETPOINT</v>
      </c>
      <c r="C479" s="23">
        <f>General!K479</f>
        <v>0</v>
      </c>
      <c r="D479" s="23">
        <f>General!L479</f>
        <v>0</v>
      </c>
      <c r="E479" s="23">
        <f>General!M479</f>
        <v>0</v>
      </c>
      <c r="F479" s="23">
        <f>General!N479</f>
        <v>0</v>
      </c>
      <c r="G479" s="23">
        <f>General!O479</f>
        <v>0</v>
      </c>
      <c r="H479" s="23">
        <f>General!P479</f>
        <v>0</v>
      </c>
      <c r="I479" s="23">
        <f>General!Q479</f>
        <v>0</v>
      </c>
    </row>
    <row r="480" spans="1:9" ht="15" customHeight="1" x14ac:dyDescent="0.2">
      <c r="A480" s="23">
        <f>General!A480</f>
        <v>478</v>
      </c>
      <c r="B480" s="23" t="str">
        <f>General!B480</f>
        <v>CCS_RGM_MAINTENANCE_PARAM_PERIOD</v>
      </c>
      <c r="C480" s="23">
        <f>General!K480</f>
        <v>0</v>
      </c>
      <c r="D480" s="23">
        <f>General!L480</f>
        <v>0</v>
      </c>
      <c r="E480" s="23">
        <f>General!M480</f>
        <v>0</v>
      </c>
      <c r="F480" s="23">
        <f>General!N480</f>
        <v>0</v>
      </c>
      <c r="G480" s="23">
        <f>General!O480</f>
        <v>0</v>
      </c>
      <c r="H480" s="23">
        <f>General!P480</f>
        <v>0</v>
      </c>
      <c r="I480" s="23">
        <f>General!Q480</f>
        <v>0</v>
      </c>
    </row>
    <row r="481" spans="1:9" ht="15" customHeight="1" x14ac:dyDescent="0.2">
      <c r="A481" s="23">
        <f>General!A481</f>
        <v>479</v>
      </c>
      <c r="B481" s="23" t="str">
        <f>General!B481</f>
        <v>CCS_RGM_MAINTENANCE_PARAM_PROP</v>
      </c>
      <c r="C481" s="23">
        <f>General!K481</f>
        <v>0</v>
      </c>
      <c r="D481" s="23">
        <f>General!L481</f>
        <v>0</v>
      </c>
      <c r="E481" s="23">
        <f>General!M481</f>
        <v>0</v>
      </c>
      <c r="F481" s="23">
        <f>General!N481</f>
        <v>0</v>
      </c>
      <c r="G481" s="23">
        <f>General!O481</f>
        <v>0</v>
      </c>
      <c r="H481" s="23">
        <f>General!P481</f>
        <v>0</v>
      </c>
      <c r="I481" s="23">
        <f>General!Q481</f>
        <v>0</v>
      </c>
    </row>
    <row r="482" spans="1:9" ht="15" customHeight="1" x14ac:dyDescent="0.2">
      <c r="A482" s="23">
        <f>General!A482</f>
        <v>480</v>
      </c>
      <c r="B482" s="23" t="str">
        <f>General!B482</f>
        <v>CCS_RGM_MAINTENANCE_PARAM_INT</v>
      </c>
      <c r="C482" s="23">
        <f>General!K482</f>
        <v>0</v>
      </c>
      <c r="D482" s="23">
        <f>General!L482</f>
        <v>0</v>
      </c>
      <c r="E482" s="23">
        <f>General!M482</f>
        <v>0</v>
      </c>
      <c r="F482" s="23">
        <f>General!N482</f>
        <v>0</v>
      </c>
      <c r="G482" s="23">
        <f>General!O482</f>
        <v>0</v>
      </c>
      <c r="H482" s="23">
        <f>General!P482</f>
        <v>0</v>
      </c>
      <c r="I482" s="23">
        <f>General!Q482</f>
        <v>0</v>
      </c>
    </row>
    <row r="483" spans="1:9" ht="15" customHeight="1" x14ac:dyDescent="0.2">
      <c r="A483" s="23">
        <f>General!A483</f>
        <v>481</v>
      </c>
      <c r="B483" s="23" t="str">
        <f>General!B483</f>
        <v>CCS_RGM_MAINTENANCE_PARAM_MIN_FREQ</v>
      </c>
      <c r="C483" s="23">
        <f>General!K483</f>
        <v>0</v>
      </c>
      <c r="D483" s="23">
        <f>General!L483</f>
        <v>0</v>
      </c>
      <c r="E483" s="23">
        <f>General!M483</f>
        <v>0</v>
      </c>
      <c r="F483" s="23">
        <f>General!N483</f>
        <v>0</v>
      </c>
      <c r="G483" s="23">
        <f>General!O483</f>
        <v>0</v>
      </c>
      <c r="H483" s="23">
        <f>General!P483</f>
        <v>0</v>
      </c>
      <c r="I483" s="23">
        <f>General!Q483</f>
        <v>0</v>
      </c>
    </row>
    <row r="484" spans="1:9" ht="15" customHeight="1" x14ac:dyDescent="0.2">
      <c r="A484" s="23">
        <f>General!A484</f>
        <v>482</v>
      </c>
      <c r="B484" s="23" t="str">
        <f>General!B484</f>
        <v>CCS_RGM_MAINTENANCE_PARAM_MAX_FREQ</v>
      </c>
      <c r="C484" s="23">
        <f>General!K484</f>
        <v>0</v>
      </c>
      <c r="D484" s="23">
        <f>General!L484</f>
        <v>0</v>
      </c>
      <c r="E484" s="23">
        <f>General!M484</f>
        <v>0</v>
      </c>
      <c r="F484" s="23">
        <f>General!N484</f>
        <v>0</v>
      </c>
      <c r="G484" s="23">
        <f>General!O484</f>
        <v>0</v>
      </c>
      <c r="H484" s="23">
        <f>General!P484</f>
        <v>0</v>
      </c>
      <c r="I484" s="23">
        <f>General!Q484</f>
        <v>0</v>
      </c>
    </row>
    <row r="485" spans="1:9" ht="15" customHeight="1" x14ac:dyDescent="0.2">
      <c r="A485" s="23">
        <f>General!A485</f>
        <v>483</v>
      </c>
      <c r="B485" s="23" t="str">
        <f>General!B485</f>
        <v>CCS_RGM_JARRING_MODE</v>
      </c>
      <c r="C485" s="23">
        <f>General!K485</f>
        <v>0</v>
      </c>
      <c r="D485" s="23">
        <f>General!L485</f>
        <v>0</v>
      </c>
      <c r="E485" s="23">
        <f>General!M485</f>
        <v>0</v>
      </c>
      <c r="F485" s="23">
        <f>General!N485</f>
        <v>0</v>
      </c>
      <c r="G485" s="23">
        <f>General!O485</f>
        <v>0</v>
      </c>
      <c r="H485" s="23">
        <f>General!P485</f>
        <v>0</v>
      </c>
      <c r="I485" s="23">
        <f>General!Q485</f>
        <v>0</v>
      </c>
    </row>
    <row r="486" spans="1:9" ht="15" customHeight="1" x14ac:dyDescent="0.2">
      <c r="A486" s="23">
        <f>General!A486</f>
        <v>484</v>
      </c>
      <c r="B486" s="23" t="str">
        <f>General!B486</f>
        <v>CCS_RGM_JARRING_PERIOD</v>
      </c>
      <c r="C486" s="23">
        <f>General!K486</f>
        <v>0</v>
      </c>
      <c r="D486" s="23">
        <f>General!L486</f>
        <v>0</v>
      </c>
      <c r="E486" s="23">
        <f>General!M486</f>
        <v>0</v>
      </c>
      <c r="F486" s="23">
        <f>General!N486</f>
        <v>0</v>
      </c>
      <c r="G486" s="23">
        <f>General!O486</f>
        <v>0</v>
      </c>
      <c r="H486" s="23">
        <f>General!P486</f>
        <v>0</v>
      </c>
      <c r="I486" s="23">
        <f>General!Q486</f>
        <v>0</v>
      </c>
    </row>
    <row r="487" spans="1:9" ht="15" customHeight="1" x14ac:dyDescent="0.2">
      <c r="A487" s="23">
        <f>General!A487</f>
        <v>485</v>
      </c>
      <c r="B487" s="23" t="str">
        <f>General!B487</f>
        <v>CCS_RGM_JARRING_UPDFREQ</v>
      </c>
      <c r="C487" s="23">
        <f>General!K487</f>
        <v>0</v>
      </c>
      <c r="D487" s="23">
        <f>General!L487</f>
        <v>0</v>
      </c>
      <c r="E487" s="23">
        <f>General!M487</f>
        <v>0</v>
      </c>
      <c r="F487" s="23">
        <f>General!N487</f>
        <v>0</v>
      </c>
      <c r="G487" s="23">
        <f>General!O487</f>
        <v>0</v>
      </c>
      <c r="H487" s="23">
        <f>General!P487</f>
        <v>0</v>
      </c>
      <c r="I487" s="23">
        <f>General!Q487</f>
        <v>0</v>
      </c>
    </row>
    <row r="488" spans="1:9" ht="15" customHeight="1" x14ac:dyDescent="0.2">
      <c r="A488" s="23">
        <f>General!A488</f>
        <v>486</v>
      </c>
      <c r="B488" s="23" t="str">
        <f>General!B488</f>
        <v>CCS_RGM_JARRING_UPTIME</v>
      </c>
      <c r="C488" s="23">
        <f>General!K488</f>
        <v>0</v>
      </c>
      <c r="D488" s="23">
        <f>General!L488</f>
        <v>0</v>
      </c>
      <c r="E488" s="23">
        <f>General!M488</f>
        <v>0</v>
      </c>
      <c r="F488" s="23">
        <f>General!N488</f>
        <v>0</v>
      </c>
      <c r="G488" s="23">
        <f>General!O488</f>
        <v>0</v>
      </c>
      <c r="H488" s="23">
        <f>General!P488</f>
        <v>0</v>
      </c>
      <c r="I488" s="23">
        <f>General!Q488</f>
        <v>0</v>
      </c>
    </row>
    <row r="489" spans="1:9" ht="15" customHeight="1" x14ac:dyDescent="0.2">
      <c r="A489" s="23">
        <f>General!A489</f>
        <v>487</v>
      </c>
      <c r="B489" s="23" t="str">
        <f>General!B489</f>
        <v>CCS_RGM_JARRING_DOWNDFREQ</v>
      </c>
      <c r="C489" s="23">
        <f>General!K489</f>
        <v>0</v>
      </c>
      <c r="D489" s="23">
        <f>General!L489</f>
        <v>0</v>
      </c>
      <c r="E489" s="23">
        <f>General!M489</f>
        <v>0</v>
      </c>
      <c r="F489" s="23">
        <f>General!N489</f>
        <v>0</v>
      </c>
      <c r="G489" s="23">
        <f>General!O489</f>
        <v>0</v>
      </c>
      <c r="H489" s="23">
        <f>General!P489</f>
        <v>0</v>
      </c>
      <c r="I489" s="23">
        <f>General!Q489</f>
        <v>0</v>
      </c>
    </row>
    <row r="490" spans="1:9" ht="15" customHeight="1" x14ac:dyDescent="0.2">
      <c r="A490" s="23">
        <f>General!A490</f>
        <v>488</v>
      </c>
      <c r="B490" s="23" t="str">
        <f>General!B490</f>
        <v>CCS_RGM_JARRING_DOWNTIME</v>
      </c>
      <c r="C490" s="23">
        <f>General!K490</f>
        <v>0</v>
      </c>
      <c r="D490" s="23">
        <f>General!L490</f>
        <v>0</v>
      </c>
      <c r="E490" s="23">
        <f>General!M490</f>
        <v>0</v>
      </c>
      <c r="F490" s="23">
        <f>General!N490</f>
        <v>0</v>
      </c>
      <c r="G490" s="23">
        <f>General!O490</f>
        <v>0</v>
      </c>
      <c r="H490" s="23">
        <f>General!P490</f>
        <v>0</v>
      </c>
      <c r="I490" s="23">
        <f>General!Q490</f>
        <v>0</v>
      </c>
    </row>
    <row r="491" spans="1:9" ht="15" customHeight="1" x14ac:dyDescent="0.2">
      <c r="A491" s="23">
        <f>General!A491</f>
        <v>489</v>
      </c>
      <c r="B491" s="23" t="str">
        <f>General!B491</f>
        <v>CCS_RGM_HEAT_CABLE_MODE</v>
      </c>
      <c r="C491" s="23" t="str">
        <f>General!K491</f>
        <v>Реакция режима</v>
      </c>
      <c r="D491" s="23" t="str">
        <f>General!L491</f>
        <v>Реакция режима</v>
      </c>
      <c r="E491" s="23" t="str">
        <f>General!M491</f>
        <v>5.1.6 Режим учёт нагрева кабеля</v>
      </c>
      <c r="F491" s="23" t="str">
        <f>General!N491</f>
        <v>NUMERIC_NUMBER</v>
      </c>
      <c r="G491" s="23">
        <f>General!O491</f>
        <v>0</v>
      </c>
      <c r="H491" s="23" t="str">
        <f>General!P491</f>
        <v>TEXT</v>
      </c>
      <c r="I491" s="23" t="str">
        <f>General!Q491</f>
        <v>0-Откл;1-Вкл</v>
      </c>
    </row>
    <row r="492" spans="1:9" ht="15" customHeight="1" x14ac:dyDescent="0.2">
      <c r="A492" s="23">
        <f>General!A492</f>
        <v>490</v>
      </c>
      <c r="B492" s="23" t="str">
        <f>General!B492</f>
        <v>CCS_RGM_HEAT_CABLE_RESISTANCE_20</v>
      </c>
      <c r="C492" s="23" t="str">
        <f>General!K492</f>
        <v>Сопротивление при 20С</v>
      </c>
      <c r="D492" s="23" t="str">
        <f>General!L492</f>
        <v>Сопротивление при 20С</v>
      </c>
      <c r="E492" s="23" t="str">
        <f>General!M492</f>
        <v>5.1.6 Режим учёт нагрева кабеля</v>
      </c>
      <c r="F492" s="23" t="str">
        <f>General!N492</f>
        <v>RESIST_CABLE_KOM_M</v>
      </c>
      <c r="G492" s="23" t="str">
        <f>General!O492</f>
        <v>RESIST_CABLE_KOM_M</v>
      </c>
      <c r="H492" s="23" t="str">
        <f>General!P492</f>
        <v>XXXXXX</v>
      </c>
      <c r="I492" s="23">
        <f>General!Q492</f>
        <v>0</v>
      </c>
    </row>
    <row r="493" spans="1:9" ht="15" customHeight="1" x14ac:dyDescent="0.2">
      <c r="A493" s="23">
        <f>General!A493</f>
        <v>491</v>
      </c>
      <c r="B493" s="23" t="str">
        <f>General!B493</f>
        <v>CCS_RGM_HEAT_CABLE_RESISTANCE_80</v>
      </c>
      <c r="C493" s="23" t="str">
        <f>General!K493</f>
        <v>Сопротивление при 80С</v>
      </c>
      <c r="D493" s="23" t="str">
        <f>General!L493</f>
        <v>Сопротивление при 80С</v>
      </c>
      <c r="E493" s="23" t="str">
        <f>General!M493</f>
        <v>5.1.6 Режим учёт нагрева кабеля</v>
      </c>
      <c r="F493" s="23" t="str">
        <f>General!N493</f>
        <v>RESIST_CABLE_KOM_M</v>
      </c>
      <c r="G493" s="23" t="str">
        <f>General!O493</f>
        <v>RESIST_CABLE_KOM_M</v>
      </c>
      <c r="H493" s="23" t="str">
        <f>General!P493</f>
        <v>XXXXXX</v>
      </c>
      <c r="I493" s="23">
        <f>General!Q493</f>
        <v>0</v>
      </c>
    </row>
    <row r="494" spans="1:9" ht="15" customHeight="1" x14ac:dyDescent="0.2">
      <c r="A494" s="23">
        <f>General!A494</f>
        <v>492</v>
      </c>
      <c r="B494" s="23" t="str">
        <f>General!B494</f>
        <v>CCS_RGM_HEAT_CABLE_MODE_CURRENT</v>
      </c>
      <c r="C494" s="23" t="str">
        <f>General!K494</f>
        <v>Номинальный ток кабеля</v>
      </c>
      <c r="D494" s="23" t="str">
        <f>General!L494</f>
        <v>Номинальный ток кабеля</v>
      </c>
      <c r="E494" s="23" t="str">
        <f>General!M494</f>
        <v>5.1.6 Режим учёт нагрева кабеля</v>
      </c>
      <c r="F494" s="23" t="str">
        <f>General!N494</f>
        <v>CURRENT_A</v>
      </c>
      <c r="G494" s="23" t="str">
        <f>General!O494</f>
        <v>CURRENT_A</v>
      </c>
      <c r="H494" s="23" t="str">
        <f>General!P494</f>
        <v>XXXXXX</v>
      </c>
      <c r="I494" s="23">
        <f>General!Q494</f>
        <v>0</v>
      </c>
    </row>
    <row r="495" spans="1:9" ht="15" customHeight="1" x14ac:dyDescent="0.2">
      <c r="A495" s="23">
        <f>General!A495</f>
        <v>493</v>
      </c>
      <c r="B495" s="23" t="str">
        <f>General!B495</f>
        <v>CCS_RGM_HEAT_CABLE_MODE_DELAY_REACTION</v>
      </c>
      <c r="C495" s="23" t="str">
        <f>General!K495</f>
        <v>Время нагрева</v>
      </c>
      <c r="D495" s="23" t="str">
        <f>General!L495</f>
        <v>Время нагрева</v>
      </c>
      <c r="E495" s="23" t="str">
        <f>General!M495</f>
        <v>5.1.6 Режим учёт нагрева кабеля</v>
      </c>
      <c r="F495" s="23" t="str">
        <f>General!N495</f>
        <v>TIME_SS</v>
      </c>
      <c r="G495" s="23" t="str">
        <f>General!O495</f>
        <v>TIME_HH_MM</v>
      </c>
      <c r="H495" s="23" t="str">
        <f>General!P495</f>
        <v>XX_XX</v>
      </c>
      <c r="I495" s="23">
        <f>General!Q495</f>
        <v>0</v>
      </c>
    </row>
    <row r="496" spans="1:9" ht="15" customHeight="1" x14ac:dyDescent="0.2">
      <c r="A496" s="23">
        <f>General!A496</f>
        <v>494</v>
      </c>
      <c r="B496" s="23" t="str">
        <f>General!B496</f>
        <v>CCS_RGM_OPTIM_VOLTAGE_MODE</v>
      </c>
      <c r="C496" s="23" t="str">
        <f>General!K496</f>
        <v>Реакция режима</v>
      </c>
      <c r="D496" s="23" t="str">
        <f>General!L496</f>
        <v>Реакция режима</v>
      </c>
      <c r="E496" s="23" t="str">
        <f>General!M496</f>
        <v>5.1.7 Режим оптимизации напряжения</v>
      </c>
      <c r="F496" s="23" t="str">
        <f>General!N496</f>
        <v>NUMERIC_NUMBER</v>
      </c>
      <c r="G496" s="23">
        <f>General!O496</f>
        <v>0</v>
      </c>
      <c r="H496" s="23" t="str">
        <f>General!P496</f>
        <v>TEXT</v>
      </c>
      <c r="I496" s="23" t="str">
        <f>General!Q496</f>
        <v>0-Откл;1-Вкл</v>
      </c>
    </row>
    <row r="497" spans="1:9" ht="15" customHeight="1" x14ac:dyDescent="0.2">
      <c r="A497" s="23">
        <f>General!A497</f>
        <v>495</v>
      </c>
      <c r="B497" s="23" t="str">
        <f>General!B497</f>
        <v>CCS_RGM_OPTIM_VOLTAGE_SCALE</v>
      </c>
      <c r="C497" s="23" t="str">
        <f>General!K497</f>
        <v>Диапазон оптимизации</v>
      </c>
      <c r="D497" s="23" t="str">
        <f>General!L497</f>
        <v>Диапазон оптимизации</v>
      </c>
      <c r="E497" s="23" t="str">
        <f>General!M497</f>
        <v>5.1.7 Режим оптимизации напряжения</v>
      </c>
      <c r="F497" s="23" t="str">
        <f>General!N497</f>
        <v>VOLTAGE_V</v>
      </c>
      <c r="G497" s="23" t="str">
        <f>General!O497</f>
        <v>VOLTAGE_V</v>
      </c>
      <c r="H497" s="23" t="str">
        <f>General!P497</f>
        <v>ХХХХХХ</v>
      </c>
      <c r="I497" s="23">
        <f>General!Q497</f>
        <v>0</v>
      </c>
    </row>
    <row r="498" spans="1:9" ht="15" customHeight="1" x14ac:dyDescent="0.2">
      <c r="A498" s="23">
        <f>General!A498</f>
        <v>496</v>
      </c>
      <c r="B498" s="23" t="str">
        <f>General!B498</f>
        <v>CCS_RGM_OPTIM_VOLTAGE_STEP</v>
      </c>
      <c r="C498" s="23" t="str">
        <f>General!K498</f>
        <v>Шаг изменения напряжения</v>
      </c>
      <c r="D498" s="23" t="str">
        <f>General!L498</f>
        <v>Шаг изменения напряжения</v>
      </c>
      <c r="E498" s="23" t="str">
        <f>General!M498</f>
        <v>5.1.7 Режим оптимизации напряжения</v>
      </c>
      <c r="F498" s="23" t="str">
        <f>General!N498</f>
        <v>VOLTAGE_V</v>
      </c>
      <c r="G498" s="23" t="str">
        <f>General!O498</f>
        <v>VOLTAGE_V</v>
      </c>
      <c r="H498" s="23" t="str">
        <f>General!P498</f>
        <v>ХХХХХХ</v>
      </c>
      <c r="I498" s="23">
        <f>General!Q498</f>
        <v>0</v>
      </c>
    </row>
    <row r="499" spans="1:9" ht="15" customHeight="1" x14ac:dyDescent="0.2">
      <c r="A499" s="23">
        <f>General!A499</f>
        <v>497</v>
      </c>
      <c r="B499" s="23" t="str">
        <f>General!B499</f>
        <v>CCS_RGM_OPTIM_VOLTAGE_DELAY_REACTION</v>
      </c>
      <c r="C499" s="23" t="str">
        <f>General!K499</f>
        <v>Первый цикл после запуска</v>
      </c>
      <c r="D499" s="23" t="str">
        <f>General!L499</f>
        <v>Первый цикл после запуска</v>
      </c>
      <c r="E499" s="23" t="str">
        <f>General!M499</f>
        <v>5.1.7 Режим оптимизации напряжения</v>
      </c>
      <c r="F499" s="23" t="str">
        <f>General!N499</f>
        <v>TIME_SS</v>
      </c>
      <c r="G499" s="23" t="str">
        <f>General!O499</f>
        <v>TIME_MM_SS</v>
      </c>
      <c r="H499" s="23" t="str">
        <f>General!P499</f>
        <v>XX_XX</v>
      </c>
      <c r="I499" s="23">
        <f>General!Q499</f>
        <v>0</v>
      </c>
    </row>
    <row r="500" spans="1:9" ht="15" customHeight="1" x14ac:dyDescent="0.2">
      <c r="A500" s="23">
        <f>General!A500</f>
        <v>498</v>
      </c>
      <c r="B500" s="23" t="str">
        <f>General!B500</f>
        <v>CCS_RGM_OPTIM_VOLTAGE_DELAY_RESTART</v>
      </c>
      <c r="C500" s="23" t="str">
        <f>General!K500</f>
        <v>Периодичность оптимизации</v>
      </c>
      <c r="D500" s="23" t="str">
        <f>General!L500</f>
        <v>Периодичность оптимизации</v>
      </c>
      <c r="E500" s="23" t="str">
        <f>General!M500</f>
        <v>5.1.7 Режим оптимизации напряжения</v>
      </c>
      <c r="F500" s="23" t="str">
        <f>General!N500</f>
        <v>TIME_SS</v>
      </c>
      <c r="G500" s="23" t="str">
        <f>General!O500</f>
        <v>TIME_HH_MM</v>
      </c>
      <c r="H500" s="23" t="str">
        <f>General!P500</f>
        <v>XX_XX</v>
      </c>
      <c r="I500" s="23">
        <f>General!Q500</f>
        <v>0</v>
      </c>
    </row>
    <row r="501" spans="1:9" ht="15" customHeight="1" x14ac:dyDescent="0.2">
      <c r="A501" s="23">
        <f>General!A501</f>
        <v>499</v>
      </c>
      <c r="B501" s="23" t="str">
        <f>General!B501</f>
        <v>CCS_RGM_PUMP_GAS_MODE</v>
      </c>
      <c r="C501" s="23" t="str">
        <f>General!K501</f>
        <v>Реакция режима</v>
      </c>
      <c r="D501" s="23" t="str">
        <f>General!L501</f>
        <v>Реакция режима</v>
      </c>
      <c r="E501" s="23" t="str">
        <f>General!M501</f>
        <v>5.1.8 Режим прокачки газа</v>
      </c>
      <c r="F501" s="23" t="str">
        <f>General!N501</f>
        <v>NUMERIC_NUMBER</v>
      </c>
      <c r="G501" s="23">
        <f>General!O501</f>
        <v>0</v>
      </c>
      <c r="H501" s="23" t="str">
        <f>General!P501</f>
        <v>TEXT</v>
      </c>
      <c r="I501" s="23" t="str">
        <f>General!Q501</f>
        <v>0-Откл;1-Вкл</v>
      </c>
    </row>
    <row r="502" spans="1:9" ht="15" customHeight="1" x14ac:dyDescent="0.2">
      <c r="A502" s="23">
        <f>General!A502</f>
        <v>500</v>
      </c>
      <c r="B502" s="23" t="str">
        <f>General!B502</f>
        <v>CCS_RGM_PUMP_GAS_SETPOINT</v>
      </c>
      <c r="C502" s="23" t="str">
        <f>General!K502</f>
        <v>Нижняя частота дегазации</v>
      </c>
      <c r="D502" s="23" t="str">
        <f>General!L502</f>
        <v>Нижняя частота дегазации</v>
      </c>
      <c r="E502" s="23" t="str">
        <f>General!M502</f>
        <v>5.1.8 Режим прокачки газа</v>
      </c>
      <c r="F502" s="23" t="str">
        <f>General!N502</f>
        <v>FREQUENCY_HZ</v>
      </c>
      <c r="G502" s="23" t="str">
        <f>General!O502</f>
        <v>FREQUENCY_HZ</v>
      </c>
      <c r="H502" s="23" t="str">
        <f>General!P502</f>
        <v>XXX_XX</v>
      </c>
      <c r="I502" s="23">
        <f>General!Q502</f>
        <v>0</v>
      </c>
    </row>
    <row r="503" spans="1:9" ht="15" customHeight="1" x14ac:dyDescent="0.2">
      <c r="A503" s="23">
        <f>General!A503</f>
        <v>501</v>
      </c>
      <c r="B503" s="23" t="str">
        <f>General!B503</f>
        <v>CCS_RGM_PUMP_GAS_DELAY_REACTION</v>
      </c>
      <c r="C503" s="23" t="str">
        <f>General!K503</f>
        <v>Время работы на частоте дегазации</v>
      </c>
      <c r="D503" s="23" t="str">
        <f>General!L503</f>
        <v>Время работы на частоте дегазации</v>
      </c>
      <c r="E503" s="23" t="str">
        <f>General!M503</f>
        <v>5.1.8 Режим прокачки газа</v>
      </c>
      <c r="F503" s="23" t="str">
        <f>General!N503</f>
        <v>TIME_SS</v>
      </c>
      <c r="G503" s="23" t="str">
        <f>General!O503</f>
        <v>TIME_MM_SS</v>
      </c>
      <c r="H503" s="23" t="str">
        <f>General!P503</f>
        <v>XX_XX</v>
      </c>
      <c r="I503" s="23">
        <f>General!Q503</f>
        <v>0</v>
      </c>
    </row>
    <row r="504" spans="1:9" ht="15" customHeight="1" x14ac:dyDescent="0.2">
      <c r="A504" s="23">
        <f>General!A504</f>
        <v>502</v>
      </c>
      <c r="B504" s="23" t="str">
        <f>General!B504</f>
        <v>CCS_RGM_PUMP_GAS_LIMIT_RESTART</v>
      </c>
      <c r="C504" s="23" t="str">
        <f>General!K504</f>
        <v>Количество повторений</v>
      </c>
      <c r="D504" s="23" t="str">
        <f>General!L504</f>
        <v>Количество повторений</v>
      </c>
      <c r="E504" s="23" t="str">
        <f>General!M504</f>
        <v>5.1.8 Режим прокачки газа</v>
      </c>
      <c r="F504" s="23" t="str">
        <f>General!N504</f>
        <v>NUMERIC_NUMBER</v>
      </c>
      <c r="G504" s="23" t="str">
        <f>General!O504</f>
        <v>NUMERIC_NUMBER</v>
      </c>
      <c r="H504" s="23" t="str">
        <f>General!P504</f>
        <v>ХХХХХХ</v>
      </c>
      <c r="I504" s="23">
        <f>General!Q504</f>
        <v>0</v>
      </c>
    </row>
    <row r="505" spans="1:9" ht="15" customHeight="1" x14ac:dyDescent="0.2">
      <c r="A505" s="23">
        <f>General!A505</f>
        <v>503</v>
      </c>
      <c r="B505" s="23" t="str">
        <f>General!B505</f>
        <v>CCS_RGM_CURRENT_LIMIT_MODE</v>
      </c>
      <c r="C505" s="23" t="str">
        <f>General!K505</f>
        <v>Реакция режима</v>
      </c>
      <c r="D505" s="23" t="str">
        <f>General!L505</f>
        <v>Реакция режима</v>
      </c>
      <c r="E505" s="23" t="str">
        <f>General!M505</f>
        <v>5.1.9 Режим ограничения тока</v>
      </c>
      <c r="F505" s="23" t="str">
        <f>General!N505</f>
        <v>NUMERIC_NUMBER</v>
      </c>
      <c r="G505" s="23">
        <f>General!O505</f>
        <v>0</v>
      </c>
      <c r="H505" s="23" t="str">
        <f>General!P505</f>
        <v>TEXT</v>
      </c>
      <c r="I505" s="23" t="str">
        <f>General!Q505</f>
        <v>0-Откл;1-Вкл</v>
      </c>
    </row>
    <row r="506" spans="1:9" ht="15" customHeight="1" x14ac:dyDescent="0.2">
      <c r="A506" s="23">
        <f>General!A506</f>
        <v>504</v>
      </c>
      <c r="B506" s="23" t="str">
        <f>General!B506</f>
        <v>CCS_RGM_CURRENT_LIMIT_SETPOINT</v>
      </c>
      <c r="C506" s="23" t="str">
        <f>General!K506</f>
        <v>Ограничение тока от Iном</v>
      </c>
      <c r="D506" s="23" t="str">
        <f>General!L506</f>
        <v>Ограничение тока от Iном</v>
      </c>
      <c r="E506" s="23" t="str">
        <f>General!M506</f>
        <v>5.1.9 Режим ограничения тока</v>
      </c>
      <c r="F506" s="23" t="str">
        <f>General!N506</f>
        <v>PERCENT_PERCENT</v>
      </c>
      <c r="G506" s="23" t="str">
        <f>General!O506</f>
        <v>PERCENT_PERCENT</v>
      </c>
      <c r="H506" s="23" t="str">
        <f>General!P506</f>
        <v>ХХХХХХ</v>
      </c>
      <c r="I506" s="23">
        <f>General!Q506</f>
        <v>0</v>
      </c>
    </row>
    <row r="507" spans="1:9" ht="15" customHeight="1" x14ac:dyDescent="0.2">
      <c r="A507" s="23">
        <f>General!A507</f>
        <v>505</v>
      </c>
      <c r="B507" s="23" t="str">
        <f>General!B507</f>
        <v>CCS_RGM_CURRENT_LIMIT_STEPDOWN</v>
      </c>
      <c r="C507" s="23" t="str">
        <f>General!K507</f>
        <v>Шаг снижения частоты</v>
      </c>
      <c r="D507" s="23" t="str">
        <f>General!L507</f>
        <v>Шаг снижения частоты</v>
      </c>
      <c r="E507" s="23" t="str">
        <f>General!M507</f>
        <v>5.1.9 Режим ограничения тока</v>
      </c>
      <c r="F507" s="23" t="str">
        <f>General!N507</f>
        <v>FREQUENCY_HZ</v>
      </c>
      <c r="G507" s="23" t="str">
        <f>General!O507</f>
        <v>FREQUENCY_HZ</v>
      </c>
      <c r="H507" s="23" t="str">
        <f>General!P507</f>
        <v>XXX_XX</v>
      </c>
      <c r="I507" s="23">
        <f>General!Q507</f>
        <v>0</v>
      </c>
    </row>
    <row r="508" spans="1:9" ht="15" customHeight="1" x14ac:dyDescent="0.2">
      <c r="A508" s="23">
        <f>General!A508</f>
        <v>506</v>
      </c>
      <c r="B508" s="23" t="str">
        <f>General!B508</f>
        <v>CCS_RGM_CURRENT_LIMIT_DELAY_REACTION</v>
      </c>
      <c r="C508" s="23" t="str">
        <f>General!K508</f>
        <v xml:space="preserve">Задержка срабатывания </v>
      </c>
      <c r="D508" s="23" t="str">
        <f>General!L508</f>
        <v xml:space="preserve">Задержка срабатывания </v>
      </c>
      <c r="E508" s="23" t="str">
        <f>General!M508</f>
        <v>5.1.9 Режим ограничения тока</v>
      </c>
      <c r="F508" s="23" t="str">
        <f>General!N508</f>
        <v>TIME_SS</v>
      </c>
      <c r="G508" s="23" t="str">
        <f>General!O508</f>
        <v>TIME_MM_SS</v>
      </c>
      <c r="H508" s="23" t="str">
        <f>General!P508</f>
        <v>XX_XX</v>
      </c>
      <c r="I508" s="23">
        <f>General!Q508</f>
        <v>0</v>
      </c>
    </row>
    <row r="509" spans="1:9" ht="15" customHeight="1" x14ac:dyDescent="0.2">
      <c r="A509" s="23">
        <f>General!A509</f>
        <v>507</v>
      </c>
      <c r="B509" s="23" t="str">
        <f>General!B509</f>
        <v>CCS_RGM_CURRENT_LIMIT_DELAY_RESTART</v>
      </c>
      <c r="C509" s="23" t="str">
        <f>General!K509</f>
        <v>Задержка АПВ</v>
      </c>
      <c r="D509" s="23" t="str">
        <f>General!L509</f>
        <v>Задержка АПВ</v>
      </c>
      <c r="E509" s="23" t="str">
        <f>General!M509</f>
        <v>5.1.9 Режим ограничения тока</v>
      </c>
      <c r="F509" s="23" t="str">
        <f>General!N509</f>
        <v>TIME_SS</v>
      </c>
      <c r="G509" s="23" t="str">
        <f>General!O509</f>
        <v>TIME_HH_MM</v>
      </c>
      <c r="H509" s="23" t="str">
        <f>General!P509</f>
        <v>XX_XX</v>
      </c>
      <c r="I509" s="23">
        <f>General!Q509</f>
        <v>0</v>
      </c>
    </row>
    <row r="510" spans="1:9" ht="15" customHeight="1" x14ac:dyDescent="0.2">
      <c r="A510" s="23">
        <f>General!A510</f>
        <v>508</v>
      </c>
      <c r="B510" s="23" t="str">
        <f>General!B510</f>
        <v>CCS_COEF_VOLTAGE_IN_A</v>
      </c>
      <c r="C510" s="23" t="str">
        <f>General!K510</f>
        <v>Коэффициент коррекции напряжения Ua</v>
      </c>
      <c r="D510" s="23" t="str">
        <f>General!L510</f>
        <v>Коэфф.коррек.напряж.Ua</v>
      </c>
      <c r="E510" s="23" t="str">
        <f>General!M510</f>
        <v xml:space="preserve">5.2 Корректировки </v>
      </c>
      <c r="F510" s="23" t="str">
        <f>General!N510</f>
        <v>NUMERIC_NUMBER</v>
      </c>
      <c r="G510" s="23">
        <f>General!O510</f>
        <v>0</v>
      </c>
      <c r="H510" s="23" t="str">
        <f>General!P510</f>
        <v>XX_XXX</v>
      </c>
      <c r="I510" s="23">
        <f>General!Q510</f>
        <v>0</v>
      </c>
    </row>
    <row r="511" spans="1:9" ht="15" customHeight="1" x14ac:dyDescent="0.2">
      <c r="A511" s="23">
        <f>General!A511</f>
        <v>509</v>
      </c>
      <c r="B511" s="23" t="str">
        <f>General!B511</f>
        <v>CCS_COEF_VOLTAGE_IN_B</v>
      </c>
      <c r="C511" s="23" t="str">
        <f>General!K511</f>
        <v>Коэффициент коррекции напряжения Ub</v>
      </c>
      <c r="D511" s="23" t="str">
        <f>General!L511</f>
        <v>Коэфф.коррек.напряж.Ub</v>
      </c>
      <c r="E511" s="23" t="str">
        <f>General!M511</f>
        <v xml:space="preserve">5.2 Корректировки </v>
      </c>
      <c r="F511" s="23" t="str">
        <f>General!N511</f>
        <v>NUMERIC_NUMBER</v>
      </c>
      <c r="G511" s="23">
        <f>General!O511</f>
        <v>0</v>
      </c>
      <c r="H511" s="23" t="str">
        <f>General!P511</f>
        <v>XX_XXX</v>
      </c>
      <c r="I511" s="23">
        <f>General!Q511</f>
        <v>0</v>
      </c>
    </row>
    <row r="512" spans="1:9" ht="15" customHeight="1" x14ac:dyDescent="0.2">
      <c r="A512" s="23">
        <f>General!A512</f>
        <v>510</v>
      </c>
      <c r="B512" s="23" t="str">
        <f>General!B512</f>
        <v>CCS_COEF_VOLTAGE_IN_C</v>
      </c>
      <c r="C512" s="23" t="str">
        <f>General!K512</f>
        <v>Коэффициент коррекции напряжения Uc</v>
      </c>
      <c r="D512" s="23" t="str">
        <f>General!L512</f>
        <v>Коэфф.коррек.напряж.Uc</v>
      </c>
      <c r="E512" s="23" t="str">
        <f>General!M512</f>
        <v xml:space="preserve">5.2 Корректировки </v>
      </c>
      <c r="F512" s="23" t="str">
        <f>General!N512</f>
        <v>NUMERIC_NUMBER</v>
      </c>
      <c r="G512" s="23">
        <f>General!O512</f>
        <v>0</v>
      </c>
      <c r="H512" s="23" t="str">
        <f>General!P512</f>
        <v>XX_XXX</v>
      </c>
      <c r="I512" s="23">
        <f>General!Q512</f>
        <v>0</v>
      </c>
    </row>
    <row r="513" spans="1:9" ht="15" customHeight="1" x14ac:dyDescent="0.2">
      <c r="A513" s="23">
        <f>General!A513</f>
        <v>511</v>
      </c>
      <c r="B513" s="23" t="str">
        <f>General!B513</f>
        <v>CCS_COEF_OUT_CURRENT_1</v>
      </c>
      <c r="C513" s="23" t="str">
        <f>General!K513</f>
        <v>Коэффициент коррекции тока Ia</v>
      </c>
      <c r="D513" s="23" t="str">
        <f>General!L513</f>
        <v>Коэфф.коррек.тока Ia</v>
      </c>
      <c r="E513" s="23" t="str">
        <f>General!M513</f>
        <v xml:space="preserve">5.2 Корректировки </v>
      </c>
      <c r="F513" s="23" t="str">
        <f>General!N513</f>
        <v>NUMERIC_NUMBER</v>
      </c>
      <c r="G513" s="23">
        <f>General!O513</f>
        <v>0</v>
      </c>
      <c r="H513" s="23" t="str">
        <f>General!P513</f>
        <v>XX_XXX</v>
      </c>
      <c r="I513" s="23">
        <f>General!Q513</f>
        <v>0</v>
      </c>
    </row>
    <row r="514" spans="1:9" ht="15" customHeight="1" x14ac:dyDescent="0.2">
      <c r="A514" s="23">
        <f>General!A514</f>
        <v>512</v>
      </c>
      <c r="B514" s="23" t="str">
        <f>General!B514</f>
        <v>CCS_COEF_OUT_CURRENT_2</v>
      </c>
      <c r="C514" s="23" t="str">
        <f>General!K514</f>
        <v>Коэффициент коррекции тока Ib</v>
      </c>
      <c r="D514" s="23" t="str">
        <f>General!L514</f>
        <v>Коэфф.коррек.тока Ib</v>
      </c>
      <c r="E514" s="23" t="str">
        <f>General!M514</f>
        <v xml:space="preserve">5.2 Корректировки </v>
      </c>
      <c r="F514" s="23" t="str">
        <f>General!N514</f>
        <v>NUMERIC_NUMBER</v>
      </c>
      <c r="G514" s="23">
        <f>General!O514</f>
        <v>0</v>
      </c>
      <c r="H514" s="23" t="str">
        <f>General!P514</f>
        <v>XX_XXX</v>
      </c>
      <c r="I514" s="23">
        <f>General!Q514</f>
        <v>0</v>
      </c>
    </row>
    <row r="515" spans="1:9" ht="15" customHeight="1" x14ac:dyDescent="0.2">
      <c r="A515" s="23">
        <f>General!A515</f>
        <v>513</v>
      </c>
      <c r="B515" s="23" t="str">
        <f>General!B515</f>
        <v>CCS_COEF_OUT_CURRENT_3</v>
      </c>
      <c r="C515" s="23" t="str">
        <f>General!K515</f>
        <v>Коэффициент коррекции тока Ic</v>
      </c>
      <c r="D515" s="23" t="str">
        <f>General!L515</f>
        <v>Коэфф.коррек.тока Ic</v>
      </c>
      <c r="E515" s="23" t="str">
        <f>General!M515</f>
        <v xml:space="preserve">5.2 Корректировки </v>
      </c>
      <c r="F515" s="23" t="str">
        <f>General!N515</f>
        <v>NUMERIC_NUMBER</v>
      </c>
      <c r="G515" s="23">
        <f>General!O515</f>
        <v>0</v>
      </c>
      <c r="H515" s="23" t="str">
        <f>General!P515</f>
        <v>XX_XXX</v>
      </c>
      <c r="I515" s="23">
        <f>General!Q515</f>
        <v>0</v>
      </c>
    </row>
    <row r="516" spans="1:9" ht="15" customHeight="1" x14ac:dyDescent="0.2">
      <c r="A516" s="23">
        <f>General!A516</f>
        <v>514</v>
      </c>
      <c r="B516" s="23" t="str">
        <f>General!B516</f>
        <v>CCS_COEF_RESISTANCE_ISOLATION</v>
      </c>
      <c r="C516" s="23" t="str">
        <f>General!K516</f>
        <v>Коэффициент коррекции сопротивления изоляции</v>
      </c>
      <c r="D516" s="23" t="str">
        <f>General!L516</f>
        <v>Сопр.изоляции коэф.кор.</v>
      </c>
      <c r="E516" s="23" t="str">
        <f>General!M516</f>
        <v xml:space="preserve">5.2 Корректировки </v>
      </c>
      <c r="F516" s="23" t="str">
        <f>General!N516</f>
        <v>RESISTANCE_OM</v>
      </c>
      <c r="G516" s="23" t="str">
        <f>General!O516</f>
        <v>RESISTANCE_KOM</v>
      </c>
      <c r="H516" s="23" t="str">
        <f>General!P516</f>
        <v>ХХХХХХ</v>
      </c>
      <c r="I516" s="23">
        <f>General!Q516</f>
        <v>0</v>
      </c>
    </row>
    <row r="517" spans="1:9" ht="15" customHeight="1" x14ac:dyDescent="0.2">
      <c r="A517" s="23">
        <f>General!A517</f>
        <v>515</v>
      </c>
      <c r="B517" s="23" t="str">
        <f>General!B517</f>
        <v>CCS_NUMBER_CDNG</v>
      </c>
      <c r="C517" s="23" t="str">
        <f>General!K517</f>
        <v>Номер ЦДНГ</v>
      </c>
      <c r="D517" s="23" t="str">
        <f>General!L517</f>
        <v>Номер ЦДНГ</v>
      </c>
      <c r="E517" s="23" t="str">
        <f>General!M517</f>
        <v>6.1 Скважина</v>
      </c>
      <c r="F517" s="23" t="str">
        <f>General!N517</f>
        <v>NUMERIC_NUMBER</v>
      </c>
      <c r="G517" s="23">
        <f>General!O517</f>
        <v>0</v>
      </c>
      <c r="H517" s="23" t="str">
        <f>General!P517</f>
        <v>XXXXXX</v>
      </c>
      <c r="I517" s="23">
        <f>General!Q517</f>
        <v>0</v>
      </c>
    </row>
    <row r="518" spans="1:9" ht="15" customHeight="1" x14ac:dyDescent="0.2">
      <c r="A518" s="23">
        <f>General!A518</f>
        <v>516</v>
      </c>
      <c r="B518" s="23" t="str">
        <f>General!B518</f>
        <v>CCS_NUMBER_BUSH</v>
      </c>
      <c r="C518" s="23" t="str">
        <f>General!K518</f>
        <v>Номер куста</v>
      </c>
      <c r="D518" s="23" t="str">
        <f>General!L518</f>
        <v>Номер куста</v>
      </c>
      <c r="E518" s="23" t="str">
        <f>General!M518</f>
        <v>6.1 Скважина</v>
      </c>
      <c r="F518" s="23" t="str">
        <f>General!N518</f>
        <v>NUMERIC_NUMBER</v>
      </c>
      <c r="G518" s="23">
        <f>General!O518</f>
        <v>0</v>
      </c>
      <c r="H518" s="23" t="str">
        <f>General!P518</f>
        <v>XXXXXX</v>
      </c>
      <c r="I518" s="23">
        <f>General!Q518</f>
        <v>0</v>
      </c>
    </row>
    <row r="519" spans="1:9" ht="15" customHeight="1" x14ac:dyDescent="0.2">
      <c r="A519" s="23">
        <f>General!A519</f>
        <v>517</v>
      </c>
      <c r="B519" s="23" t="str">
        <f>General!B519</f>
        <v>CCS_NUMBER_WELL</v>
      </c>
      <c r="C519" s="23" t="str">
        <f>General!K519</f>
        <v>Номер скважины</v>
      </c>
      <c r="D519" s="23" t="str">
        <f>General!L519</f>
        <v>Номер скважины</v>
      </c>
      <c r="E519" s="23" t="str">
        <f>General!M519</f>
        <v>6.1 Скважина</v>
      </c>
      <c r="F519" s="23" t="str">
        <f>General!N519</f>
        <v>NUMERIC_NUMBER</v>
      </c>
      <c r="G519" s="23">
        <f>General!O519</f>
        <v>0</v>
      </c>
      <c r="H519" s="23" t="str">
        <f>General!P519</f>
        <v>XXXXXX</v>
      </c>
      <c r="I519" s="23">
        <f>General!Q519</f>
        <v>0</v>
      </c>
    </row>
    <row r="520" spans="1:9" ht="15" customHeight="1" x14ac:dyDescent="0.2">
      <c r="A520" s="23">
        <f>General!A520</f>
        <v>518</v>
      </c>
      <c r="B520" s="23" t="str">
        <f>General!B520</f>
        <v>CCS_COUNT_START</v>
      </c>
      <c r="C520" s="23" t="str">
        <f>General!K520</f>
        <v>Счетчик общего количество включений ПЭД</v>
      </c>
      <c r="D520" s="23" t="str">
        <f>General!L520</f>
        <v>Количест.пусков</v>
      </c>
      <c r="E520" s="23" t="str">
        <f>General!M520</f>
        <v>6.2 Счётчики</v>
      </c>
      <c r="F520" s="23" t="str">
        <f>General!N520</f>
        <v>NUMERIC_NUMBER</v>
      </c>
      <c r="G520" s="23">
        <f>General!O520</f>
        <v>0</v>
      </c>
      <c r="H520" s="23" t="str">
        <f>General!P520</f>
        <v>XXXXXX</v>
      </c>
      <c r="I520" s="23">
        <f>General!Q520</f>
        <v>0</v>
      </c>
    </row>
    <row r="521" spans="1:9" ht="15" customHeight="1" x14ac:dyDescent="0.2">
      <c r="A521" s="23">
        <f>General!A521</f>
        <v>519</v>
      </c>
      <c r="B521" s="23" t="str">
        <f>General!B521</f>
        <v>CCS_PROT_OVERLOAD_COUNT_STOP</v>
      </c>
      <c r="C521" s="23" t="str">
        <f>General!K521</f>
        <v>Счетчик количество отключений ПЭД по ЗСП</v>
      </c>
      <c r="D521" s="23" t="str">
        <f>General!L521</f>
        <v>Счетч.кол-ва откл ПЭД по ЗСП</v>
      </c>
      <c r="E521" s="23" t="str">
        <f>General!M521</f>
        <v>6.2 Счётчики</v>
      </c>
      <c r="F521" s="23" t="str">
        <f>General!N521</f>
        <v>NUMERIC_NUMBER</v>
      </c>
      <c r="G521" s="23">
        <f>General!O521</f>
        <v>0</v>
      </c>
      <c r="H521" s="23" t="str">
        <f>General!P521</f>
        <v>XXXXXX</v>
      </c>
      <c r="I521" s="23">
        <f>General!Q521</f>
        <v>0</v>
      </c>
    </row>
    <row r="522" spans="1:9" ht="15" customHeight="1" x14ac:dyDescent="0.2">
      <c r="A522" s="23">
        <f>General!A522</f>
        <v>520</v>
      </c>
      <c r="B522" s="23" t="str">
        <f>General!B522</f>
        <v>CCS_PROT_UNDERLOAD_COUNT_STOP</v>
      </c>
      <c r="C522" s="23" t="str">
        <f>General!K522</f>
        <v>Счётчик количество отключений ПЭД по ЗП</v>
      </c>
      <c r="D522" s="23" t="str">
        <f>General!L522</f>
        <v>Счетч.кол-ва откл ПЭД по ЗП</v>
      </c>
      <c r="E522" s="23" t="str">
        <f>General!M522</f>
        <v>6.2 Счётчики</v>
      </c>
      <c r="F522" s="23" t="str">
        <f>General!N522</f>
        <v>NUMERIC_NUMBER</v>
      </c>
      <c r="G522" s="23">
        <f>General!O522</f>
        <v>0</v>
      </c>
      <c r="H522" s="23" t="str">
        <f>General!P522</f>
        <v>XXXXXX</v>
      </c>
      <c r="I522" s="23">
        <f>General!Q522</f>
        <v>0</v>
      </c>
    </row>
    <row r="523" spans="1:9" ht="15" customHeight="1" x14ac:dyDescent="0.2">
      <c r="A523" s="23">
        <f>General!A523</f>
        <v>521</v>
      </c>
      <c r="B523" s="23" t="str">
        <f>General!B523</f>
        <v>CCS_PROT_OTHER_COUNT_STOP</v>
      </c>
      <c r="C523" s="23" t="str">
        <f>General!K523</f>
        <v>Счётчик количество отключений ПЭД по др.защ.</v>
      </c>
      <c r="D523" s="23" t="str">
        <f>General!L523</f>
        <v>Счетч.кол-ва откл ПЭД по др.защ.</v>
      </c>
      <c r="E523" s="23" t="str">
        <f>General!M523</f>
        <v>6.2 Счётчики</v>
      </c>
      <c r="F523" s="23" t="str">
        <f>General!N523</f>
        <v>NUMERIC_NUMBER</v>
      </c>
      <c r="G523" s="23">
        <f>General!O523</f>
        <v>0</v>
      </c>
      <c r="H523" s="23" t="str">
        <f>General!P523</f>
        <v>XXXXXX</v>
      </c>
      <c r="I523" s="23">
        <f>General!Q523</f>
        <v>0</v>
      </c>
    </row>
    <row r="524" spans="1:9" ht="15" customHeight="1" x14ac:dyDescent="0.2">
      <c r="A524" s="23">
        <f>General!A524</f>
        <v>522</v>
      </c>
      <c r="B524" s="23" t="str">
        <f>General!B524</f>
        <v>CCS_PROT_VOLTAGE_COUNT_RESTART</v>
      </c>
      <c r="C524" s="23" t="str">
        <f>General!K524</f>
        <v>Счётчик АПВ после остановов по напряжению</v>
      </c>
      <c r="D524" s="23" t="str">
        <f>General!L524</f>
        <v>Счётчик АПВ после остановов по напряжению</v>
      </c>
      <c r="E524" s="23" t="str">
        <f>General!M524</f>
        <v>6.2 Счётчики</v>
      </c>
      <c r="F524" s="23" t="str">
        <f>General!N524</f>
        <v>NUMERIC_NUMBER</v>
      </c>
      <c r="G524" s="23" t="str">
        <f>General!O524</f>
        <v>NUMERIC_NUMBER</v>
      </c>
      <c r="H524" s="23" t="str">
        <f>General!P524</f>
        <v>XXXXXX</v>
      </c>
      <c r="I524" s="23">
        <f>General!Q524</f>
        <v>0</v>
      </c>
    </row>
    <row r="525" spans="1:9" ht="15" customHeight="1" x14ac:dyDescent="0.2">
      <c r="A525" s="23">
        <f>General!A525</f>
        <v>523</v>
      </c>
      <c r="B525" s="23" t="str">
        <f>General!B525</f>
        <v>CCS_PROT_OVERLOAD_COUNT_RESTART</v>
      </c>
      <c r="C525" s="23" t="str">
        <f>General!K525</f>
        <v>Счётчик АПВ после остановов по перегрузу</v>
      </c>
      <c r="D525" s="23" t="str">
        <f>General!L525</f>
        <v>Счётчик АПВ после остановов по перегрузу</v>
      </c>
      <c r="E525" s="23" t="str">
        <f>General!M525</f>
        <v>6.2 Счётчики</v>
      </c>
      <c r="F525" s="23" t="str">
        <f>General!N525</f>
        <v>NUMERIC_NUMBER</v>
      </c>
      <c r="G525" s="23" t="str">
        <f>General!O525</f>
        <v>NUMERIC_NUMBER</v>
      </c>
      <c r="H525" s="23" t="str">
        <f>General!P525</f>
        <v>XXXXXX</v>
      </c>
      <c r="I525" s="23">
        <f>General!Q525</f>
        <v>0</v>
      </c>
    </row>
    <row r="526" spans="1:9" ht="15" customHeight="1" x14ac:dyDescent="0.2">
      <c r="A526" s="23">
        <f>General!A526</f>
        <v>524</v>
      </c>
      <c r="B526" s="23" t="str">
        <f>General!B526</f>
        <v>CCS_PROT_UNDERLOAD_COUNT_RESTART</v>
      </c>
      <c r="C526" s="23" t="str">
        <f>General!K526</f>
        <v>Счётчик АПВ после остановов по недогрузу</v>
      </c>
      <c r="D526" s="23" t="str">
        <f>General!L526</f>
        <v>Счётчик АПВ после остановов по недогрузу</v>
      </c>
      <c r="E526" s="23" t="str">
        <f>General!M526</f>
        <v>6.2 Счётчики</v>
      </c>
      <c r="F526" s="23" t="str">
        <f>General!N526</f>
        <v>NUMERIC_NUMBER</v>
      </c>
      <c r="G526" s="23" t="str">
        <f>General!O526</f>
        <v>NUMERIC_NUMBER</v>
      </c>
      <c r="H526" s="23" t="str">
        <f>General!P526</f>
        <v>XXXXXX</v>
      </c>
      <c r="I526" s="23">
        <f>General!Q526</f>
        <v>0</v>
      </c>
    </row>
    <row r="527" spans="1:9" ht="15" customHeight="1" x14ac:dyDescent="0.2">
      <c r="A527" s="23">
        <f>General!A527</f>
        <v>525</v>
      </c>
      <c r="B527" s="23" t="str">
        <f>General!B527</f>
        <v>CCS_PROT_IMBALANCE_CURRENT_MOTOR_COUNT_RESTART</v>
      </c>
      <c r="C527" s="23" t="str">
        <f>General!K527</f>
        <v>Счётчик АПВ после остановов по дисб.тока</v>
      </c>
      <c r="D527" s="23" t="str">
        <f>General!L527</f>
        <v>Счётчик АПВ после остановов по дисб.тока</v>
      </c>
      <c r="E527" s="23" t="str">
        <f>General!M527</f>
        <v>6.2 Счётчики</v>
      </c>
      <c r="F527" s="23" t="str">
        <f>General!N527</f>
        <v>NUMERIC_NUMBER</v>
      </c>
      <c r="G527" s="23" t="str">
        <f>General!O527</f>
        <v>NUMERIC_NUMBER</v>
      </c>
      <c r="H527" s="23" t="str">
        <f>General!P527</f>
        <v>XXXXXX</v>
      </c>
      <c r="I527" s="23">
        <f>General!Q527</f>
        <v>0</v>
      </c>
    </row>
    <row r="528" spans="1:9" ht="15" customHeight="1" x14ac:dyDescent="0.2">
      <c r="A528" s="23">
        <f>General!A528</f>
        <v>526</v>
      </c>
      <c r="B528" s="23" t="str">
        <f>General!B528</f>
        <v>CCS_GENERAL_RUN_DATE_TIME</v>
      </c>
      <c r="C528" s="23" t="str">
        <f>General!K528</f>
        <v>Общее время работы ПЭД</v>
      </c>
      <c r="D528" s="23" t="str">
        <f>General!L528</f>
        <v>Время работы</v>
      </c>
      <c r="E528" s="23" t="str">
        <f>General!M528</f>
        <v>6.3 Статистика</v>
      </c>
      <c r="F528" s="23" t="str">
        <f>General!N528</f>
        <v>TIME_SS</v>
      </c>
      <c r="G528" s="23" t="str">
        <f>General!O528</f>
        <v>TIME_HH</v>
      </c>
      <c r="H528" s="23" t="str">
        <f>General!P528</f>
        <v>XXXXXX</v>
      </c>
      <c r="I528" s="23">
        <f>General!Q528</f>
        <v>0</v>
      </c>
    </row>
    <row r="529" spans="1:9" ht="15" customHeight="1" x14ac:dyDescent="0.2">
      <c r="A529" s="23">
        <f>General!A529</f>
        <v>527</v>
      </c>
      <c r="B529" s="23" t="str">
        <f>General!B529</f>
        <v>CCS_GENERAL_STOP_DATE_TIME</v>
      </c>
      <c r="C529" s="23" t="str">
        <f>General!K529</f>
        <v>Общее время простоя ПЭД</v>
      </c>
      <c r="D529" s="23" t="str">
        <f>General!L529</f>
        <v>Время простоя</v>
      </c>
      <c r="E529" s="23" t="str">
        <f>General!M529</f>
        <v>6.3 Статистика</v>
      </c>
      <c r="F529" s="23" t="str">
        <f>General!N529</f>
        <v>TIME_SS</v>
      </c>
      <c r="G529" s="23" t="str">
        <f>General!O529</f>
        <v>TIME_HH</v>
      </c>
      <c r="H529" s="23" t="str">
        <f>General!P529</f>
        <v>XXXXXX</v>
      </c>
      <c r="I529" s="23">
        <f>General!Q529</f>
        <v>0</v>
      </c>
    </row>
    <row r="530" spans="1:9" ht="15" customHeight="1" x14ac:dyDescent="0.2">
      <c r="A530" s="23">
        <f>General!A530</f>
        <v>528</v>
      </c>
      <c r="B530" s="23" t="str">
        <f>General!B530</f>
        <v>CCS_RUN_TIME</v>
      </c>
      <c r="C530" s="23" t="str">
        <f>General!K530</f>
        <v>Наработка с момента последнего пуска ПЭД</v>
      </c>
      <c r="D530" s="23" t="str">
        <f>General!L530</f>
        <v>Время работы</v>
      </c>
      <c r="E530" s="23" t="str">
        <f>General!M530</f>
        <v>6.3 Статистика</v>
      </c>
      <c r="F530" s="23" t="str">
        <f>General!N530</f>
        <v>TIME_SS</v>
      </c>
      <c r="G530" s="23" t="str">
        <f>General!O530</f>
        <v>TIME_YY_MM_DD_HH_MM_SS</v>
      </c>
      <c r="H530" s="23" t="str">
        <f>General!P530</f>
        <v>XX_XX_XX_XX_XX_XX</v>
      </c>
      <c r="I530" s="23">
        <f>General!Q530</f>
        <v>0</v>
      </c>
    </row>
    <row r="531" spans="1:9" ht="15" customHeight="1" x14ac:dyDescent="0.2">
      <c r="A531" s="23">
        <f>General!A531</f>
        <v>529</v>
      </c>
      <c r="B531" s="23" t="str">
        <f>General!B531</f>
        <v>CCS_STOP_TIME</v>
      </c>
      <c r="C531" s="23" t="str">
        <f>General!K531</f>
        <v>Время простоя ПЭД с момента последнего останова</v>
      </c>
      <c r="D531" s="23" t="str">
        <f>General!L531</f>
        <v>Время простоя</v>
      </c>
      <c r="E531" s="23" t="str">
        <f>General!M531</f>
        <v>6.3 Статистика</v>
      </c>
      <c r="F531" s="23" t="str">
        <f>General!N531</f>
        <v>TIME_SS</v>
      </c>
      <c r="G531" s="23" t="str">
        <f>General!O531</f>
        <v>TIME_HH_SS</v>
      </c>
      <c r="H531" s="23" t="str">
        <f>General!P531</f>
        <v>ХХ_ХХ</v>
      </c>
      <c r="I531" s="23">
        <f>General!Q531</f>
        <v>0</v>
      </c>
    </row>
    <row r="532" spans="1:9" ht="15" customHeight="1" x14ac:dyDescent="0.2">
      <c r="A532" s="23">
        <f>General!A532</f>
        <v>530</v>
      </c>
      <c r="B532" s="23" t="str">
        <f>General!B532</f>
        <v>CCS_RGM_TIMER</v>
      </c>
      <c r="C532" s="23" t="str">
        <f>General!K532</f>
        <v>Время до изменения режима работы ПЭД по программе</v>
      </c>
      <c r="D532" s="23" t="str">
        <f>General!L532</f>
        <v>Программа</v>
      </c>
      <c r="E532" s="23" t="str">
        <f>General!M532</f>
        <v>6.3 Статистика</v>
      </c>
      <c r="F532" s="23" t="str">
        <f>General!N532</f>
        <v>TIME_SS</v>
      </c>
      <c r="G532" s="23" t="str">
        <f>General!O532</f>
        <v>TIME_MM_SS</v>
      </c>
      <c r="H532" s="23" t="str">
        <f>General!P532</f>
        <v>ХХ_ХХ</v>
      </c>
      <c r="I532" s="23">
        <f>General!Q532</f>
        <v>0</v>
      </c>
    </row>
    <row r="533" spans="1:9" ht="15" customHeight="1" x14ac:dyDescent="0.2">
      <c r="A533" s="23">
        <f>General!A533</f>
        <v>531</v>
      </c>
      <c r="B533" s="23" t="str">
        <f>General!B533</f>
        <v>CCS_RESTART_TIMER</v>
      </c>
      <c r="C533" s="23" t="str">
        <f>General!K533</f>
        <v>Время до запуска ПЭД по АПВ</v>
      </c>
      <c r="D533" s="23" t="str">
        <f>General!L533</f>
        <v>Время до запуска</v>
      </c>
      <c r="E533" s="23" t="str">
        <f>General!M533</f>
        <v>6.3 Статистика</v>
      </c>
      <c r="F533" s="23" t="str">
        <f>General!N533</f>
        <v>TIME_SS</v>
      </c>
      <c r="G533" s="23" t="str">
        <f>General!O533</f>
        <v>TIME_MM_SS</v>
      </c>
      <c r="H533" s="23" t="str">
        <f>General!P533</f>
        <v>ХХ_ХХ</v>
      </c>
      <c r="I533" s="23">
        <f>General!Q533</f>
        <v>0</v>
      </c>
    </row>
    <row r="534" spans="1:9" ht="15" customHeight="1" x14ac:dyDescent="0.2">
      <c r="A534" s="23">
        <f>General!A534</f>
        <v>532</v>
      </c>
      <c r="B534" s="23" t="str">
        <f>General!B534</f>
        <v>CCS_LAST_RUN_DATE_TIME</v>
      </c>
      <c r="C534" s="23" t="str">
        <f>General!K534</f>
        <v>Дата последнего включения</v>
      </c>
      <c r="D534" s="23" t="str">
        <f>General!L534</f>
        <v>Послед.включ.</v>
      </c>
      <c r="E534" s="23" t="str">
        <f>General!M534</f>
        <v>6.3 Статистика</v>
      </c>
      <c r="F534" s="23" t="str">
        <f>General!N534</f>
        <v>TIME_SS</v>
      </c>
      <c r="G534" s="23" t="str">
        <f>General!O534</f>
        <v>TIME_YY_MM_DD_HH_MM_SS</v>
      </c>
      <c r="H534" s="23" t="str">
        <f>General!P534</f>
        <v>XX_XX_XX_XX_XX_XX</v>
      </c>
      <c r="I534" s="23">
        <f>General!Q534</f>
        <v>0</v>
      </c>
    </row>
    <row r="535" spans="1:9" ht="15" customHeight="1" x14ac:dyDescent="0.2">
      <c r="A535" s="23">
        <f>General!A535</f>
        <v>533</v>
      </c>
      <c r="B535" s="23" t="str">
        <f>General!B535</f>
        <v>CCS_LAST_RUN_REASON</v>
      </c>
      <c r="C535" s="23" t="str">
        <f>General!K535</f>
        <v>Причина попытки последнего пуска</v>
      </c>
      <c r="D535" s="23" t="str">
        <f>General!L535</f>
        <v>Причина попытки пуска</v>
      </c>
      <c r="E535" s="23" t="str">
        <f>General!M535</f>
        <v>6.3 Статистика</v>
      </c>
      <c r="F535" s="23" t="str">
        <f>General!N535</f>
        <v>NUMERIC_NUMBER</v>
      </c>
      <c r="G535" s="23">
        <f>General!O535</f>
        <v>0</v>
      </c>
      <c r="H535" s="23" t="str">
        <f>General!P535</f>
        <v>TEXT</v>
      </c>
      <c r="I535" s="23">
        <f>General!Q535</f>
        <v>0</v>
      </c>
    </row>
    <row r="536" spans="1:9" ht="15" customHeight="1" x14ac:dyDescent="0.2">
      <c r="A536" s="23">
        <f>General!A536</f>
        <v>534</v>
      </c>
      <c r="B536" s="23" t="str">
        <f>General!B536</f>
        <v>CCS_LAST_STOP_DATE_TIME</v>
      </c>
      <c r="C536" s="23" t="str">
        <f>General!K536</f>
        <v>Дата последнего отключения</v>
      </c>
      <c r="D536" s="23" t="str">
        <f>General!L536</f>
        <v>Послед.отключ.</v>
      </c>
      <c r="E536" s="23" t="str">
        <f>General!M536</f>
        <v>6.3 Статистика</v>
      </c>
      <c r="F536" s="23" t="str">
        <f>General!N536</f>
        <v>TIME_SS</v>
      </c>
      <c r="G536" s="23" t="str">
        <f>General!O536</f>
        <v>TIME_YY_MM_DD_HH_MM_SS</v>
      </c>
      <c r="H536" s="23" t="str">
        <f>General!P536</f>
        <v>XX_XX_XX_XX_XX_XX</v>
      </c>
      <c r="I536" s="23">
        <f>General!Q536</f>
        <v>0</v>
      </c>
    </row>
    <row r="537" spans="1:9" ht="15" customHeight="1" x14ac:dyDescent="0.2">
      <c r="A537" s="23">
        <f>General!A537</f>
        <v>535</v>
      </c>
      <c r="B537" s="23" t="str">
        <f>General!B537</f>
        <v>CCS_LAST_STOP_REASON</v>
      </c>
      <c r="C537" s="23" t="str">
        <f>General!K537</f>
        <v>Причина последнего отключения</v>
      </c>
      <c r="D537" s="23" t="str">
        <f>General!L537</f>
        <v>Причина последн.стопа</v>
      </c>
      <c r="E537" s="23" t="str">
        <f>General!M537</f>
        <v>6.3 Статистика</v>
      </c>
      <c r="F537" s="23" t="str">
        <f>General!N537</f>
        <v>NUMERIC_NUMBER</v>
      </c>
      <c r="G537" s="23">
        <f>General!O537</f>
        <v>0</v>
      </c>
      <c r="H537" s="23" t="str">
        <f>General!P537</f>
        <v>TEXT</v>
      </c>
      <c r="I537" s="23">
        <f>General!Q537</f>
        <v>0</v>
      </c>
    </row>
    <row r="538" spans="1:9" ht="15" customHeight="1" x14ac:dyDescent="0.2">
      <c r="A538" s="23">
        <f>General!A538</f>
        <v>536</v>
      </c>
      <c r="B538" s="23" t="str">
        <f>General!B538</f>
        <v>CCS_PREVIEW_FREQUENCY_DATE_TIME</v>
      </c>
      <c r="C538" s="23" t="str">
        <f>General!K538</f>
        <v>Дата последнего изменения частоты</v>
      </c>
      <c r="D538" s="23" t="str">
        <f>General!L538</f>
        <v>Послед.изм.F</v>
      </c>
      <c r="E538" s="23" t="str">
        <f>General!M538</f>
        <v>6.3 Статистика</v>
      </c>
      <c r="F538" s="23" t="str">
        <f>General!N538</f>
        <v>TIME_SS</v>
      </c>
      <c r="G538" s="23" t="str">
        <f>General!O538</f>
        <v>TIME_YY_MM_DD_HH_MM_SS</v>
      </c>
      <c r="H538" s="23" t="str">
        <f>General!P538</f>
        <v>XX_XX_XX_XX_XX_XX</v>
      </c>
      <c r="I538" s="23">
        <f>General!Q538</f>
        <v>0</v>
      </c>
    </row>
    <row r="539" spans="1:9" ht="15" customHeight="1" x14ac:dyDescent="0.2">
      <c r="A539" s="23">
        <f>General!A539</f>
        <v>537</v>
      </c>
      <c r="B539" s="23" t="str">
        <f>General!B539</f>
        <v>CCS_PREVIEW_FREQUENCY</v>
      </c>
      <c r="C539" s="23" t="str">
        <f>General!K539</f>
        <v>Предпоследнее значение частоты</v>
      </c>
      <c r="D539" s="23" t="str">
        <f>General!L539</f>
        <v>Предпоследняя F</v>
      </c>
      <c r="E539" s="23" t="str">
        <f>General!M539</f>
        <v>6.3 Статистика</v>
      </c>
      <c r="F539" s="23" t="str">
        <f>General!N539</f>
        <v>FREQUENCY_HZ</v>
      </c>
      <c r="G539" s="23" t="str">
        <f>General!O539</f>
        <v>FREQUENCY_HZ</v>
      </c>
      <c r="H539" s="23" t="str">
        <f>General!P539</f>
        <v>XXX_XX</v>
      </c>
      <c r="I539" s="23">
        <f>General!Q539</f>
        <v>0</v>
      </c>
    </row>
    <row r="540" spans="1:9" ht="15" customHeight="1" x14ac:dyDescent="0.2">
      <c r="A540" s="23">
        <f>General!A540</f>
        <v>538</v>
      </c>
      <c r="B540" s="23" t="str">
        <f>General!B540</f>
        <v>CCS_TYPE_CCS</v>
      </c>
      <c r="C540" s="23" t="str">
        <f>General!K540</f>
        <v>Тип КСУ</v>
      </c>
      <c r="D540" s="23" t="str">
        <f>General!L540</f>
        <v>Тип КСУ</v>
      </c>
      <c r="E540" s="23" t="str">
        <f>General!M540</f>
        <v>6.4 Станция управления</v>
      </c>
      <c r="F540" s="23" t="str">
        <f>General!N540</f>
        <v>NUMERIC_NUMBER</v>
      </c>
      <c r="G540" s="23" t="str">
        <f>General!O540</f>
        <v>NUMERIC_NUMBER</v>
      </c>
      <c r="H540" s="23" t="str">
        <f>General!P540</f>
        <v>XXXXXX</v>
      </c>
      <c r="I540" s="23">
        <f>General!Q540</f>
        <v>0</v>
      </c>
    </row>
    <row r="541" spans="1:9" ht="15" customHeight="1" x14ac:dyDescent="0.2">
      <c r="A541" s="23">
        <f>General!A541</f>
        <v>539</v>
      </c>
      <c r="B541" s="23" t="str">
        <f>General!B541</f>
        <v>CCS_CODE_PRODUCTION_CCS</v>
      </c>
      <c r="C541" s="23" t="str">
        <f>General!K541</f>
        <v>Код предприятия изготовителя КСУ</v>
      </c>
      <c r="D541" s="23" t="str">
        <f>General!L541</f>
        <v>Предп.изг.КСУ</v>
      </c>
      <c r="E541" s="23" t="str">
        <f>General!M541</f>
        <v>6.4 Станция управления</v>
      </c>
      <c r="F541" s="23" t="str">
        <f>General!N541</f>
        <v>NUMERIC_NUMBER</v>
      </c>
      <c r="G541" s="23" t="str">
        <f>General!O541</f>
        <v>NUMERIC_NUMBER</v>
      </c>
      <c r="H541" s="23" t="str">
        <f>General!P541</f>
        <v>XXXXXX</v>
      </c>
      <c r="I541" s="23">
        <f>General!Q541</f>
        <v>0</v>
      </c>
    </row>
    <row r="542" spans="1:9" ht="15" customHeight="1" x14ac:dyDescent="0.2">
      <c r="A542" s="23">
        <f>General!A542</f>
        <v>540</v>
      </c>
      <c r="B542" s="23" t="str">
        <f>General!B542</f>
        <v>CCS_NUM_PRODUCTION_CCS</v>
      </c>
      <c r="C542" s="23" t="str">
        <f>General!K542</f>
        <v>Заводской номер КСУ</v>
      </c>
      <c r="D542" s="23" t="str">
        <f>General!L542</f>
        <v>N контроллера</v>
      </c>
      <c r="E542" s="23" t="str">
        <f>General!M542</f>
        <v>6.4 Станция управления</v>
      </c>
      <c r="F542" s="23" t="str">
        <f>General!N542</f>
        <v>NUMERIC_NUMBER</v>
      </c>
      <c r="G542" s="23" t="str">
        <f>General!O542</f>
        <v>NUMERIC_NUMBER</v>
      </c>
      <c r="H542" s="23" t="str">
        <f>General!P542</f>
        <v>XXXXXX</v>
      </c>
      <c r="I542" s="23">
        <f>General!Q542</f>
        <v>0</v>
      </c>
    </row>
    <row r="543" spans="1:9" ht="15" customHeight="1" x14ac:dyDescent="0.2">
      <c r="A543" s="23">
        <f>General!A543</f>
        <v>541</v>
      </c>
      <c r="B543" s="23" t="str">
        <f>General!B543</f>
        <v>CCS_VERSION_SW_CCS</v>
      </c>
      <c r="C543" s="23" t="str">
        <f>General!K543</f>
        <v>Версия программы КСУ</v>
      </c>
      <c r="D543" s="23" t="str">
        <f>General!L543</f>
        <v>Вер.програм.КСУ</v>
      </c>
      <c r="E543" s="23" t="str">
        <f>General!M543</f>
        <v>6.4 Станция управления</v>
      </c>
      <c r="F543" s="23" t="str">
        <f>General!N543</f>
        <v>NUMERIC_NUMBER</v>
      </c>
      <c r="G543" s="23" t="str">
        <f>General!O543</f>
        <v>NUMERIC_NUMBER</v>
      </c>
      <c r="H543" s="23" t="str">
        <f>General!P543</f>
        <v>XXX_XX</v>
      </c>
      <c r="I543" s="23">
        <f>General!Q543</f>
        <v>0</v>
      </c>
    </row>
    <row r="544" spans="1:9" ht="15" customHeight="1" x14ac:dyDescent="0.2">
      <c r="A544" s="23">
        <f>General!A544</f>
        <v>542</v>
      </c>
      <c r="B544" s="23" t="str">
        <f>General!B544</f>
        <v>CCS_VERSION_SW_MS</v>
      </c>
      <c r="C544" s="23" t="str">
        <f>General!K544</f>
        <v>Версия программы МС</v>
      </c>
      <c r="D544" s="23" t="str">
        <f>General!L544</f>
        <v>Вер.програм.МС</v>
      </c>
      <c r="E544" s="23" t="str">
        <f>General!M544</f>
        <v>6.4 Станция управления</v>
      </c>
      <c r="F544" s="23" t="str">
        <f>General!N544</f>
        <v>NUMERIC_NUMBER</v>
      </c>
      <c r="G544" s="23" t="str">
        <f>General!O544</f>
        <v>NUMERIC_NUMBER</v>
      </c>
      <c r="H544" s="23" t="str">
        <f>General!P544</f>
        <v>XXX_XX</v>
      </c>
      <c r="I544" s="23">
        <f>General!Q544</f>
        <v>0</v>
      </c>
    </row>
    <row r="545" spans="1:9" ht="15" customHeight="1" x14ac:dyDescent="0.2">
      <c r="A545" s="23">
        <f>General!A545</f>
        <v>543</v>
      </c>
      <c r="B545" s="23" t="str">
        <f>General!B545</f>
        <v>CCS_VERSION_SW_VSD</v>
      </c>
      <c r="C545" s="23" t="str">
        <f>General!K545</f>
        <v>Версия программы КПЧ</v>
      </c>
      <c r="D545" s="23" t="str">
        <f>General!L545</f>
        <v>Вер.програм.КПЧ</v>
      </c>
      <c r="E545" s="23" t="str">
        <f>General!M545</f>
        <v>6.4 Станция управления</v>
      </c>
      <c r="F545" s="23" t="str">
        <f>General!N545</f>
        <v>NUMERIC_NUMBER</v>
      </c>
      <c r="G545" s="23" t="str">
        <f>General!O545</f>
        <v>NUMERIC_NUMBER</v>
      </c>
      <c r="H545" s="23" t="str">
        <f>General!P545</f>
        <v>XXX_XX</v>
      </c>
      <c r="I545" s="23">
        <f>General!Q545</f>
        <v>0</v>
      </c>
    </row>
    <row r="546" spans="1:9" ht="15" customHeight="1" x14ac:dyDescent="0.2">
      <c r="A546" s="23">
        <f>General!A546</f>
        <v>544</v>
      </c>
      <c r="B546" s="23" t="str">
        <f>General!B546</f>
        <v>CCS_DATE_PRODUCTION_CCS</v>
      </c>
      <c r="C546" s="23" t="str">
        <f>General!K546</f>
        <v>Дата изготовления КСУ</v>
      </c>
      <c r="D546" s="23" t="str">
        <f>General!L546</f>
        <v>Дата изгот.КСУ</v>
      </c>
      <c r="E546" s="23" t="str">
        <f>General!M546</f>
        <v>6.4 Станция управления</v>
      </c>
      <c r="F546" s="23" t="str">
        <f>General!N546</f>
        <v>TIME_SS</v>
      </c>
      <c r="G546" s="23" t="str">
        <f>General!O546</f>
        <v>TIME_YY_MM_DD</v>
      </c>
      <c r="H546" s="23" t="str">
        <f>General!P546</f>
        <v>XX_XX_XX</v>
      </c>
      <c r="I546" s="23">
        <f>General!Q546</f>
        <v>0</v>
      </c>
    </row>
    <row r="547" spans="1:9" ht="15" customHeight="1" x14ac:dyDescent="0.2">
      <c r="A547" s="23">
        <f>General!A547</f>
        <v>545</v>
      </c>
      <c r="B547" s="23" t="str">
        <f>General!B547</f>
        <v>CCS_DATE_INSTALL_SW_CCS</v>
      </c>
      <c r="C547" s="23" t="str">
        <f>General!K547</f>
        <v>Дата установки последней версии программы КСУ</v>
      </c>
      <c r="D547" s="23" t="str">
        <f>General!L547</f>
        <v>Дата уст.ПО КСУ</v>
      </c>
      <c r="E547" s="23" t="str">
        <f>General!M547</f>
        <v>6.4 Станция управления</v>
      </c>
      <c r="F547" s="23" t="str">
        <f>General!N547</f>
        <v>TIME_SS</v>
      </c>
      <c r="G547" s="23" t="str">
        <f>General!O547</f>
        <v>TIME_YY_MM_DD</v>
      </c>
      <c r="H547" s="23" t="str">
        <f>General!P547</f>
        <v>XX_XX_XX</v>
      </c>
      <c r="I547" s="23">
        <f>General!Q547</f>
        <v>0</v>
      </c>
    </row>
    <row r="548" spans="1:9" ht="15" customHeight="1" x14ac:dyDescent="0.2">
      <c r="A548" s="23">
        <f>General!A548</f>
        <v>546</v>
      </c>
      <c r="B548" s="23" t="str">
        <f>General!B548</f>
        <v>CCS_DATE_CREATE_SW_CCS</v>
      </c>
      <c r="C548" s="23" t="str">
        <f>General!K548</f>
        <v>Дата генерации последней версии программы КСУ</v>
      </c>
      <c r="D548" s="23" t="str">
        <f>General!L548</f>
        <v>Дата генер.КСУ</v>
      </c>
      <c r="E548" s="23" t="str">
        <f>General!M548</f>
        <v>6.4 Станция управления</v>
      </c>
      <c r="F548" s="23" t="str">
        <f>General!N548</f>
        <v>TIME_SS</v>
      </c>
      <c r="G548" s="23" t="str">
        <f>General!O548</f>
        <v>TIME_YY_MM_DD</v>
      </c>
      <c r="H548" s="23" t="str">
        <f>General!P548</f>
        <v>XX_XX_XX</v>
      </c>
      <c r="I548" s="23">
        <f>General!Q548</f>
        <v>0</v>
      </c>
    </row>
    <row r="549" spans="1:9" ht="15" customHeight="1" x14ac:dyDescent="0.2">
      <c r="A549" s="23">
        <f>General!A549</f>
        <v>547</v>
      </c>
      <c r="B549" s="23" t="str">
        <f>General!B549</f>
        <v>CCS_DATE_INSTALL_SW_VSD</v>
      </c>
      <c r="C549" s="23" t="str">
        <f>General!K549</f>
        <v>Дата установки последней версии программы КПЧ</v>
      </c>
      <c r="D549" s="23" t="str">
        <f>General!L549</f>
        <v>Дата уст.ПО КПЧ</v>
      </c>
      <c r="E549" s="23" t="str">
        <f>General!M549</f>
        <v>6.4 Станция управления</v>
      </c>
      <c r="F549" s="23" t="str">
        <f>General!N549</f>
        <v>TIME_SS</v>
      </c>
      <c r="G549" s="23" t="str">
        <f>General!O549</f>
        <v>TIME_YY_MM_DD</v>
      </c>
      <c r="H549" s="23" t="str">
        <f>General!P549</f>
        <v>XX_XX_XX</v>
      </c>
      <c r="I549" s="23">
        <f>General!Q549</f>
        <v>0</v>
      </c>
    </row>
    <row r="550" spans="1:9" ht="15" customHeight="1" x14ac:dyDescent="0.2">
      <c r="A550" s="23">
        <f>General!A550</f>
        <v>548</v>
      </c>
      <c r="B550" s="23" t="str">
        <f>General!B550</f>
        <v>CCS_TYPE_SU</v>
      </c>
      <c r="C550" s="23" t="str">
        <f>General!K550</f>
        <v>Тип СУ</v>
      </c>
      <c r="D550" s="23" t="str">
        <f>General!L550</f>
        <v>Тип СУ</v>
      </c>
      <c r="E550" s="23" t="str">
        <f>General!M550</f>
        <v>6.4 Станция управления</v>
      </c>
      <c r="F550" s="23" t="str">
        <f>General!N550</f>
        <v>NUMERIC_NUMBER</v>
      </c>
      <c r="G550" s="23" t="str">
        <f>General!O550</f>
        <v>NUMERIC_NUMBER</v>
      </c>
      <c r="H550" s="23" t="str">
        <f>General!P550</f>
        <v>XXXXXX</v>
      </c>
      <c r="I550" s="23">
        <f>General!Q550</f>
        <v>0</v>
      </c>
    </row>
    <row r="551" spans="1:9" ht="15" customHeight="1" x14ac:dyDescent="0.2">
      <c r="A551" s="23">
        <f>General!A551</f>
        <v>549</v>
      </c>
      <c r="B551" s="23" t="str">
        <f>General!B551</f>
        <v>CCS_CODE_PRODUCTION_SU</v>
      </c>
      <c r="C551" s="23" t="str">
        <f>General!K551</f>
        <v>Код предприятия изготовителя СУ</v>
      </c>
      <c r="D551" s="23" t="str">
        <f>General!L551</f>
        <v>Предп.изг.СУ</v>
      </c>
      <c r="E551" s="23" t="str">
        <f>General!M551</f>
        <v>6.4 Станция управления</v>
      </c>
      <c r="F551" s="23" t="str">
        <f>General!N551</f>
        <v>NUMERIC_NUMBER</v>
      </c>
      <c r="G551" s="23" t="str">
        <f>General!O551</f>
        <v>NUMERIC_NUMBER</v>
      </c>
      <c r="H551" s="23" t="str">
        <f>General!P551</f>
        <v>XXXXXX</v>
      </c>
      <c r="I551" s="23">
        <f>General!Q551</f>
        <v>0</v>
      </c>
    </row>
    <row r="552" spans="1:9" ht="15" customHeight="1" x14ac:dyDescent="0.2">
      <c r="A552" s="23">
        <f>General!A552</f>
        <v>550</v>
      </c>
      <c r="B552" s="23" t="str">
        <f>General!B552</f>
        <v>CCS_NUM_PRODUCTION_SU</v>
      </c>
      <c r="C552" s="23" t="str">
        <f>General!K552</f>
        <v>Заводской номер СУ</v>
      </c>
      <c r="D552" s="23" t="str">
        <f>General!L552</f>
        <v>Зав.№ СУ</v>
      </c>
      <c r="E552" s="23" t="str">
        <f>General!M552</f>
        <v>6.4 Станция управления</v>
      </c>
      <c r="F552" s="23" t="str">
        <f>General!N552</f>
        <v>NUMERIC_NUMBER</v>
      </c>
      <c r="G552" s="23" t="str">
        <f>General!O552</f>
        <v>NUMERIC_NUMBER</v>
      </c>
      <c r="H552" s="23" t="str">
        <f>General!P552</f>
        <v>XXXXXX</v>
      </c>
      <c r="I552" s="23">
        <f>General!Q552</f>
        <v>0</v>
      </c>
    </row>
    <row r="553" spans="1:9" ht="15" customHeight="1" x14ac:dyDescent="0.2">
      <c r="A553" s="23">
        <f>General!A553</f>
        <v>551</v>
      </c>
      <c r="B553" s="23" t="str">
        <f>General!B553</f>
        <v>CCS_DATE_PRODUCTION_SU</v>
      </c>
      <c r="C553" s="23" t="str">
        <f>General!K553</f>
        <v>Дата изготовления СУ</v>
      </c>
      <c r="D553" s="23" t="str">
        <f>General!L553</f>
        <v>Дата изгот.СУ</v>
      </c>
      <c r="E553" s="23" t="str">
        <f>General!M553</f>
        <v>6.4 Станция управления</v>
      </c>
      <c r="F553" s="23" t="str">
        <f>General!N553</f>
        <v>TIME_SS</v>
      </c>
      <c r="G553" s="23" t="str">
        <f>General!O553</f>
        <v>TIME_YY_MM_DD</v>
      </c>
      <c r="H553" s="23" t="str">
        <f>General!P553</f>
        <v>XX_XX_XX</v>
      </c>
      <c r="I553" s="23">
        <f>General!Q553</f>
        <v>0</v>
      </c>
    </row>
    <row r="554" spans="1:9" ht="15" customHeight="1" x14ac:dyDescent="0.2">
      <c r="A554" s="23">
        <f>General!A554</f>
        <v>552</v>
      </c>
      <c r="B554" s="23" t="str">
        <f>General!B554</f>
        <v>CCS_NOTE_1</v>
      </c>
      <c r="C554" s="23" t="str">
        <f>General!K554</f>
        <v>Примечание</v>
      </c>
      <c r="D554" s="23" t="str">
        <f>General!L554</f>
        <v>Примечание</v>
      </c>
      <c r="E554" s="23" t="str">
        <f>General!M554</f>
        <v>6.4 Станция управления</v>
      </c>
      <c r="F554" s="23" t="str">
        <f>General!N554</f>
        <v>NUMERIC_NUMBER</v>
      </c>
      <c r="G554" s="23" t="str">
        <f>General!O554</f>
        <v>NUMERIC_NUMBER</v>
      </c>
      <c r="H554" s="23" t="str">
        <f>General!P554</f>
        <v>XXXXXX</v>
      </c>
      <c r="I554" s="23">
        <f>General!Q554</f>
        <v>0</v>
      </c>
    </row>
    <row r="555" spans="1:9" ht="15" customHeight="1" x14ac:dyDescent="0.2">
      <c r="A555" s="23">
        <f>General!A555</f>
        <v>553</v>
      </c>
      <c r="B555" s="23" t="str">
        <f>General!B555</f>
        <v>CCS_NOTE_2</v>
      </c>
      <c r="C555" s="23" t="str">
        <f>General!K555</f>
        <v>Примечание</v>
      </c>
      <c r="D555" s="23" t="str">
        <f>General!L555</f>
        <v>Примечание</v>
      </c>
      <c r="E555" s="23" t="str">
        <f>General!M555</f>
        <v>6.4 Станция управления</v>
      </c>
      <c r="F555" s="23" t="str">
        <f>General!N555</f>
        <v>NUMERIC_NUMBER</v>
      </c>
      <c r="G555" s="23" t="str">
        <f>General!O555</f>
        <v>NUMERIC_NUMBER</v>
      </c>
      <c r="H555" s="23" t="str">
        <f>General!P555</f>
        <v>XXXXXX</v>
      </c>
      <c r="I555" s="23">
        <f>General!Q555</f>
        <v>0</v>
      </c>
    </row>
    <row r="556" spans="1:9" ht="15" customHeight="1" x14ac:dyDescent="0.2">
      <c r="A556" s="23">
        <f>General!A556</f>
        <v>554</v>
      </c>
      <c r="B556" s="23" t="str">
        <f>General!B556</f>
        <v>CCS_NOTE_3</v>
      </c>
      <c r="C556" s="23" t="str">
        <f>General!K556</f>
        <v>Примечание</v>
      </c>
      <c r="D556" s="23" t="str">
        <f>General!L556</f>
        <v>Примечание</v>
      </c>
      <c r="E556" s="23" t="str">
        <f>General!M556</f>
        <v>6.4 Станция управления</v>
      </c>
      <c r="F556" s="23" t="str">
        <f>General!N556</f>
        <v>NUMERIC_NUMBER</v>
      </c>
      <c r="G556" s="23" t="str">
        <f>General!O556</f>
        <v>NUMERIC_NUMBER</v>
      </c>
      <c r="H556" s="23" t="str">
        <f>General!P556</f>
        <v>XXXXXX</v>
      </c>
      <c r="I556" s="23">
        <f>General!Q556</f>
        <v>0</v>
      </c>
    </row>
    <row r="557" spans="1:9" ht="15" customHeight="1" x14ac:dyDescent="0.2">
      <c r="A557" s="23">
        <f>General!A557</f>
        <v>555</v>
      </c>
      <c r="B557" s="23" t="str">
        <f>General!B557</f>
        <v>CCS_NOTE_4</v>
      </c>
      <c r="C557" s="23" t="str">
        <f>General!K557</f>
        <v>Примечание</v>
      </c>
      <c r="D557" s="23" t="str">
        <f>General!L557</f>
        <v>Примечание</v>
      </c>
      <c r="E557" s="23" t="str">
        <f>General!M557</f>
        <v>6.4 Станция управления</v>
      </c>
      <c r="F557" s="23" t="str">
        <f>General!N557</f>
        <v>NUMERIC_NUMBER</v>
      </c>
      <c r="G557" s="23" t="str">
        <f>General!O557</f>
        <v>NUMERIC_NUMBER</v>
      </c>
      <c r="H557" s="23" t="str">
        <f>General!P557</f>
        <v>XXXXXX</v>
      </c>
      <c r="I557" s="23">
        <f>General!Q557</f>
        <v>0</v>
      </c>
    </row>
    <row r="558" spans="1:9" ht="15" customHeight="1" x14ac:dyDescent="0.2">
      <c r="A558" s="23">
        <f>General!A558</f>
        <v>556</v>
      </c>
      <c r="B558" s="23" t="str">
        <f>General!B558</f>
        <v>CCS_NOTE_5</v>
      </c>
      <c r="C558" s="23" t="str">
        <f>General!K558</f>
        <v>Примечание</v>
      </c>
      <c r="D558" s="23" t="str">
        <f>General!L558</f>
        <v>Примечание</v>
      </c>
      <c r="E558" s="23" t="str">
        <f>General!M558</f>
        <v>6.4 Станция управления</v>
      </c>
      <c r="F558" s="23" t="str">
        <f>General!N558</f>
        <v>NUMERIC_NUMBER</v>
      </c>
      <c r="G558" s="23" t="str">
        <f>General!O558</f>
        <v>NUMERIC_NUMBER</v>
      </c>
      <c r="H558" s="23" t="str">
        <f>General!P558</f>
        <v>XXXXXX</v>
      </c>
      <c r="I558" s="23">
        <f>General!Q558</f>
        <v>0</v>
      </c>
    </row>
    <row r="559" spans="1:9" ht="15" customHeight="1" x14ac:dyDescent="0.2">
      <c r="A559" s="23">
        <f>General!A559</f>
        <v>557</v>
      </c>
      <c r="B559" s="23" t="str">
        <f>General!B559</f>
        <v>CCS_NOTE_6</v>
      </c>
      <c r="C559" s="23" t="str">
        <f>General!K559</f>
        <v>Примечание</v>
      </c>
      <c r="D559" s="23" t="str">
        <f>General!L559</f>
        <v>Примечание</v>
      </c>
      <c r="E559" s="23" t="str">
        <f>General!M559</f>
        <v>6.4 Станция управления</v>
      </c>
      <c r="F559" s="23" t="str">
        <f>General!N559</f>
        <v>NUMERIC_NUMBER</v>
      </c>
      <c r="G559" s="23" t="str">
        <f>General!O559</f>
        <v>NUMERIC_NUMBER</v>
      </c>
      <c r="H559" s="23" t="str">
        <f>General!P559</f>
        <v>XXXXXX</v>
      </c>
      <c r="I559" s="23">
        <f>General!Q559</f>
        <v>0</v>
      </c>
    </row>
    <row r="560" spans="1:9" ht="15" customHeight="1" x14ac:dyDescent="0.2">
      <c r="A560" s="23">
        <f>General!A560</f>
        <v>558</v>
      </c>
      <c r="B560" s="23" t="str">
        <f>General!B560</f>
        <v>CCS_NOTE_7</v>
      </c>
      <c r="C560" s="23" t="str">
        <f>General!K560</f>
        <v>Примечание</v>
      </c>
      <c r="D560" s="23" t="str">
        <f>General!L560</f>
        <v>Примечание</v>
      </c>
      <c r="E560" s="23" t="str">
        <f>General!M560</f>
        <v>6.4 Станция управления</v>
      </c>
      <c r="F560" s="23" t="str">
        <f>General!N560</f>
        <v>NUMERIC_NUMBER</v>
      </c>
      <c r="G560" s="23" t="str">
        <f>General!O560</f>
        <v>NUMERIC_NUMBER</v>
      </c>
      <c r="H560" s="23" t="str">
        <f>General!P560</f>
        <v>XXXXXX</v>
      </c>
      <c r="I560" s="23">
        <f>General!Q560</f>
        <v>0</v>
      </c>
    </row>
    <row r="561" spans="1:9" ht="15" customHeight="1" x14ac:dyDescent="0.2">
      <c r="A561" s="23">
        <f>General!A561</f>
        <v>559</v>
      </c>
      <c r="B561" s="23" t="str">
        <f>General!B561</f>
        <v>CCS_NOTE_8</v>
      </c>
      <c r="C561" s="23" t="str">
        <f>General!K561</f>
        <v>Примечание</v>
      </c>
      <c r="D561" s="23" t="str">
        <f>General!L561</f>
        <v>Примечание</v>
      </c>
      <c r="E561" s="23" t="str">
        <f>General!M561</f>
        <v>6.4 Станция управления</v>
      </c>
      <c r="F561" s="23" t="str">
        <f>General!N561</f>
        <v>NUMERIC_NUMBER</v>
      </c>
      <c r="G561" s="23" t="str">
        <f>General!O561</f>
        <v>NUMERIC_NUMBER</v>
      </c>
      <c r="H561" s="23" t="str">
        <f>General!P561</f>
        <v>XXXXXX</v>
      </c>
      <c r="I561" s="23">
        <f>General!Q561</f>
        <v>0</v>
      </c>
    </row>
    <row r="562" spans="1:9" ht="15" customHeight="1" x14ac:dyDescent="0.2">
      <c r="A562" s="23">
        <f>General!A562</f>
        <v>560</v>
      </c>
      <c r="B562" s="23" t="str">
        <f>General!B562</f>
        <v>CCS_NOTE_9</v>
      </c>
      <c r="C562" s="23" t="str">
        <f>General!K562</f>
        <v>Примечание</v>
      </c>
      <c r="D562" s="23" t="str">
        <f>General!L562</f>
        <v>Примечание</v>
      </c>
      <c r="E562" s="23" t="str">
        <f>General!M562</f>
        <v>6.4 Станция управления</v>
      </c>
      <c r="F562" s="23" t="str">
        <f>General!N562</f>
        <v>NUMERIC_NUMBER</v>
      </c>
      <c r="G562" s="23" t="str">
        <f>General!O562</f>
        <v>NUMERIC_NUMBER</v>
      </c>
      <c r="H562" s="23" t="str">
        <f>General!P562</f>
        <v>XXXXXX</v>
      </c>
      <c r="I562" s="23">
        <f>General!Q562</f>
        <v>0</v>
      </c>
    </row>
    <row r="563" spans="1:9" ht="15" customHeight="1" x14ac:dyDescent="0.2">
      <c r="A563" s="23">
        <f>General!A563</f>
        <v>561</v>
      </c>
      <c r="B563" s="23" t="str">
        <f>General!B563</f>
        <v>CCS_NOTE_10</v>
      </c>
      <c r="C563" s="23" t="str">
        <f>General!K563</f>
        <v>Примечание</v>
      </c>
      <c r="D563" s="23" t="str">
        <f>General!L563</f>
        <v>Примечание</v>
      </c>
      <c r="E563" s="23" t="str">
        <f>General!M563</f>
        <v>6.4 Станция управления</v>
      </c>
      <c r="F563" s="23" t="str">
        <f>General!N563</f>
        <v>NUMERIC_NUMBER</v>
      </c>
      <c r="G563" s="23" t="str">
        <f>General!O563</f>
        <v>NUMERIC_NUMBER</v>
      </c>
      <c r="H563" s="23" t="str">
        <f>General!P563</f>
        <v>XXXXXX</v>
      </c>
      <c r="I563" s="23">
        <f>General!Q563</f>
        <v>0</v>
      </c>
    </row>
    <row r="564" spans="1:9" ht="15" customHeight="1" x14ac:dyDescent="0.2">
      <c r="A564" s="23">
        <f>General!A564</f>
        <v>562</v>
      </c>
      <c r="B564" s="23" t="str">
        <f>General!B564</f>
        <v>CCS_DATE_TIME</v>
      </c>
      <c r="C564" s="23" t="str">
        <f>General!K564</f>
        <v>Дата и время</v>
      </c>
      <c r="D564" s="23" t="str">
        <f>General!L564</f>
        <v>Дата и время</v>
      </c>
      <c r="E564" s="23" t="str">
        <f>General!M564</f>
        <v>7.1 Система</v>
      </c>
      <c r="F564" s="23" t="str">
        <f>General!N564</f>
        <v>TIME_SS</v>
      </c>
      <c r="G564" s="23" t="str">
        <f>General!O564</f>
        <v>TIME_YY_MM_DD_HH_MM_SS</v>
      </c>
      <c r="H564" s="23" t="str">
        <f>General!P564</f>
        <v>XX_XX_XX_XX_XX_XX</v>
      </c>
      <c r="I564" s="23">
        <f>General!Q564</f>
        <v>0</v>
      </c>
    </row>
    <row r="565" spans="1:9" ht="15" customHeight="1" x14ac:dyDescent="0.2">
      <c r="A565" s="23">
        <f>General!A565</f>
        <v>563</v>
      </c>
      <c r="B565" s="23" t="str">
        <f>General!B565</f>
        <v>CCS_DATE_TIME_YEAR</v>
      </c>
      <c r="C565" s="23" t="str">
        <f>General!K565</f>
        <v>Год</v>
      </c>
      <c r="D565" s="23" t="str">
        <f>General!L565</f>
        <v>Год</v>
      </c>
      <c r="E565" s="23" t="str">
        <f>General!M565</f>
        <v>7.1 Система</v>
      </c>
      <c r="F565" s="23" t="str">
        <f>General!N565</f>
        <v>NUMERIC_NUMBER</v>
      </c>
      <c r="G565" s="23" t="str">
        <f>General!O565</f>
        <v>NUMERIC_NUMBER</v>
      </c>
      <c r="H565" s="23" t="str">
        <f>General!P565</f>
        <v>XXXXXX</v>
      </c>
      <c r="I565" s="23">
        <f>General!Q565</f>
        <v>0</v>
      </c>
    </row>
    <row r="566" spans="1:9" ht="15" customHeight="1" x14ac:dyDescent="0.2">
      <c r="A566" s="23">
        <f>General!A566</f>
        <v>564</v>
      </c>
      <c r="B566" s="23" t="str">
        <f>General!B566</f>
        <v>CCS_DATE_TIME_MONTH</v>
      </c>
      <c r="C566" s="23" t="str">
        <f>General!K566</f>
        <v>Месяц</v>
      </c>
      <c r="D566" s="23" t="str">
        <f>General!L566</f>
        <v>Месяц</v>
      </c>
      <c r="E566" s="23" t="str">
        <f>General!M566</f>
        <v>7.1 Система</v>
      </c>
      <c r="F566" s="23" t="str">
        <f>General!N566</f>
        <v>NUMERIC_NUMBER</v>
      </c>
      <c r="G566" s="23" t="str">
        <f>General!O566</f>
        <v>NUMERIC_NUMBER</v>
      </c>
      <c r="H566" s="23" t="str">
        <f>General!P566</f>
        <v>XXXXXX</v>
      </c>
      <c r="I566" s="23">
        <f>General!Q566</f>
        <v>0</v>
      </c>
    </row>
    <row r="567" spans="1:9" ht="15" customHeight="1" x14ac:dyDescent="0.2">
      <c r="A567" s="23">
        <f>General!A567</f>
        <v>565</v>
      </c>
      <c r="B567" s="23" t="str">
        <f>General!B567</f>
        <v>CCS_DATE_TIME_DAY</v>
      </c>
      <c r="C567" s="23" t="str">
        <f>General!K567</f>
        <v>Число</v>
      </c>
      <c r="D567" s="23" t="str">
        <f>General!L567</f>
        <v>Число</v>
      </c>
      <c r="E567" s="23" t="str">
        <f>General!M567</f>
        <v>7.1 Система</v>
      </c>
      <c r="F567" s="23" t="str">
        <f>General!N567</f>
        <v>NUMERIC_NUMBER</v>
      </c>
      <c r="G567" s="23" t="str">
        <f>General!O567</f>
        <v>NUMERIC_NUMBER</v>
      </c>
      <c r="H567" s="23" t="str">
        <f>General!P567</f>
        <v>XXXXXX</v>
      </c>
      <c r="I567" s="23">
        <f>General!Q567</f>
        <v>0</v>
      </c>
    </row>
    <row r="568" spans="1:9" ht="15" customHeight="1" x14ac:dyDescent="0.2">
      <c r="A568" s="23">
        <f>General!A568</f>
        <v>566</v>
      </c>
      <c r="B568" s="23" t="str">
        <f>General!B568</f>
        <v>CCS_DATE_TIME_HOUR</v>
      </c>
      <c r="C568" s="23" t="str">
        <f>General!K568</f>
        <v>Часы</v>
      </c>
      <c r="D568" s="23" t="str">
        <f>General!L568</f>
        <v>Часы</v>
      </c>
      <c r="E568" s="23" t="str">
        <f>General!M568</f>
        <v>7.1 Система</v>
      </c>
      <c r="F568" s="23" t="str">
        <f>General!N568</f>
        <v>NUMERIC_NUMBER</v>
      </c>
      <c r="G568" s="23" t="str">
        <f>General!O568</f>
        <v>NUMERIC_NUMBER</v>
      </c>
      <c r="H568" s="23" t="str">
        <f>General!P568</f>
        <v>XXXXXX</v>
      </c>
      <c r="I568" s="23">
        <f>General!Q568</f>
        <v>0</v>
      </c>
    </row>
    <row r="569" spans="1:9" ht="15" customHeight="1" x14ac:dyDescent="0.2">
      <c r="A569" s="23">
        <f>General!A569</f>
        <v>567</v>
      </c>
      <c r="B569" s="23" t="str">
        <f>General!B569</f>
        <v>CCS_DATE_TIME_MIN</v>
      </c>
      <c r="C569" s="23" t="str">
        <f>General!K569</f>
        <v>Минуты</v>
      </c>
      <c r="D569" s="23" t="str">
        <f>General!L569</f>
        <v>Минуты</v>
      </c>
      <c r="E569" s="23" t="str">
        <f>General!M569</f>
        <v>7.1 Система</v>
      </c>
      <c r="F569" s="23" t="str">
        <f>General!N569</f>
        <v>NUMERIC_NUMBER</v>
      </c>
      <c r="G569" s="23" t="str">
        <f>General!O569</f>
        <v>NUMERIC_NUMBER</v>
      </c>
      <c r="H569" s="23" t="str">
        <f>General!P569</f>
        <v>XXXXXX</v>
      </c>
      <c r="I569" s="23">
        <f>General!Q569</f>
        <v>0</v>
      </c>
    </row>
    <row r="570" spans="1:9" ht="15" customHeight="1" x14ac:dyDescent="0.2">
      <c r="A570" s="23">
        <f>General!A570</f>
        <v>568</v>
      </c>
      <c r="B570" s="23" t="str">
        <f>General!B570</f>
        <v>CCS_DATE_TIME_SEC</v>
      </c>
      <c r="C570" s="23" t="str">
        <f>General!K570</f>
        <v>Секунды</v>
      </c>
      <c r="D570" s="23" t="str">
        <f>General!L570</f>
        <v>Секунды</v>
      </c>
      <c r="E570" s="23" t="str">
        <f>General!M570</f>
        <v>7.1 Система</v>
      </c>
      <c r="F570" s="23" t="str">
        <f>General!N570</f>
        <v>NUMERIC_NUMBER</v>
      </c>
      <c r="G570" s="23" t="str">
        <f>General!O570</f>
        <v>NUMERIC_NUMBER</v>
      </c>
      <c r="H570" s="23" t="str">
        <f>General!P570</f>
        <v>XXXXXX</v>
      </c>
      <c r="I570" s="23">
        <f>General!Q570</f>
        <v>0</v>
      </c>
    </row>
    <row r="571" spans="1:9" ht="15" customHeight="1" x14ac:dyDescent="0.2">
      <c r="A571" s="23">
        <f>General!A571</f>
        <v>569</v>
      </c>
      <c r="B571" s="23" t="str">
        <f>General!B571</f>
        <v>CCS_DATE_TIME_MS</v>
      </c>
      <c r="C571" s="23" t="str">
        <f>General!K571</f>
        <v>NULL</v>
      </c>
      <c r="D571" s="23" t="str">
        <f>General!L571</f>
        <v>NULL</v>
      </c>
      <c r="E571" s="23" t="str">
        <f>General!M571</f>
        <v>NULL</v>
      </c>
      <c r="F571" s="23" t="str">
        <f>General!N571</f>
        <v>NUMERIC_NUMBER</v>
      </c>
      <c r="G571" s="23" t="str">
        <f>General!O571</f>
        <v>NUMERIC_NUMBER</v>
      </c>
      <c r="H571" s="23" t="str">
        <f>General!P571</f>
        <v>XXXXXX</v>
      </c>
      <c r="I571" s="23">
        <f>General!Q571</f>
        <v>0</v>
      </c>
    </row>
    <row r="572" spans="1:9" ht="15" customHeight="1" x14ac:dyDescent="0.2">
      <c r="A572" s="23">
        <f>General!A572</f>
        <v>570</v>
      </c>
      <c r="B572" s="23" t="str">
        <f>General!B572</f>
        <v>CCS_LANGUAGE</v>
      </c>
      <c r="C572" s="23" t="str">
        <f>General!K572</f>
        <v>Язык интерфейса</v>
      </c>
      <c r="D572" s="23" t="str">
        <f>General!L572</f>
        <v>Язык</v>
      </c>
      <c r="E572" s="23" t="str">
        <f>General!M572</f>
        <v>7.1 Система</v>
      </c>
      <c r="F572" s="23" t="str">
        <f>General!N572</f>
        <v>NUMERIC_NUMBER</v>
      </c>
      <c r="G572" s="23">
        <f>General!O572</f>
        <v>0</v>
      </c>
      <c r="H572" s="23" t="str">
        <f>General!P572</f>
        <v>TEXT</v>
      </c>
      <c r="I572" s="23" t="str">
        <f>General!Q572</f>
        <v>1-Русский;2-Английский;3-Испанский</v>
      </c>
    </row>
    <row r="573" spans="1:9" ht="15" customHeight="1" x14ac:dyDescent="0.2">
      <c r="A573" s="23">
        <f>General!A573</f>
        <v>571</v>
      </c>
      <c r="B573" s="23" t="str">
        <f>General!B573</f>
        <v>CCS_PASSWORD_ENEBLE</v>
      </c>
      <c r="C573" s="23" t="str">
        <f>General!K573</f>
        <v>Система разграничения прав доступа</v>
      </c>
      <c r="D573" s="23" t="str">
        <f>General!L573</f>
        <v>Уровни доступа</v>
      </c>
      <c r="E573" s="23" t="str">
        <f>General!M573</f>
        <v>7.2 Пароли</v>
      </c>
      <c r="F573" s="23" t="str">
        <f>General!N573</f>
        <v>NUMERIC_NUMBER</v>
      </c>
      <c r="G573" s="23">
        <f>General!O573</f>
        <v>0</v>
      </c>
      <c r="H573" s="23" t="str">
        <f>General!P573</f>
        <v>TEXT</v>
      </c>
      <c r="I573" s="23" t="str">
        <f>General!Q573</f>
        <v>0-Откл;1-Вкл</v>
      </c>
    </row>
    <row r="574" spans="1:9" ht="15" customHeight="1" x14ac:dyDescent="0.2">
      <c r="A574" s="23">
        <f>General!A574</f>
        <v>572</v>
      </c>
      <c r="B574" s="23" t="str">
        <f>General!B574</f>
        <v>CCS_PASSWORD_LEVEL</v>
      </c>
      <c r="C574" s="23" t="str">
        <f>General!K574</f>
        <v>Текущий уровень доступа</v>
      </c>
      <c r="D574" s="23" t="str">
        <f>General!L574</f>
        <v>Уровень доступа</v>
      </c>
      <c r="E574" s="23" t="str">
        <f>General!M574</f>
        <v>7.2 Пароли</v>
      </c>
      <c r="F574" s="23" t="str">
        <f>General!N574</f>
        <v>NUMERIC_NUMBER</v>
      </c>
      <c r="G574" s="23">
        <f>General!O574</f>
        <v>0</v>
      </c>
      <c r="H574" s="23" t="str">
        <f>General!P574</f>
        <v>TEXT</v>
      </c>
      <c r="I574" s="23" t="str">
        <f>General!Q574</f>
        <v>1-Пароль;2-Мастер</v>
      </c>
    </row>
    <row r="575" spans="1:9" ht="15" customHeight="1" x14ac:dyDescent="0.2">
      <c r="A575" s="23">
        <f>General!A575</f>
        <v>573</v>
      </c>
      <c r="B575" s="23" t="str">
        <f>General!B575</f>
        <v>CCS_PASSWORD_LEVEL_1</v>
      </c>
      <c r="C575" s="23" t="str">
        <f>General!K575</f>
        <v>Пароль первого уровня</v>
      </c>
      <c r="D575" s="23" t="str">
        <f>General!L575</f>
        <v>Пароль</v>
      </c>
      <c r="E575" s="23" t="str">
        <f>General!M575</f>
        <v>7.2 Пароли</v>
      </c>
      <c r="F575" s="23" t="str">
        <f>General!N575</f>
        <v>NUMERIC_NUMBER</v>
      </c>
      <c r="G575" s="23" t="str">
        <f>General!O575</f>
        <v>NUMERIC_NUMBER</v>
      </c>
      <c r="H575" s="23" t="str">
        <f>General!P575</f>
        <v>XXXX</v>
      </c>
      <c r="I575" s="23">
        <f>General!Q575</f>
        <v>0</v>
      </c>
    </row>
    <row r="576" spans="1:9" ht="15" customHeight="1" x14ac:dyDescent="0.2">
      <c r="A576" s="23">
        <f>General!A576</f>
        <v>574</v>
      </c>
      <c r="B576" s="23" t="str">
        <f>General!B576</f>
        <v>CCS_PASSWORD_LEVEL_2</v>
      </c>
      <c r="C576" s="23" t="str">
        <f>General!K576</f>
        <v>Пароль второго уровня</v>
      </c>
      <c r="D576" s="23" t="str">
        <f>General!L576</f>
        <v>Мастер пароль</v>
      </c>
      <c r="E576" s="23" t="str">
        <f>General!M576</f>
        <v>7.2 Пароли</v>
      </c>
      <c r="F576" s="23" t="str">
        <f>General!N576</f>
        <v>NUMERIC_NUMBER</v>
      </c>
      <c r="G576" s="23" t="str">
        <f>General!O576</f>
        <v>NUMERIC_NUMBER</v>
      </c>
      <c r="H576" s="23" t="str">
        <f>General!P576</f>
        <v>XXXX</v>
      </c>
      <c r="I576" s="23">
        <f>General!Q576</f>
        <v>0</v>
      </c>
    </row>
    <row r="577" spans="1:9" ht="15" customHeight="1" x14ac:dyDescent="0.2">
      <c r="A577" s="23">
        <f>General!A577</f>
        <v>575</v>
      </c>
      <c r="B577" s="23" t="str">
        <f>General!B577</f>
        <v>CCS_PASSWORD_LEVEL_3</v>
      </c>
      <c r="C577" s="23" t="str">
        <f>General!K577</f>
        <v>NULL</v>
      </c>
      <c r="D577" s="23" t="str">
        <f>General!L577</f>
        <v>NULL</v>
      </c>
      <c r="E577" s="23" t="str">
        <f>General!M577</f>
        <v>NULL</v>
      </c>
      <c r="F577" s="23" t="str">
        <f>General!N577</f>
        <v>NUMERIC_NUMBER</v>
      </c>
      <c r="G577" s="23" t="str">
        <f>General!O577</f>
        <v>NUMERIC_NUMBER</v>
      </c>
      <c r="H577" s="23" t="str">
        <f>General!P577</f>
        <v>XXXX</v>
      </c>
      <c r="I577" s="23">
        <f>General!Q577</f>
        <v>0</v>
      </c>
    </row>
    <row r="578" spans="1:9" ht="15" customHeight="1" x14ac:dyDescent="0.2">
      <c r="A578" s="23">
        <f>General!A578</f>
        <v>576</v>
      </c>
      <c r="B578" s="23" t="str">
        <f>General!B578</f>
        <v>CCS_PASSWORD_LEVEL_4</v>
      </c>
      <c r="C578" s="23" t="str">
        <f>General!K578</f>
        <v>NULL</v>
      </c>
      <c r="D578" s="23" t="str">
        <f>General!L578</f>
        <v>NULL</v>
      </c>
      <c r="E578" s="23" t="str">
        <f>General!M578</f>
        <v>NULL</v>
      </c>
      <c r="F578" s="23" t="str">
        <f>General!N578</f>
        <v>NUMERIC_NUMBER</v>
      </c>
      <c r="G578" s="23" t="str">
        <f>General!O578</f>
        <v>NUMERIC_NUMBER</v>
      </c>
      <c r="H578" s="23" t="str">
        <f>General!P578</f>
        <v>XXXX</v>
      </c>
      <c r="I578" s="23">
        <f>General!Q578</f>
        <v>0</v>
      </c>
    </row>
    <row r="579" spans="1:9" ht="15" customHeight="1" x14ac:dyDescent="0.2">
      <c r="A579" s="23">
        <f>General!A579</f>
        <v>577</v>
      </c>
      <c r="B579" s="23" t="str">
        <f>General!B579</f>
        <v>CCS_PASSWORD_LEVEL_5</v>
      </c>
      <c r="C579" s="23" t="str">
        <f>General!K579</f>
        <v>NULL</v>
      </c>
      <c r="D579" s="23" t="str">
        <f>General!L579</f>
        <v>NULL</v>
      </c>
      <c r="E579" s="23" t="str">
        <f>General!M579</f>
        <v>NULL</v>
      </c>
      <c r="F579" s="23" t="str">
        <f>General!N579</f>
        <v>NUMERIC_NUMBER</v>
      </c>
      <c r="G579" s="23" t="str">
        <f>General!O579</f>
        <v>NUMERIC_NUMBER</v>
      </c>
      <c r="H579" s="23" t="str">
        <f>General!P579</f>
        <v>XXXX</v>
      </c>
      <c r="I579" s="23">
        <f>General!Q579</f>
        <v>0</v>
      </c>
    </row>
    <row r="580" spans="1:9" ht="15" customHeight="1" x14ac:dyDescent="0.2">
      <c r="A580" s="23">
        <f>General!A580</f>
        <v>578</v>
      </c>
      <c r="B580" s="23" t="str">
        <f>General!B580</f>
        <v>CCS_SCADA_TYPE</v>
      </c>
      <c r="C580" s="23">
        <f>General!K580</f>
        <v>0</v>
      </c>
      <c r="D580" s="23">
        <f>General!L580</f>
        <v>0</v>
      </c>
      <c r="E580" s="23">
        <f>General!M580</f>
        <v>0</v>
      </c>
      <c r="F580" s="23">
        <f>General!N580</f>
        <v>0</v>
      </c>
      <c r="G580" s="23">
        <f>General!O580</f>
        <v>0</v>
      </c>
      <c r="H580" s="23">
        <f>General!P580</f>
        <v>0</v>
      </c>
      <c r="I580" s="23">
        <f>General!Q580</f>
        <v>0</v>
      </c>
    </row>
    <row r="581" spans="1:9" ht="15" customHeight="1" x14ac:dyDescent="0.2">
      <c r="A581" s="23">
        <f>General!A581</f>
        <v>579</v>
      </c>
      <c r="B581" s="23" t="str">
        <f>General!B581</f>
        <v>CCS_SCADA_CODE</v>
      </c>
      <c r="C581" s="23" t="str">
        <f>General!K581</f>
        <v>Номер версии протокола передачи данных</v>
      </c>
      <c r="D581" s="23" t="str">
        <f>General!L581</f>
        <v>Протокол обмена</v>
      </c>
      <c r="E581" s="23" t="str">
        <f>General!M581</f>
        <v>7.3 Телемеханика</v>
      </c>
      <c r="F581" s="23" t="str">
        <f>General!N581</f>
        <v>NUMERIC_NUMBER</v>
      </c>
      <c r="G581" s="23">
        <f>General!O581</f>
        <v>0</v>
      </c>
      <c r="H581" s="23" t="str">
        <f>General!P581</f>
        <v>TEXT</v>
      </c>
      <c r="I581" s="23">
        <f>General!Q581</f>
        <v>0</v>
      </c>
    </row>
    <row r="582" spans="1:9" ht="15" customHeight="1" x14ac:dyDescent="0.2">
      <c r="A582" s="23">
        <f>General!A582</f>
        <v>580</v>
      </c>
      <c r="B582" s="23" t="str">
        <f>General!B582</f>
        <v>CCS_SCADA_ADDRESS</v>
      </c>
      <c r="C582" s="23" t="str">
        <f>General!K582</f>
        <v>Адрес СУ в системе телеметрии</v>
      </c>
      <c r="D582" s="23" t="str">
        <f>General!L582</f>
        <v>Адрес СУ в ТМ</v>
      </c>
      <c r="E582" s="23" t="str">
        <f>General!M582</f>
        <v>7.3 Телемеханика</v>
      </c>
      <c r="F582" s="23" t="str">
        <f>General!N582</f>
        <v>NUMERIC_NUMBER</v>
      </c>
      <c r="G582" s="23" t="str">
        <f>General!O582</f>
        <v>NUMERIC_NUMBER</v>
      </c>
      <c r="H582" s="23" t="str">
        <f>General!P582</f>
        <v>XXXXXX</v>
      </c>
      <c r="I582" s="23">
        <f>General!Q582</f>
        <v>0</v>
      </c>
    </row>
    <row r="583" spans="1:9" ht="15" customHeight="1" x14ac:dyDescent="0.2">
      <c r="A583" s="23">
        <f>General!A583</f>
        <v>581</v>
      </c>
      <c r="B583" s="23" t="str">
        <f>General!B583</f>
        <v>CCS_SCADA_BYTERATE</v>
      </c>
      <c r="C583" s="23" t="str">
        <f>General!K583</f>
        <v>Код скорости протокола передачи данных</v>
      </c>
      <c r="D583" s="23" t="str">
        <f>General!L583</f>
        <v>Скорость обмена</v>
      </c>
      <c r="E583" s="23" t="str">
        <f>General!M583</f>
        <v>7.3 Телемеханика</v>
      </c>
      <c r="F583" s="23" t="str">
        <f>General!N583</f>
        <v>NUMERIC_NUMBER</v>
      </c>
      <c r="G583" s="23">
        <f>General!O583</f>
        <v>0</v>
      </c>
      <c r="H583" s="23" t="str">
        <f>General!P583</f>
        <v>TEXT</v>
      </c>
      <c r="I583" s="23" t="str">
        <f>General!Q583</f>
        <v>3-9600;4-19200;5-38400;6-57600;7-115200</v>
      </c>
    </row>
    <row r="584" spans="1:9" ht="15" customHeight="1" x14ac:dyDescent="0.2">
      <c r="A584" s="23">
        <f>General!A584</f>
        <v>582</v>
      </c>
      <c r="B584" s="23" t="str">
        <f>General!B584</f>
        <v>CCS_SCADA_PARITY</v>
      </c>
      <c r="C584" s="23" t="str">
        <f>General!K584</f>
        <v>Проверка чётности</v>
      </c>
      <c r="D584" s="23" t="str">
        <f>General!L584</f>
        <v>Четность</v>
      </c>
      <c r="E584" s="23" t="str">
        <f>General!M584</f>
        <v>7.3 Телемеханика</v>
      </c>
      <c r="F584" s="23" t="str">
        <f>General!N584</f>
        <v>NUMERIC_NUMBER</v>
      </c>
      <c r="G584" s="23">
        <f>General!O584</f>
        <v>0</v>
      </c>
      <c r="H584" s="23" t="str">
        <f>General!P584</f>
        <v>TEXT</v>
      </c>
      <c r="I584" s="23" t="str">
        <f>General!Q584</f>
        <v>1-No patity;2-Even;3-Odd;4-Mark;5-Space</v>
      </c>
    </row>
    <row r="585" spans="1:9" ht="15" customHeight="1" x14ac:dyDescent="0.2">
      <c r="A585" s="23">
        <f>General!A585</f>
        <v>583</v>
      </c>
      <c r="B585" s="23" t="str">
        <f>General!B585</f>
        <v>CCS_SCADA_STOPBIT</v>
      </c>
      <c r="C585" s="23" t="str">
        <f>General!K585</f>
        <v>Количество стоп-бит</v>
      </c>
      <c r="D585" s="23" t="str">
        <f>General!L585</f>
        <v>Стоп-бит</v>
      </c>
      <c r="E585" s="23" t="str">
        <f>General!M585</f>
        <v>7.3 Телемеханика</v>
      </c>
      <c r="F585" s="23" t="str">
        <f>General!N585</f>
        <v>NUMERIC_NUMBER</v>
      </c>
      <c r="G585" s="23">
        <f>General!O585</f>
        <v>0</v>
      </c>
      <c r="H585" s="23" t="str">
        <f>General!P585</f>
        <v>TEXT</v>
      </c>
      <c r="I585" s="23" t="str">
        <f>General!Q585</f>
        <v>1-1;2-1,5;3-2</v>
      </c>
    </row>
    <row r="586" spans="1:9" ht="15" customHeight="1" x14ac:dyDescent="0.2">
      <c r="A586" s="23">
        <f>General!A586</f>
        <v>584</v>
      </c>
      <c r="B586" s="23" t="str">
        <f>General!B586</f>
        <v>CCS_SCADA_DELAY</v>
      </c>
      <c r="C586" s="23" t="str">
        <f>General!K586</f>
        <v>Задержка ответа</v>
      </c>
      <c r="D586" s="23" t="str">
        <f>General!L586</f>
        <v>Задержка ответа</v>
      </c>
      <c r="E586" s="23" t="str">
        <f>General!M586</f>
        <v>7.3 Телемеханика</v>
      </c>
      <c r="F586" s="23" t="str">
        <f>General!N586</f>
        <v>TIME_SS</v>
      </c>
      <c r="G586" s="23" t="str">
        <f>General!O586</f>
        <v>TIME_MS</v>
      </c>
      <c r="H586" s="23" t="str">
        <f>General!P586</f>
        <v>ХХХХХХ</v>
      </c>
      <c r="I586" s="23">
        <f>General!Q586</f>
        <v>0</v>
      </c>
    </row>
    <row r="587" spans="1:9" ht="15" customHeight="1" x14ac:dyDescent="0.2">
      <c r="A587" s="23">
        <f>General!A587</f>
        <v>585</v>
      </c>
      <c r="B587" s="23" t="str">
        <f>General!B587</f>
        <v>CCS_UNIT_PRESSURE</v>
      </c>
      <c r="C587" s="23" t="str">
        <f>General!K587</f>
        <v>Давление</v>
      </c>
      <c r="D587" s="23" t="str">
        <f>General!L587</f>
        <v>Давление</v>
      </c>
      <c r="E587" s="23" t="str">
        <f>General!M587</f>
        <v>7.4 Единицы измерения</v>
      </c>
      <c r="F587" s="23" t="str">
        <f>General!N587</f>
        <v>NUMERIC_NUMBER</v>
      </c>
      <c r="G587" s="23">
        <f>General!O587</f>
        <v>0</v>
      </c>
      <c r="H587" s="23" t="str">
        <f>General!P587</f>
        <v>TEXT</v>
      </c>
      <c r="I587" s="23" t="str">
        <f>General!Q587</f>
        <v>1-МПа;2-Атм;3-Ат;4-Бар;5-PSI</v>
      </c>
    </row>
    <row r="588" spans="1:9" ht="15" customHeight="1" x14ac:dyDescent="0.2">
      <c r="A588" s="23">
        <f>General!A588</f>
        <v>586</v>
      </c>
      <c r="B588" s="23" t="str">
        <f>General!B588</f>
        <v>CCS_UNIT_TEMPERATURE</v>
      </c>
      <c r="C588" s="23" t="str">
        <f>General!K588</f>
        <v>Температура</v>
      </c>
      <c r="D588" s="23" t="str">
        <f>General!L588</f>
        <v>Температура</v>
      </c>
      <c r="E588" s="23" t="str">
        <f>General!M588</f>
        <v>7.4 Единицы измерения</v>
      </c>
      <c r="F588" s="23" t="str">
        <f>General!N588</f>
        <v>NUMERIC_NUMBER</v>
      </c>
      <c r="G588" s="23">
        <f>General!O588</f>
        <v>0</v>
      </c>
      <c r="H588" s="23" t="str">
        <f>General!P588</f>
        <v>TEXT</v>
      </c>
      <c r="I588" s="23" t="str">
        <f>General!Q588</f>
        <v>1-С;2-Ф;3-К</v>
      </c>
    </row>
    <row r="589" spans="1:9" ht="15" customHeight="1" x14ac:dyDescent="0.2">
      <c r="A589" s="23">
        <f>General!A589</f>
        <v>587</v>
      </c>
      <c r="B589" s="23" t="str">
        <f>General!B589</f>
        <v>CCS_UNIT_VIBRATION</v>
      </c>
      <c r="C589" s="23" t="str">
        <f>General!K589</f>
        <v>Вибрация</v>
      </c>
      <c r="D589" s="23" t="str">
        <f>General!L589</f>
        <v>Вибрация</v>
      </c>
      <c r="E589" s="23" t="str">
        <f>General!M589</f>
        <v>7.4 Единицы измерения</v>
      </c>
      <c r="F589" s="23" t="str">
        <f>General!N589</f>
        <v>NUMERIC_NUMBER</v>
      </c>
      <c r="G589" s="23">
        <f>General!O589</f>
        <v>0</v>
      </c>
      <c r="H589" s="23" t="str">
        <f>General!P589</f>
        <v>TEXT</v>
      </c>
      <c r="I589" s="23" t="str">
        <f>General!Q589</f>
        <v>1-G;2-м/с2</v>
      </c>
    </row>
    <row r="590" spans="1:9" ht="15" customHeight="1" x14ac:dyDescent="0.2">
      <c r="A590" s="23">
        <f>General!A590</f>
        <v>588</v>
      </c>
      <c r="B590" s="23" t="str">
        <f>General!B590</f>
        <v>CCS_UNIT_LENGHT</v>
      </c>
      <c r="C590" s="23" t="str">
        <f>General!K590</f>
        <v>Длина</v>
      </c>
      <c r="D590" s="23" t="str">
        <f>General!L590</f>
        <v>Длина</v>
      </c>
      <c r="E590" s="23" t="str">
        <f>General!M590</f>
        <v>7.4 Единицы измерения</v>
      </c>
      <c r="F590" s="23" t="str">
        <f>General!N590</f>
        <v>NUMERIC_NUMBER</v>
      </c>
      <c r="G590" s="23">
        <f>General!O590</f>
        <v>0</v>
      </c>
      <c r="H590" s="23" t="str">
        <f>General!P590</f>
        <v>TEXT</v>
      </c>
      <c r="I590" s="23" t="str">
        <f>General!Q590</f>
        <v>1-м;2-миля;3-фут</v>
      </c>
    </row>
    <row r="591" spans="1:9" ht="15" customHeight="1" x14ac:dyDescent="0.2">
      <c r="A591" s="23">
        <f>General!A591</f>
        <v>589</v>
      </c>
      <c r="B591" s="23" t="str">
        <f>General!B591</f>
        <v>CCS_UNIT_FLOW</v>
      </c>
      <c r="C591" s="23" t="str">
        <f>General!K591</f>
        <v>Расход</v>
      </c>
      <c r="D591" s="23" t="str">
        <f>General!L591</f>
        <v>Расход</v>
      </c>
      <c r="E591" s="23" t="str">
        <f>General!M591</f>
        <v>7.4 Единицы измерения</v>
      </c>
      <c r="F591" s="23" t="str">
        <f>General!N591</f>
        <v>NUMERIC_NUMBER</v>
      </c>
      <c r="G591" s="23">
        <f>General!O591</f>
        <v>0</v>
      </c>
      <c r="H591" s="23" t="str">
        <f>General!P591</f>
        <v>TEXT</v>
      </c>
      <c r="I591" s="23" t="str">
        <f>General!Q591</f>
        <v>1-м3/сут</v>
      </c>
    </row>
    <row r="592" spans="1:9" ht="15" customHeight="1" x14ac:dyDescent="0.2">
      <c r="A592" s="23">
        <f>General!A592</f>
        <v>590</v>
      </c>
      <c r="B592" s="23" t="str">
        <f>General!B592</f>
        <v>CCS_UNIT_PLACE</v>
      </c>
      <c r="C592" s="23" t="str">
        <f>General!K592</f>
        <v>Площадь</v>
      </c>
      <c r="D592" s="23" t="str">
        <f>General!L592</f>
        <v>Площадь</v>
      </c>
      <c r="E592" s="23" t="str">
        <f>General!M592</f>
        <v>7.4 Единицы измерения</v>
      </c>
      <c r="F592" s="23" t="str">
        <f>General!N592</f>
        <v>NUMERIC_NUMBER</v>
      </c>
      <c r="G592" s="23">
        <f>General!O592</f>
        <v>0</v>
      </c>
      <c r="H592" s="23" t="str">
        <f>General!P592</f>
        <v>TEXT</v>
      </c>
      <c r="I592" s="23" t="str">
        <f>General!Q592</f>
        <v>1-см2</v>
      </c>
    </row>
    <row r="593" spans="1:9" ht="15" customHeight="1" x14ac:dyDescent="0.2">
      <c r="A593" s="23">
        <f>General!A593</f>
        <v>591</v>
      </c>
      <c r="B593" s="23" t="str">
        <f>General!B593</f>
        <v>CCS_VSD_CONDITION</v>
      </c>
      <c r="C593" s="23">
        <f>General!K593</f>
        <v>0</v>
      </c>
      <c r="D593" s="23">
        <f>General!L593</f>
        <v>0</v>
      </c>
      <c r="E593" s="23" t="str">
        <f>General!M593</f>
        <v>Null</v>
      </c>
      <c r="F593" s="23">
        <f>General!N593</f>
        <v>0</v>
      </c>
      <c r="G593" s="23">
        <f>General!O593</f>
        <v>0</v>
      </c>
      <c r="H593" s="23">
        <f>General!P593</f>
        <v>0</v>
      </c>
      <c r="I593" s="23">
        <f>General!Q593</f>
        <v>0</v>
      </c>
    </row>
    <row r="594" spans="1:9" ht="15" customHeight="1" x14ac:dyDescent="0.2">
      <c r="A594" s="23">
        <f>General!A594</f>
        <v>592</v>
      </c>
      <c r="B594" s="23" t="str">
        <f>General!B594</f>
        <v>CCS_CMD_STOP</v>
      </c>
      <c r="C594" s="23">
        <f>General!K594</f>
        <v>0</v>
      </c>
      <c r="D594" s="23">
        <f>General!L594</f>
        <v>0</v>
      </c>
      <c r="E594" s="23">
        <f>General!M594</f>
        <v>0</v>
      </c>
      <c r="F594" s="23">
        <f>General!N594</f>
        <v>0</v>
      </c>
      <c r="G594" s="23">
        <f>General!O594</f>
        <v>0</v>
      </c>
      <c r="H594" s="23">
        <f>General!P594</f>
        <v>0</v>
      </c>
      <c r="I594" s="23">
        <f>General!Q594</f>
        <v>0</v>
      </c>
    </row>
    <row r="595" spans="1:9" ht="15" customHeight="1" x14ac:dyDescent="0.2">
      <c r="A595" s="23">
        <f>General!A595</f>
        <v>593</v>
      </c>
      <c r="B595" s="23" t="str">
        <f>General!B595</f>
        <v>CCS_CMD_START</v>
      </c>
      <c r="C595" s="23">
        <f>General!K595</f>
        <v>0</v>
      </c>
      <c r="D595" s="23">
        <f>General!L595</f>
        <v>0</v>
      </c>
      <c r="E595" s="23">
        <f>General!M595</f>
        <v>0</v>
      </c>
      <c r="F595" s="23">
        <f>General!N595</f>
        <v>0</v>
      </c>
      <c r="G595" s="23">
        <f>General!O595</f>
        <v>0</v>
      </c>
      <c r="H595" s="23">
        <f>General!P595</f>
        <v>0</v>
      </c>
      <c r="I595" s="23">
        <f>General!Q595</f>
        <v>0</v>
      </c>
    </row>
    <row r="596" spans="1:9" ht="15" customHeight="1" x14ac:dyDescent="0.2">
      <c r="A596" s="23">
        <f>General!A596</f>
        <v>594</v>
      </c>
      <c r="B596" s="23" t="str">
        <f>General!B596</f>
        <v>CCS_CMD_LOG_COPY</v>
      </c>
      <c r="C596" s="23">
        <f>General!K596</f>
        <v>0</v>
      </c>
      <c r="D596" s="23">
        <f>General!L596</f>
        <v>0</v>
      </c>
      <c r="E596" s="23">
        <f>General!M596</f>
        <v>0</v>
      </c>
      <c r="F596" s="23">
        <f>General!N596</f>
        <v>0</v>
      </c>
      <c r="G596" s="23">
        <f>General!O596</f>
        <v>0</v>
      </c>
      <c r="H596" s="23">
        <f>General!P596</f>
        <v>0</v>
      </c>
      <c r="I596" s="23">
        <f>General!Q596</f>
        <v>0</v>
      </c>
    </row>
    <row r="597" spans="1:9" ht="15" customHeight="1" x14ac:dyDescent="0.2">
      <c r="A597" s="23">
        <f>General!A597</f>
        <v>595</v>
      </c>
      <c r="B597" s="23" t="str">
        <f>General!B597</f>
        <v>CCS_CMD_LOG_DELETE</v>
      </c>
      <c r="C597" s="23" t="str">
        <f>General!K597</f>
        <v>Очистить архив</v>
      </c>
      <c r="D597" s="23" t="str">
        <f>General!L597</f>
        <v>Очистить архив?</v>
      </c>
      <c r="E597" s="23" t="str">
        <f>General!M597</f>
        <v>2.0 Архивы</v>
      </c>
      <c r="F597" s="23" t="str">
        <f>General!N597</f>
        <v>NUMERIC_NUMBER</v>
      </c>
      <c r="G597" s="23">
        <f>General!O597</f>
        <v>0</v>
      </c>
      <c r="H597" s="23" t="str">
        <f>General!P597</f>
        <v>TEXT</v>
      </c>
      <c r="I597" s="23" t="str">
        <f>General!Q597</f>
        <v>0-Нет;1-Да</v>
      </c>
    </row>
    <row r="598" spans="1:9" ht="15" customHeight="1" x14ac:dyDescent="0.2">
      <c r="A598" s="23">
        <f>General!A598</f>
        <v>596</v>
      </c>
      <c r="B598" s="23" t="str">
        <f>General!B598</f>
        <v>CCS_CMD_SERVICE_LOG_DELETE</v>
      </c>
      <c r="C598" s="23">
        <f>General!K598</f>
        <v>0</v>
      </c>
      <c r="D598" s="23">
        <f>General!L598</f>
        <v>0</v>
      </c>
      <c r="E598" s="23">
        <f>General!M598</f>
        <v>0</v>
      </c>
      <c r="F598" s="23">
        <f>General!N598</f>
        <v>0</v>
      </c>
      <c r="G598" s="23">
        <f>General!O598</f>
        <v>0</v>
      </c>
      <c r="H598" s="23">
        <f>General!P598</f>
        <v>0</v>
      </c>
      <c r="I598" s="23">
        <f>General!Q598</f>
        <v>0</v>
      </c>
    </row>
    <row r="599" spans="1:9" ht="15" customHeight="1" x14ac:dyDescent="0.2">
      <c r="A599" s="23">
        <f>General!A599</f>
        <v>597</v>
      </c>
      <c r="B599" s="23" t="str">
        <f>General!B599</f>
        <v>CCS_CMD_DHS_TYPE_AUTO</v>
      </c>
      <c r="C599" s="23">
        <f>General!K599</f>
        <v>0</v>
      </c>
      <c r="D599" s="23">
        <f>General!L599</f>
        <v>0</v>
      </c>
      <c r="E599" s="23">
        <f>General!M599</f>
        <v>0</v>
      </c>
      <c r="F599" s="23">
        <f>General!N599</f>
        <v>0</v>
      </c>
      <c r="G599" s="23">
        <f>General!O599</f>
        <v>0</v>
      </c>
      <c r="H599" s="23">
        <f>General!P599</f>
        <v>0</v>
      </c>
      <c r="I599" s="23">
        <f>General!Q599</f>
        <v>0</v>
      </c>
    </row>
    <row r="600" spans="1:9" ht="15" customHeight="1" x14ac:dyDescent="0.2">
      <c r="A600" s="23">
        <f>General!A600</f>
        <v>598</v>
      </c>
      <c r="B600" s="23" t="str">
        <f>General!B600</f>
        <v>CCS_CMD_PROT_ALL_UNBLOCKING</v>
      </c>
      <c r="C600" s="23">
        <f>General!K600</f>
        <v>0</v>
      </c>
      <c r="D600" s="23">
        <f>General!L600</f>
        <v>0</v>
      </c>
      <c r="E600" s="23">
        <f>General!M600</f>
        <v>0</v>
      </c>
      <c r="F600" s="23">
        <f>General!N600</f>
        <v>0</v>
      </c>
      <c r="G600" s="23">
        <f>General!O600</f>
        <v>0</v>
      </c>
      <c r="H600" s="23">
        <f>General!P600</f>
        <v>0</v>
      </c>
      <c r="I600" s="23">
        <f>General!Q600</f>
        <v>0</v>
      </c>
    </row>
    <row r="601" spans="1:9" ht="15" customHeight="1" x14ac:dyDescent="0.2">
      <c r="A601" s="23">
        <f>General!A601</f>
        <v>599</v>
      </c>
      <c r="B601" s="23" t="str">
        <f>General!B601</f>
        <v>CCS_CMD_PROT_ALL_SETPOINT_RESET</v>
      </c>
      <c r="C601" s="23">
        <f>General!K601</f>
        <v>0</v>
      </c>
      <c r="D601" s="23">
        <f>General!L601</f>
        <v>0</v>
      </c>
      <c r="E601" s="23">
        <f>General!M601</f>
        <v>0</v>
      </c>
      <c r="F601" s="23">
        <f>General!N601</f>
        <v>0</v>
      </c>
      <c r="G601" s="23">
        <f>General!O601</f>
        <v>0</v>
      </c>
      <c r="H601" s="23">
        <f>General!P601</f>
        <v>0</v>
      </c>
      <c r="I601" s="23">
        <f>General!Q601</f>
        <v>0</v>
      </c>
    </row>
    <row r="602" spans="1:9" ht="15" customHeight="1" x14ac:dyDescent="0.2">
      <c r="A602" s="23">
        <f>General!A602</f>
        <v>600</v>
      </c>
      <c r="B602" s="23" t="str">
        <f>General!B602</f>
        <v>CCS_CMD_PROT_SUPPLY_UNBLOCKING</v>
      </c>
      <c r="C602" s="23">
        <f>General!K602</f>
        <v>0</v>
      </c>
      <c r="D602" s="23">
        <f>General!L602</f>
        <v>0</v>
      </c>
      <c r="E602" s="23">
        <f>General!M602</f>
        <v>0</v>
      </c>
      <c r="F602" s="23">
        <f>General!N602</f>
        <v>0</v>
      </c>
      <c r="G602" s="23">
        <f>General!O602</f>
        <v>0</v>
      </c>
      <c r="H602" s="23">
        <f>General!P602</f>
        <v>0</v>
      </c>
      <c r="I602" s="23">
        <f>General!Q602</f>
        <v>0</v>
      </c>
    </row>
    <row r="603" spans="1:9" ht="15" customHeight="1" x14ac:dyDescent="0.2">
      <c r="A603" s="23">
        <f>General!A603</f>
        <v>601</v>
      </c>
      <c r="B603" s="23" t="str">
        <f>General!B603</f>
        <v>CCS_CMD_PROT_SUPPLY_SETPOINT_RESET</v>
      </c>
      <c r="C603" s="23" t="str">
        <f>General!K603</f>
        <v>Уставка по умолчанию</v>
      </c>
      <c r="D603" s="23" t="str">
        <f>General!L603</f>
        <v>Уста.по.умол.?</v>
      </c>
      <c r="E603" s="23" t="str">
        <f>General!M603</f>
        <v>4.1 Защиты по сети</v>
      </c>
      <c r="F603" s="23" t="str">
        <f>General!N603</f>
        <v>NUMERIC_NUMBER</v>
      </c>
      <c r="G603" s="23">
        <f>General!O603</f>
        <v>0</v>
      </c>
      <c r="H603" s="23" t="str">
        <f>General!P603</f>
        <v>TEXT</v>
      </c>
      <c r="I603" s="23" t="str">
        <f>General!Q603</f>
        <v>0-Нет;1-Да</v>
      </c>
    </row>
    <row r="604" spans="1:9" ht="15" customHeight="1" x14ac:dyDescent="0.2">
      <c r="A604" s="23">
        <f>General!A604</f>
        <v>602</v>
      </c>
      <c r="B604" s="23" t="str">
        <f>General!B604</f>
        <v>CCS_CMD_PROT_SUPPLY_OVERVOLTAGE_SETPOINT_RESET</v>
      </c>
      <c r="C604" s="23">
        <f>General!K604</f>
        <v>0</v>
      </c>
      <c r="D604" s="23">
        <f>General!L604</f>
        <v>0</v>
      </c>
      <c r="E604" s="23">
        <f>General!M604</f>
        <v>0</v>
      </c>
      <c r="F604" s="23">
        <f>General!N604</f>
        <v>0</v>
      </c>
      <c r="G604" s="23">
        <f>General!O604</f>
        <v>0</v>
      </c>
      <c r="H604" s="23">
        <f>General!P604</f>
        <v>0</v>
      </c>
      <c r="I604" s="23">
        <f>General!Q604</f>
        <v>0</v>
      </c>
    </row>
    <row r="605" spans="1:9" ht="15" customHeight="1" x14ac:dyDescent="0.2">
      <c r="A605" s="23">
        <f>General!A605</f>
        <v>603</v>
      </c>
      <c r="B605" s="23" t="str">
        <f>General!B605</f>
        <v>CCS_CMD_PROT_SUPPLY_UNDERVOLTAGE_SETPOINT_RESET</v>
      </c>
      <c r="C605" s="23">
        <f>General!K605</f>
        <v>0</v>
      </c>
      <c r="D605" s="23">
        <f>General!L605</f>
        <v>0</v>
      </c>
      <c r="E605" s="23">
        <f>General!M605</f>
        <v>0</v>
      </c>
      <c r="F605" s="23">
        <f>General!N605</f>
        <v>0</v>
      </c>
      <c r="G605" s="23">
        <f>General!O605</f>
        <v>0</v>
      </c>
      <c r="H605" s="23">
        <f>General!P605</f>
        <v>0</v>
      </c>
      <c r="I605" s="23">
        <f>General!Q605</f>
        <v>0</v>
      </c>
    </row>
    <row r="606" spans="1:9" ht="15" customHeight="1" x14ac:dyDescent="0.2">
      <c r="A606" s="23">
        <f>General!A606</f>
        <v>604</v>
      </c>
      <c r="B606" s="23" t="str">
        <f>General!B606</f>
        <v>CCS_CMD_PROT_SUPPLY_IMBALANCE_VOLTAGE_SETPOINT_RESET</v>
      </c>
      <c r="C606" s="23">
        <f>General!K606</f>
        <v>0</v>
      </c>
      <c r="D606" s="23">
        <f>General!L606</f>
        <v>0</v>
      </c>
      <c r="E606" s="23">
        <f>General!M606</f>
        <v>0</v>
      </c>
      <c r="F606" s="23">
        <f>General!N606</f>
        <v>0</v>
      </c>
      <c r="G606" s="23">
        <f>General!O606</f>
        <v>0</v>
      </c>
      <c r="H606" s="23">
        <f>General!P606</f>
        <v>0</v>
      </c>
      <c r="I606" s="23">
        <f>General!Q606</f>
        <v>0</v>
      </c>
    </row>
    <row r="607" spans="1:9" ht="15" customHeight="1" x14ac:dyDescent="0.2">
      <c r="A607" s="23">
        <f>General!A607</f>
        <v>605</v>
      </c>
      <c r="B607" s="23" t="str">
        <f>General!B607</f>
        <v>CCS_CMD_PROT_SUPPLY_IMBALANCE_CURRENT_SETPOINT_RESET</v>
      </c>
      <c r="C607" s="23">
        <f>General!K607</f>
        <v>0</v>
      </c>
      <c r="D607" s="23">
        <f>General!L607</f>
        <v>0</v>
      </c>
      <c r="E607" s="23">
        <f>General!M607</f>
        <v>0</v>
      </c>
      <c r="F607" s="23">
        <f>General!N607</f>
        <v>0</v>
      </c>
      <c r="G607" s="23">
        <f>General!O607</f>
        <v>0</v>
      </c>
      <c r="H607" s="23">
        <f>General!P607</f>
        <v>0</v>
      </c>
      <c r="I607" s="23">
        <f>General!Q607</f>
        <v>0</v>
      </c>
    </row>
    <row r="608" spans="1:9" ht="15" customHeight="1" x14ac:dyDescent="0.2">
      <c r="A608" s="23">
        <f>General!A608</f>
        <v>606</v>
      </c>
      <c r="B608" s="23" t="str">
        <f>General!B608</f>
        <v>CCS_CMD_PROT_SUPPLY_PHASE_ROTATION_SETPOINT_RESET</v>
      </c>
      <c r="C608" s="23">
        <f>General!K608</f>
        <v>0</v>
      </c>
      <c r="D608" s="23">
        <f>General!L608</f>
        <v>0</v>
      </c>
      <c r="E608" s="23">
        <f>General!M608</f>
        <v>0</v>
      </c>
      <c r="F608" s="23">
        <f>General!N608</f>
        <v>0</v>
      </c>
      <c r="G608" s="23">
        <f>General!O608</f>
        <v>0</v>
      </c>
      <c r="H608" s="23">
        <f>General!P608</f>
        <v>0</v>
      </c>
      <c r="I608" s="23">
        <f>General!Q608</f>
        <v>0</v>
      </c>
    </row>
    <row r="609" spans="1:9" ht="15" customHeight="1" x14ac:dyDescent="0.2">
      <c r="A609" s="23">
        <f>General!A609</f>
        <v>607</v>
      </c>
      <c r="B609" s="23" t="str">
        <f>General!B609</f>
        <v>CCS_CMD_PROT_MOTOR_UNBLOCKING</v>
      </c>
      <c r="C609" s="23">
        <f>General!K609</f>
        <v>0</v>
      </c>
      <c r="D609" s="23">
        <f>General!L609</f>
        <v>0</v>
      </c>
      <c r="E609" s="23">
        <f>General!M609</f>
        <v>0</v>
      </c>
      <c r="F609" s="23">
        <f>General!N609</f>
        <v>0</v>
      </c>
      <c r="G609" s="23">
        <f>General!O609</f>
        <v>0</v>
      </c>
      <c r="H609" s="23">
        <f>General!P609</f>
        <v>0</v>
      </c>
      <c r="I609" s="23">
        <f>General!Q609</f>
        <v>0</v>
      </c>
    </row>
    <row r="610" spans="1:9" ht="15" customHeight="1" x14ac:dyDescent="0.2">
      <c r="A610" s="23">
        <f>General!A610</f>
        <v>608</v>
      </c>
      <c r="B610" s="23" t="str">
        <f>General!B610</f>
        <v>CCS_CMD_PROT_MOTOR_SETPOINT_RESET</v>
      </c>
      <c r="C610" s="23" t="str">
        <f>General!K610</f>
        <v>Уставка по умолчанию</v>
      </c>
      <c r="D610" s="23" t="str">
        <f>General!L610</f>
        <v>Уста.по.умол.?</v>
      </c>
      <c r="E610" s="23" t="str">
        <f>General!M610</f>
        <v>4.2 Защиты двигателя</v>
      </c>
      <c r="F610" s="23" t="str">
        <f>General!N610</f>
        <v>NUMERIC_NUMBER</v>
      </c>
      <c r="G610" s="23">
        <f>General!O610</f>
        <v>0</v>
      </c>
      <c r="H610" s="23" t="str">
        <f>General!P610</f>
        <v>TEXT</v>
      </c>
      <c r="I610" s="23" t="str">
        <f>General!Q610</f>
        <v>0-Нет;1-Да</v>
      </c>
    </row>
    <row r="611" spans="1:9" ht="15" customHeight="1" x14ac:dyDescent="0.2">
      <c r="A611" s="23">
        <f>General!A611</f>
        <v>609</v>
      </c>
      <c r="B611" s="23" t="str">
        <f>General!B611</f>
        <v>CCS_CMD_PROT_MOTOR_OVERLOAD_SETPOINT_RESET</v>
      </c>
      <c r="C611" s="23">
        <f>General!K611</f>
        <v>0</v>
      </c>
      <c r="D611" s="23">
        <f>General!L611</f>
        <v>0</v>
      </c>
      <c r="E611" s="23">
        <f>General!M611</f>
        <v>0</v>
      </c>
      <c r="F611" s="23">
        <f>General!N611</f>
        <v>0</v>
      </c>
      <c r="G611" s="23">
        <f>General!O611</f>
        <v>0</v>
      </c>
      <c r="H611" s="23">
        <f>General!P611</f>
        <v>0</v>
      </c>
      <c r="I611" s="23">
        <f>General!Q611</f>
        <v>0</v>
      </c>
    </row>
    <row r="612" spans="1:9" ht="15" customHeight="1" x14ac:dyDescent="0.2">
      <c r="A612" s="23">
        <f>General!A612</f>
        <v>610</v>
      </c>
      <c r="B612" s="23" t="str">
        <f>General!B612</f>
        <v>CCS_CMD_PROT_MOTOR_UNDERLOAD_SETPOINT_RESET</v>
      </c>
      <c r="C612" s="23">
        <f>General!K612</f>
        <v>0</v>
      </c>
      <c r="D612" s="23">
        <f>General!L612</f>
        <v>0</v>
      </c>
      <c r="E612" s="23">
        <f>General!M612</f>
        <v>0</v>
      </c>
      <c r="F612" s="23">
        <f>General!N612</f>
        <v>0</v>
      </c>
      <c r="G612" s="23">
        <f>General!O612</f>
        <v>0</v>
      </c>
      <c r="H612" s="23">
        <f>General!P612</f>
        <v>0</v>
      </c>
      <c r="I612" s="23">
        <f>General!Q612</f>
        <v>0</v>
      </c>
    </row>
    <row r="613" spans="1:9" ht="15" customHeight="1" x14ac:dyDescent="0.2">
      <c r="A613" s="23">
        <f>General!A613</f>
        <v>611</v>
      </c>
      <c r="B613" s="23" t="str">
        <f>General!B613</f>
        <v>CCS_CMD_PROT_MOTOR_IMBALANCE_CURRENT_SETPOINT_RESET</v>
      </c>
      <c r="C613" s="23">
        <f>General!K613</f>
        <v>0</v>
      </c>
      <c r="D613" s="23">
        <f>General!L613</f>
        <v>0</v>
      </c>
      <c r="E613" s="23">
        <f>General!M613</f>
        <v>0</v>
      </c>
      <c r="F613" s="23">
        <f>General!N613</f>
        <v>0</v>
      </c>
      <c r="G613" s="23">
        <f>General!O613</f>
        <v>0</v>
      </c>
      <c r="H613" s="23">
        <f>General!P613</f>
        <v>0</v>
      </c>
      <c r="I613" s="23">
        <f>General!Q613</f>
        <v>0</v>
      </c>
    </row>
    <row r="614" spans="1:9" ht="15" customHeight="1" x14ac:dyDescent="0.2">
      <c r="A614" s="23">
        <f>General!A614</f>
        <v>612</v>
      </c>
      <c r="B614" s="23" t="str">
        <f>General!B614</f>
        <v>CCS_CMD_PROT_MOTOR_ASYNC_SETPOINT_RESET</v>
      </c>
      <c r="C614" s="23">
        <f>General!K614</f>
        <v>0</v>
      </c>
      <c r="D614" s="23">
        <f>General!L614</f>
        <v>0</v>
      </c>
      <c r="E614" s="23">
        <f>General!M614</f>
        <v>0</v>
      </c>
      <c r="F614" s="23">
        <f>General!N614</f>
        <v>0</v>
      </c>
      <c r="G614" s="23">
        <f>General!O614</f>
        <v>0</v>
      </c>
      <c r="H614" s="23">
        <f>General!P614</f>
        <v>0</v>
      </c>
      <c r="I614" s="23">
        <f>General!Q614</f>
        <v>0</v>
      </c>
    </row>
    <row r="615" spans="1:9" ht="15" customHeight="1" x14ac:dyDescent="0.2">
      <c r="A615" s="23">
        <f>General!A615</f>
        <v>613</v>
      </c>
      <c r="B615" s="23" t="str">
        <f>General!B615</f>
        <v>CCS_CMD_PROT_MOTOR_OUT_OF_SYNC_SETPOINT_RESET</v>
      </c>
      <c r="C615" s="23">
        <f>General!K615</f>
        <v>0</v>
      </c>
      <c r="D615" s="23">
        <f>General!L615</f>
        <v>0</v>
      </c>
      <c r="E615" s="23">
        <f>General!M615</f>
        <v>0</v>
      </c>
      <c r="F615" s="23">
        <f>General!N615</f>
        <v>0</v>
      </c>
      <c r="G615" s="23">
        <f>General!O615</f>
        <v>0</v>
      </c>
      <c r="H615" s="23">
        <f>General!P615</f>
        <v>0</v>
      </c>
      <c r="I615" s="23">
        <f>General!Q615</f>
        <v>0</v>
      </c>
    </row>
    <row r="616" spans="1:9" ht="15" customHeight="1" x14ac:dyDescent="0.2">
      <c r="A616" s="23">
        <f>General!A616</f>
        <v>614</v>
      </c>
      <c r="B616" s="23" t="str">
        <f>General!B616</f>
        <v>CCS_CMD_PROT_DHS_UNBLOCKING</v>
      </c>
      <c r="C616" s="23">
        <f>General!K616</f>
        <v>0</v>
      </c>
      <c r="D616" s="23">
        <f>General!L616</f>
        <v>0</v>
      </c>
      <c r="E616" s="23">
        <f>General!M616</f>
        <v>0</v>
      </c>
      <c r="F616" s="23">
        <f>General!N616</f>
        <v>0</v>
      </c>
      <c r="G616" s="23">
        <f>General!O616</f>
        <v>0</v>
      </c>
      <c r="H616" s="23">
        <f>General!P616</f>
        <v>0</v>
      </c>
      <c r="I616" s="23">
        <f>General!Q616</f>
        <v>0</v>
      </c>
    </row>
    <row r="617" spans="1:9" ht="15" customHeight="1" x14ac:dyDescent="0.2">
      <c r="A617" s="23">
        <f>General!A617</f>
        <v>615</v>
      </c>
      <c r="B617" s="23" t="str">
        <f>General!B617</f>
        <v>CCS_CMD_PROT_DHS_SETPOINT_RESET</v>
      </c>
      <c r="C617" s="23">
        <f>General!K617</f>
        <v>0</v>
      </c>
      <c r="D617" s="23">
        <f>General!L617</f>
        <v>0</v>
      </c>
      <c r="E617" s="23">
        <f>General!M617</f>
        <v>0</v>
      </c>
      <c r="F617" s="23">
        <f>General!N617</f>
        <v>0</v>
      </c>
      <c r="G617" s="23">
        <f>General!O617</f>
        <v>0</v>
      </c>
      <c r="H617" s="23">
        <f>General!P617</f>
        <v>0</v>
      </c>
      <c r="I617" s="23">
        <f>General!Q617</f>
        <v>0</v>
      </c>
    </row>
    <row r="618" spans="1:9" ht="15" customHeight="1" x14ac:dyDescent="0.2">
      <c r="A618" s="23">
        <f>General!A618</f>
        <v>616</v>
      </c>
      <c r="B618" s="23" t="str">
        <f>General!B618</f>
        <v>CCS_CMD_PROT_DHS_PRESSURE_INTAKE_SETPOINT_RESET</v>
      </c>
      <c r="C618" s="23">
        <f>General!K618</f>
        <v>0</v>
      </c>
      <c r="D618" s="23">
        <f>General!L618</f>
        <v>0</v>
      </c>
      <c r="E618" s="23">
        <f>General!M618</f>
        <v>0</v>
      </c>
      <c r="F618" s="23">
        <f>General!N618</f>
        <v>0</v>
      </c>
      <c r="G618" s="23">
        <f>General!O618</f>
        <v>0</v>
      </c>
      <c r="H618" s="23">
        <f>General!P618</f>
        <v>0</v>
      </c>
      <c r="I618" s="23">
        <f>General!Q618</f>
        <v>0</v>
      </c>
    </row>
    <row r="619" spans="1:9" ht="15" customHeight="1" x14ac:dyDescent="0.2">
      <c r="A619" s="23">
        <f>General!A619</f>
        <v>617</v>
      </c>
      <c r="B619" s="23" t="str">
        <f>General!B619</f>
        <v>CCS_CMD_PROT_DHS_TEMPERATURE_MOTOR_SETPOINT_RESET</v>
      </c>
      <c r="C619" s="23">
        <f>General!K619</f>
        <v>0</v>
      </c>
      <c r="D619" s="23">
        <f>General!L619</f>
        <v>0</v>
      </c>
      <c r="E619" s="23">
        <f>General!M619</f>
        <v>0</v>
      </c>
      <c r="F619" s="23">
        <f>General!N619</f>
        <v>0</v>
      </c>
      <c r="G619" s="23">
        <f>General!O619</f>
        <v>0</v>
      </c>
      <c r="H619" s="23">
        <f>General!P619</f>
        <v>0</v>
      </c>
      <c r="I619" s="23">
        <f>General!Q619</f>
        <v>0</v>
      </c>
    </row>
    <row r="620" spans="1:9" ht="15" customHeight="1" x14ac:dyDescent="0.2">
      <c r="A620" s="23">
        <f>General!A620</f>
        <v>618</v>
      </c>
      <c r="B620" s="23" t="str">
        <f>General!B620</f>
        <v>CCS_CMD_PROT_DHS_RESISTANCE_SETPOINT_RESET</v>
      </c>
      <c r="C620" s="23">
        <f>General!K620</f>
        <v>0</v>
      </c>
      <c r="D620" s="23">
        <f>General!L620</f>
        <v>0</v>
      </c>
      <c r="E620" s="23">
        <f>General!M620</f>
        <v>0</v>
      </c>
      <c r="F620" s="23">
        <f>General!N620</f>
        <v>0</v>
      </c>
      <c r="G620" s="23">
        <f>General!O620</f>
        <v>0</v>
      </c>
      <c r="H620" s="23">
        <f>General!P620</f>
        <v>0</v>
      </c>
      <c r="I620" s="23">
        <f>General!Q620</f>
        <v>0</v>
      </c>
    </row>
    <row r="621" spans="1:9" ht="15" customHeight="1" x14ac:dyDescent="0.2">
      <c r="A621" s="23">
        <f>General!A621</f>
        <v>619</v>
      </c>
      <c r="B621" s="23" t="str">
        <f>General!B621</f>
        <v>CCS_CMD_PROT_DHS_VIBRATION_SETPOINT_RESET</v>
      </c>
      <c r="C621" s="23">
        <f>General!K621</f>
        <v>0</v>
      </c>
      <c r="D621" s="23">
        <f>General!L621</f>
        <v>0</v>
      </c>
      <c r="E621" s="23">
        <f>General!M621</f>
        <v>0</v>
      </c>
      <c r="F621" s="23">
        <f>General!N621</f>
        <v>0</v>
      </c>
      <c r="G621" s="23">
        <f>General!O621</f>
        <v>0</v>
      </c>
      <c r="H621" s="23">
        <f>General!P621</f>
        <v>0</v>
      </c>
      <c r="I621" s="23">
        <f>General!Q621</f>
        <v>0</v>
      </c>
    </row>
    <row r="622" spans="1:9" ht="15" customHeight="1" x14ac:dyDescent="0.2">
      <c r="A622" s="23">
        <f>General!A622</f>
        <v>620</v>
      </c>
      <c r="B622" s="23" t="str">
        <f>General!B622</f>
        <v>CCS_CMD_PROT_AI_SETPOINT_RESET</v>
      </c>
      <c r="C622" s="23">
        <f>General!K622</f>
        <v>0</v>
      </c>
      <c r="D622" s="23">
        <f>General!L622</f>
        <v>0</v>
      </c>
      <c r="E622" s="23">
        <f>General!M622</f>
        <v>0</v>
      </c>
      <c r="F622" s="23">
        <f>General!N622</f>
        <v>0</v>
      </c>
      <c r="G622" s="23">
        <f>General!O622</f>
        <v>0</v>
      </c>
      <c r="H622" s="23">
        <f>General!P622</f>
        <v>0</v>
      </c>
      <c r="I622" s="23">
        <f>General!Q622</f>
        <v>0</v>
      </c>
    </row>
    <row r="623" spans="1:9" ht="15" customHeight="1" x14ac:dyDescent="0.2">
      <c r="A623" s="23">
        <f>General!A623</f>
        <v>621</v>
      </c>
      <c r="B623" s="23" t="str">
        <f>General!B623</f>
        <v>CCS_CMD_PROT_AI_1_SETPOINT_RESET</v>
      </c>
      <c r="C623" s="23">
        <f>General!K623</f>
        <v>0</v>
      </c>
      <c r="D623" s="23">
        <f>General!L623</f>
        <v>0</v>
      </c>
      <c r="E623" s="23">
        <f>General!M623</f>
        <v>0</v>
      </c>
      <c r="F623" s="23">
        <f>General!N623</f>
        <v>0</v>
      </c>
      <c r="G623" s="23">
        <f>General!O623</f>
        <v>0</v>
      </c>
      <c r="H623" s="23">
        <f>General!P623</f>
        <v>0</v>
      </c>
      <c r="I623" s="23">
        <f>General!Q623</f>
        <v>0</v>
      </c>
    </row>
    <row r="624" spans="1:9" ht="15" customHeight="1" x14ac:dyDescent="0.2">
      <c r="A624" s="23">
        <f>General!A624</f>
        <v>622</v>
      </c>
      <c r="B624" s="23" t="str">
        <f>General!B624</f>
        <v>CCS_CMD_PROT_AI_2_SETPOINT_RESET</v>
      </c>
      <c r="C624" s="23">
        <f>General!K624</f>
        <v>0</v>
      </c>
      <c r="D624" s="23">
        <f>General!L624</f>
        <v>0</v>
      </c>
      <c r="E624" s="23">
        <f>General!M624</f>
        <v>0</v>
      </c>
      <c r="F624" s="23">
        <f>General!N624</f>
        <v>0</v>
      </c>
      <c r="G624" s="23">
        <f>General!O624</f>
        <v>0</v>
      </c>
      <c r="H624" s="23">
        <f>General!P624</f>
        <v>0</v>
      </c>
      <c r="I624" s="23">
        <f>General!Q624</f>
        <v>0</v>
      </c>
    </row>
    <row r="625" spans="1:9" ht="15" customHeight="1" x14ac:dyDescent="0.2">
      <c r="A625" s="23">
        <f>General!A625</f>
        <v>623</v>
      </c>
      <c r="B625" s="23" t="str">
        <f>General!B625</f>
        <v>CCS_CMD_PROT_AI_3_SETPOINT_RESET</v>
      </c>
      <c r="C625" s="23">
        <f>General!K625</f>
        <v>0</v>
      </c>
      <c r="D625" s="23">
        <f>General!L625</f>
        <v>0</v>
      </c>
      <c r="E625" s="23">
        <f>General!M625</f>
        <v>0</v>
      </c>
      <c r="F625" s="23">
        <f>General!N625</f>
        <v>0</v>
      </c>
      <c r="G625" s="23">
        <f>General!O625</f>
        <v>0</v>
      </c>
      <c r="H625" s="23">
        <f>General!P625</f>
        <v>0</v>
      </c>
      <c r="I625" s="23">
        <f>General!Q625</f>
        <v>0</v>
      </c>
    </row>
    <row r="626" spans="1:9" ht="15" customHeight="1" x14ac:dyDescent="0.2">
      <c r="A626" s="23">
        <f>General!A626</f>
        <v>624</v>
      </c>
      <c r="B626" s="23" t="str">
        <f>General!B626</f>
        <v>CCS_CMD_PROT_AI_4_SETPOINT_RESET</v>
      </c>
      <c r="C626" s="23">
        <f>General!K626</f>
        <v>0</v>
      </c>
      <c r="D626" s="23">
        <f>General!L626</f>
        <v>0</v>
      </c>
      <c r="E626" s="23">
        <f>General!M626</f>
        <v>0</v>
      </c>
      <c r="F626" s="23">
        <f>General!N626</f>
        <v>0</v>
      </c>
      <c r="G626" s="23">
        <f>General!O626</f>
        <v>0</v>
      </c>
      <c r="H626" s="23">
        <f>General!P626</f>
        <v>0</v>
      </c>
      <c r="I626" s="23">
        <f>General!Q626</f>
        <v>0</v>
      </c>
    </row>
    <row r="627" spans="1:9" ht="15" customHeight="1" x14ac:dyDescent="0.2">
      <c r="A627" s="23">
        <f>General!A627</f>
        <v>625</v>
      </c>
      <c r="B627" s="23" t="str">
        <f>General!B627</f>
        <v>CCS_CMD_PROT_DI_SETPOINT_RESET</v>
      </c>
      <c r="C627" s="23">
        <f>General!K627</f>
        <v>0</v>
      </c>
      <c r="D627" s="23">
        <f>General!L627</f>
        <v>0</v>
      </c>
      <c r="E627" s="23">
        <f>General!M627</f>
        <v>0</v>
      </c>
      <c r="F627" s="23">
        <f>General!N627</f>
        <v>0</v>
      </c>
      <c r="G627" s="23">
        <f>General!O627</f>
        <v>0</v>
      </c>
      <c r="H627" s="23">
        <f>General!P627</f>
        <v>0</v>
      </c>
      <c r="I627" s="23">
        <f>General!Q627</f>
        <v>0</v>
      </c>
    </row>
    <row r="628" spans="1:9" ht="15" customHeight="1" x14ac:dyDescent="0.2">
      <c r="A628" s="23">
        <f>General!A628</f>
        <v>626</v>
      </c>
      <c r="B628" s="23" t="str">
        <f>General!B628</f>
        <v>CCS_CMD_PROT_DI_1_SETPOINT_RESET</v>
      </c>
      <c r="C628" s="23">
        <f>General!K628</f>
        <v>0</v>
      </c>
      <c r="D628" s="23">
        <f>General!L628</f>
        <v>0</v>
      </c>
      <c r="E628" s="23">
        <f>General!M628</f>
        <v>0</v>
      </c>
      <c r="F628" s="23">
        <f>General!N628</f>
        <v>0</v>
      </c>
      <c r="G628" s="23">
        <f>General!O628</f>
        <v>0</v>
      </c>
      <c r="H628" s="23">
        <f>General!P628</f>
        <v>0</v>
      </c>
      <c r="I628" s="23">
        <f>General!Q628</f>
        <v>0</v>
      </c>
    </row>
    <row r="629" spans="1:9" ht="15" customHeight="1" x14ac:dyDescent="0.2">
      <c r="A629" s="23">
        <f>General!A629</f>
        <v>627</v>
      </c>
      <c r="B629" s="23" t="str">
        <f>General!B629</f>
        <v>CCS_CMD_PROT_DI_2_SETPOINT_RESET</v>
      </c>
      <c r="C629" s="23">
        <f>General!K629</f>
        <v>0</v>
      </c>
      <c r="D629" s="23">
        <f>General!L629</f>
        <v>0</v>
      </c>
      <c r="E629" s="23">
        <f>General!M629</f>
        <v>0</v>
      </c>
      <c r="F629" s="23">
        <f>General!N629</f>
        <v>0</v>
      </c>
      <c r="G629" s="23">
        <f>General!O629</f>
        <v>0</v>
      </c>
      <c r="H629" s="23">
        <f>General!P629</f>
        <v>0</v>
      </c>
      <c r="I629" s="23">
        <f>General!Q629</f>
        <v>0</v>
      </c>
    </row>
    <row r="630" spans="1:9" ht="15" customHeight="1" x14ac:dyDescent="0.2">
      <c r="A630" s="23">
        <f>General!A630</f>
        <v>628</v>
      </c>
      <c r="B630" s="23" t="str">
        <f>General!B630</f>
        <v>CCS_CMD_PROT_DI_3_SETPOINT_RESET</v>
      </c>
      <c r="C630" s="23">
        <f>General!K630</f>
        <v>0</v>
      </c>
      <c r="D630" s="23">
        <f>General!L630</f>
        <v>0</v>
      </c>
      <c r="E630" s="23">
        <f>General!M630</f>
        <v>0</v>
      </c>
      <c r="F630" s="23">
        <f>General!N630</f>
        <v>0</v>
      </c>
      <c r="G630" s="23">
        <f>General!O630</f>
        <v>0</v>
      </c>
      <c r="H630" s="23">
        <f>General!P630</f>
        <v>0</v>
      </c>
      <c r="I630" s="23">
        <f>General!Q630</f>
        <v>0</v>
      </c>
    </row>
    <row r="631" spans="1:9" ht="15" customHeight="1" x14ac:dyDescent="0.2">
      <c r="A631" s="23">
        <f>General!A631</f>
        <v>629</v>
      </c>
      <c r="B631" s="23" t="str">
        <f>General!B631</f>
        <v>CCS_CMD_PROT_DI_4_SETPOINT_RESET</v>
      </c>
      <c r="C631" s="23">
        <f>General!K631</f>
        <v>0</v>
      </c>
      <c r="D631" s="23">
        <f>General!L631</f>
        <v>0</v>
      </c>
      <c r="E631" s="23">
        <f>General!M631</f>
        <v>0</v>
      </c>
      <c r="F631" s="23">
        <f>General!N631</f>
        <v>0</v>
      </c>
      <c r="G631" s="23">
        <f>General!O631</f>
        <v>0</v>
      </c>
      <c r="H631" s="23">
        <f>General!P631</f>
        <v>0</v>
      </c>
      <c r="I631" s="23">
        <f>General!Q631</f>
        <v>0</v>
      </c>
    </row>
    <row r="632" spans="1:9" ht="15" customHeight="1" x14ac:dyDescent="0.2">
      <c r="A632" s="23">
        <f>General!A632</f>
        <v>630</v>
      </c>
      <c r="B632" s="23" t="str">
        <f>General!B632</f>
        <v>CCS_CMD_RGM_MODE_SAVE</v>
      </c>
      <c r="C632" s="23">
        <f>General!K632</f>
        <v>0</v>
      </c>
      <c r="D632" s="23">
        <f>General!L632</f>
        <v>0</v>
      </c>
      <c r="E632" s="23">
        <f>General!M632</f>
        <v>0</v>
      </c>
      <c r="F632" s="23">
        <f>General!N632</f>
        <v>0</v>
      </c>
      <c r="G632" s="23">
        <f>General!O632</f>
        <v>0</v>
      </c>
      <c r="H632" s="23">
        <f>General!P632</f>
        <v>0</v>
      </c>
      <c r="I632" s="23">
        <f>General!Q632</f>
        <v>0</v>
      </c>
    </row>
    <row r="633" spans="1:9" ht="15" customHeight="1" x14ac:dyDescent="0.2">
      <c r="A633" s="23">
        <f>General!A633</f>
        <v>631</v>
      </c>
      <c r="B633" s="23" t="str">
        <f>General!B633</f>
        <v>CCS_CMD_COUNTER_ALL_RESET</v>
      </c>
      <c r="C633" s="23" t="str">
        <f>General!K633</f>
        <v>Сбросить счет.?</v>
      </c>
      <c r="D633" s="23" t="str">
        <f>General!L633</f>
        <v>Сброс счетчиков</v>
      </c>
      <c r="E633" s="23" t="str">
        <f>General!M633</f>
        <v>6.2 Счётчики</v>
      </c>
      <c r="F633" s="23" t="str">
        <f>General!N633</f>
        <v>NUMERIC_NUMBER</v>
      </c>
      <c r="G633" s="23">
        <f>General!O633</f>
        <v>0</v>
      </c>
      <c r="H633" s="23" t="str">
        <f>General!P633</f>
        <v>TEXT</v>
      </c>
      <c r="I633" s="23" t="str">
        <f>General!Q633</f>
        <v>0-Нет;1-Да</v>
      </c>
    </row>
    <row r="634" spans="1:9" ht="15" customHeight="1" x14ac:dyDescent="0.2">
      <c r="A634" s="23">
        <f>General!A634</f>
        <v>632</v>
      </c>
      <c r="B634" s="23" t="str">
        <f>General!B634</f>
        <v>CCS_VOLTAGE_TRANS_OUT</v>
      </c>
      <c r="C634" s="23" t="str">
        <f>General!K634</f>
        <v>Выходное напряжение ТМПН</v>
      </c>
      <c r="D634" s="23" t="str">
        <f>General!L634</f>
        <v>Вых.напр.ТМПН</v>
      </c>
      <c r="E634" s="23" t="str">
        <f>General!M634</f>
        <v>1.4 Текущие параметры двигателя</v>
      </c>
      <c r="F634" s="23" t="str">
        <f>General!N634</f>
        <v>VOLTAGE_V</v>
      </c>
      <c r="G634" s="23" t="str">
        <f>General!O634</f>
        <v>VOLTAGE_V</v>
      </c>
      <c r="H634" s="23" t="str">
        <f>General!P634</f>
        <v>XXXXXX</v>
      </c>
      <c r="I634" s="23">
        <f>General!Q634</f>
        <v>0</v>
      </c>
    </row>
    <row r="635" spans="1:9" ht="15" customHeight="1" x14ac:dyDescent="0.2">
      <c r="A635" s="23">
        <f>General!A635</f>
        <v>633</v>
      </c>
      <c r="B635" s="23" t="str">
        <f>General!B635</f>
        <v>CCS_CONDITION_FLAG</v>
      </c>
      <c r="C635" s="23">
        <f>General!K635</f>
        <v>0</v>
      </c>
      <c r="D635" s="23">
        <f>General!L635</f>
        <v>0</v>
      </c>
      <c r="E635" s="23">
        <f>General!M635</f>
        <v>0</v>
      </c>
      <c r="F635" s="23">
        <f>General!N635</f>
        <v>0</v>
      </c>
      <c r="G635" s="23">
        <f>General!O635</f>
        <v>0</v>
      </c>
      <c r="H635" s="23">
        <f>General!P635</f>
        <v>0</v>
      </c>
      <c r="I635" s="23">
        <f>General!Q635</f>
        <v>0</v>
      </c>
    </row>
    <row r="636" spans="1:9" ht="15" customHeight="1" x14ac:dyDescent="0.2">
      <c r="A636" s="23">
        <f>General!A636</f>
        <v>634</v>
      </c>
      <c r="B636" s="23" t="str">
        <f>General!B636</f>
        <v>CCS_LAST_RUN_REASON_TMP</v>
      </c>
      <c r="C636" s="23">
        <f>General!K636</f>
        <v>0</v>
      </c>
      <c r="D636" s="23">
        <f>General!L636</f>
        <v>0</v>
      </c>
      <c r="E636" s="23">
        <f>General!M636</f>
        <v>0</v>
      </c>
      <c r="F636" s="23">
        <f>General!N636</f>
        <v>0</v>
      </c>
      <c r="G636" s="23">
        <f>General!O636</f>
        <v>0</v>
      </c>
      <c r="H636" s="23">
        <f>General!P636</f>
        <v>0</v>
      </c>
      <c r="I636" s="23">
        <f>General!Q636</f>
        <v>0</v>
      </c>
    </row>
    <row r="637" spans="1:9" ht="15" customHeight="1" x14ac:dyDescent="0.2">
      <c r="A637" s="23">
        <f>General!A637</f>
        <v>635</v>
      </c>
      <c r="B637" s="23" t="str">
        <f>General!B637</f>
        <v>CCS_PROT_PREVENT</v>
      </c>
      <c r="C637" s="23">
        <f>General!K637</f>
        <v>0</v>
      </c>
      <c r="D637" s="23">
        <f>General!L637</f>
        <v>0</v>
      </c>
      <c r="E637" s="23">
        <f>General!M637</f>
        <v>0</v>
      </c>
      <c r="F637" s="23">
        <f>General!N637</f>
        <v>0</v>
      </c>
      <c r="G637" s="23">
        <f>General!O637</f>
        <v>0</v>
      </c>
      <c r="H637" s="23">
        <f>General!P637</f>
        <v>0</v>
      </c>
      <c r="I637" s="23">
        <f>General!Q637</f>
        <v>0</v>
      </c>
    </row>
    <row r="638" spans="1:9" ht="15" customHeight="1" x14ac:dyDescent="0.2">
      <c r="A638" s="23">
        <f>General!A638</f>
        <v>636</v>
      </c>
      <c r="B638" s="23" t="str">
        <f>General!B638</f>
        <v>CCS_TIMER_DIFFERENT_START</v>
      </c>
      <c r="C638" s="23">
        <f>General!K638</f>
        <v>0</v>
      </c>
      <c r="D638" s="23">
        <f>General!L638</f>
        <v>0</v>
      </c>
      <c r="E638" s="23">
        <f>General!M638</f>
        <v>0</v>
      </c>
      <c r="F638" s="23">
        <f>General!N638</f>
        <v>0</v>
      </c>
      <c r="G638" s="23">
        <f>General!O638</f>
        <v>0</v>
      </c>
      <c r="H638" s="23">
        <f>General!P638</f>
        <v>0</v>
      </c>
      <c r="I638" s="23">
        <f>General!Q638</f>
        <v>0</v>
      </c>
    </row>
    <row r="639" spans="1:9" ht="15" customHeight="1" x14ac:dyDescent="0.2">
      <c r="A639" s="23">
        <f>General!A639</f>
        <v>637</v>
      </c>
      <c r="B639" s="23" t="str">
        <f>General!B639</f>
        <v>CCS_PROT_MOTOR_UNDERLOAD_PROGRES_RESTART_DELAY</v>
      </c>
      <c r="C639" s="23" t="str">
        <f>General!K639</f>
        <v>Прогрессивное время запаздывания</v>
      </c>
      <c r="D639" s="23" t="str">
        <f>General!L639</f>
        <v>Недогруз двиг.прогрес.зад.АПВ</v>
      </c>
      <c r="E639" s="23" t="str">
        <f>General!M639</f>
        <v>4.2.2 Недогруз (ЗСП)</v>
      </c>
      <c r="F639" s="23" t="str">
        <f>General!N639</f>
        <v>TIME_SS</v>
      </c>
      <c r="G639" s="23" t="str">
        <f>General!O639</f>
        <v>TIME_HH_MM</v>
      </c>
      <c r="H639" s="23" t="str">
        <f>General!P639</f>
        <v>XXX_XX</v>
      </c>
      <c r="I639" s="23">
        <f>General!Q639</f>
        <v>0</v>
      </c>
    </row>
    <row r="640" spans="1:9" ht="15" customHeight="1" x14ac:dyDescent="0.2">
      <c r="A640" s="23">
        <f>General!A640</f>
        <v>638</v>
      </c>
      <c r="B640" s="23" t="str">
        <f>General!B640</f>
        <v>CCS_PROT_MOTOR_UNDERLOAD_PROGRES_RESTART_COUNT</v>
      </c>
      <c r="C640" s="23" t="str">
        <f>General!K640</f>
        <v>NULL</v>
      </c>
      <c r="D640" s="23" t="str">
        <f>General!L640</f>
        <v>NULL</v>
      </c>
      <c r="E640" s="23" t="str">
        <f>General!M640</f>
        <v>NULL</v>
      </c>
      <c r="F640" s="23" t="str">
        <f>General!N640</f>
        <v>NUMERIC_NUMBER</v>
      </c>
      <c r="G640" s="23" t="str">
        <f>General!O640</f>
        <v>NULL</v>
      </c>
      <c r="H640" s="23" t="str">
        <f>General!P640</f>
        <v>NULL</v>
      </c>
      <c r="I640" s="23">
        <f>General!Q640</f>
        <v>0</v>
      </c>
    </row>
    <row r="641" spans="1:9" ht="15" customHeight="1" x14ac:dyDescent="0.2">
      <c r="A641" s="23">
        <f>General!A641</f>
        <v>639</v>
      </c>
      <c r="B641" s="23" t="str">
        <f>General!B641</f>
        <v>CCS_PROT_SUPPLY_OVERVOLTAGE_BLOCK_FLAG</v>
      </c>
      <c r="C641" s="23">
        <f>General!K641</f>
        <v>0</v>
      </c>
      <c r="D641" s="23">
        <f>General!L641</f>
        <v>0</v>
      </c>
      <c r="E641" s="23">
        <f>General!M641</f>
        <v>0</v>
      </c>
      <c r="F641" s="23">
        <f>General!N641</f>
        <v>0</v>
      </c>
      <c r="G641" s="23">
        <f>General!O641</f>
        <v>0</v>
      </c>
      <c r="H641" s="23">
        <f>General!P641</f>
        <v>0</v>
      </c>
      <c r="I641" s="23">
        <f>General!Q641</f>
        <v>0</v>
      </c>
    </row>
    <row r="642" spans="1:9" ht="15" customHeight="1" x14ac:dyDescent="0.2">
      <c r="A642" s="23">
        <f>General!A642</f>
        <v>640</v>
      </c>
      <c r="B642" s="23" t="str">
        <f>General!B642</f>
        <v>CCS_PROT_SUPPLY_UNDERVOLTAGE_BLOCK_FLAG</v>
      </c>
      <c r="C642" s="23">
        <f>General!K642</f>
        <v>0</v>
      </c>
      <c r="D642" s="23">
        <f>General!L642</f>
        <v>0</v>
      </c>
      <c r="E642" s="23">
        <f>General!M642</f>
        <v>0</v>
      </c>
      <c r="F642" s="23">
        <f>General!N642</f>
        <v>0</v>
      </c>
      <c r="G642" s="23">
        <f>General!O642</f>
        <v>0</v>
      </c>
      <c r="H642" s="23">
        <f>General!P642</f>
        <v>0</v>
      </c>
      <c r="I642" s="23">
        <f>General!Q642</f>
        <v>0</v>
      </c>
    </row>
    <row r="643" spans="1:9" ht="15" customHeight="1" x14ac:dyDescent="0.2">
      <c r="A643" s="23">
        <f>General!A643</f>
        <v>641</v>
      </c>
      <c r="B643" s="23" t="str">
        <f>General!B643</f>
        <v>CCS_PROT_SUPPLY_IMBALANCE_VOLTAGE_BLOCK_FLAG</v>
      </c>
      <c r="C643" s="23">
        <f>General!K643</f>
        <v>0</v>
      </c>
      <c r="D643" s="23">
        <f>General!L643</f>
        <v>0</v>
      </c>
      <c r="E643" s="23">
        <f>General!M643</f>
        <v>0</v>
      </c>
      <c r="F643" s="23">
        <f>General!N643</f>
        <v>0</v>
      </c>
      <c r="G643" s="23">
        <f>General!O643</f>
        <v>0</v>
      </c>
      <c r="H643" s="23">
        <f>General!P643</f>
        <v>0</v>
      </c>
      <c r="I643" s="23">
        <f>General!Q643</f>
        <v>0</v>
      </c>
    </row>
    <row r="644" spans="1:9" ht="15" customHeight="1" x14ac:dyDescent="0.2">
      <c r="A644" s="23">
        <f>General!A644</f>
        <v>642</v>
      </c>
      <c r="B644" s="23" t="str">
        <f>General!B644</f>
        <v>CCS_PROT_SUPPLY_IMBALANCE_CURRENT_BLOCK_FLAG</v>
      </c>
      <c r="C644" s="23">
        <f>General!K644</f>
        <v>0</v>
      </c>
      <c r="D644" s="23">
        <f>General!L644</f>
        <v>0</v>
      </c>
      <c r="E644" s="23">
        <f>General!M644</f>
        <v>0</v>
      </c>
      <c r="F644" s="23">
        <f>General!N644</f>
        <v>0</v>
      </c>
      <c r="G644" s="23">
        <f>General!O644</f>
        <v>0</v>
      </c>
      <c r="H644" s="23">
        <f>General!P644</f>
        <v>0</v>
      </c>
      <c r="I644" s="23">
        <f>General!Q644</f>
        <v>0</v>
      </c>
    </row>
    <row r="645" spans="1:9" ht="15" customHeight="1" x14ac:dyDescent="0.2">
      <c r="A645" s="23">
        <f>General!A645</f>
        <v>643</v>
      </c>
      <c r="B645" s="23" t="str">
        <f>General!B645</f>
        <v>CCS_PROT_SUPPLY_PHASE_ROTATION_BLOCK_FLAG</v>
      </c>
      <c r="C645" s="23">
        <f>General!K645</f>
        <v>0</v>
      </c>
      <c r="D645" s="23">
        <f>General!L645</f>
        <v>0</v>
      </c>
      <c r="E645" s="23">
        <f>General!M645</f>
        <v>0</v>
      </c>
      <c r="F645" s="23">
        <f>General!N645</f>
        <v>0</v>
      </c>
      <c r="G645" s="23">
        <f>General!O645</f>
        <v>0</v>
      </c>
      <c r="H645" s="23">
        <f>General!P645</f>
        <v>0</v>
      </c>
      <c r="I645" s="23">
        <f>General!Q645</f>
        <v>0</v>
      </c>
    </row>
    <row r="646" spans="1:9" ht="15" customHeight="1" x14ac:dyDescent="0.2">
      <c r="A646" s="23">
        <f>General!A646</f>
        <v>644</v>
      </c>
      <c r="B646" s="23" t="str">
        <f>General!B646</f>
        <v>CCS_PROT_MOTOR_OVERLOAD_BLOCK_FLAG</v>
      </c>
      <c r="C646" s="23">
        <f>General!K646</f>
        <v>0</v>
      </c>
      <c r="D646" s="23">
        <f>General!L646</f>
        <v>0</v>
      </c>
      <c r="E646" s="23">
        <f>General!M646</f>
        <v>0</v>
      </c>
      <c r="F646" s="23">
        <f>General!N646</f>
        <v>0</v>
      </c>
      <c r="G646" s="23">
        <f>General!O646</f>
        <v>0</v>
      </c>
      <c r="H646" s="23">
        <f>General!P646</f>
        <v>0</v>
      </c>
      <c r="I646" s="23">
        <f>General!Q646</f>
        <v>0</v>
      </c>
    </row>
    <row r="647" spans="1:9" ht="15" customHeight="1" x14ac:dyDescent="0.2">
      <c r="A647" s="23">
        <f>General!A647</f>
        <v>645</v>
      </c>
      <c r="B647" s="23" t="str">
        <f>General!B647</f>
        <v>CCS_PROT_MOTOR_UNDERLOAD_BLOCK_FLAG</v>
      </c>
      <c r="C647" s="23">
        <f>General!K647</f>
        <v>0</v>
      </c>
      <c r="D647" s="23">
        <f>General!L647</f>
        <v>0</v>
      </c>
      <c r="E647" s="23">
        <f>General!M647</f>
        <v>0</v>
      </c>
      <c r="F647" s="23">
        <f>General!N647</f>
        <v>0</v>
      </c>
      <c r="G647" s="23">
        <f>General!O647</f>
        <v>0</v>
      </c>
      <c r="H647" s="23">
        <f>General!P647</f>
        <v>0</v>
      </c>
      <c r="I647" s="23">
        <f>General!Q647</f>
        <v>0</v>
      </c>
    </row>
    <row r="648" spans="1:9" ht="15" customHeight="1" x14ac:dyDescent="0.2">
      <c r="A648" s="23">
        <f>General!A648</f>
        <v>646</v>
      </c>
      <c r="B648" s="23" t="str">
        <f>General!B648</f>
        <v>CCS_PROT_MOTOR_CURRENT_BLOCK_FLAG</v>
      </c>
      <c r="C648" s="23">
        <f>General!K648</f>
        <v>0</v>
      </c>
      <c r="D648" s="23">
        <f>General!L648</f>
        <v>0</v>
      </c>
      <c r="E648" s="23">
        <f>General!M648</f>
        <v>0</v>
      </c>
      <c r="F648" s="23">
        <f>General!N648</f>
        <v>0</v>
      </c>
      <c r="G648" s="23">
        <f>General!O648</f>
        <v>0</v>
      </c>
      <c r="H648" s="23">
        <f>General!P648</f>
        <v>0</v>
      </c>
      <c r="I648" s="23">
        <f>General!Q648</f>
        <v>0</v>
      </c>
    </row>
    <row r="649" spans="1:9" ht="15" customHeight="1" x14ac:dyDescent="0.2">
      <c r="A649" s="23">
        <f>General!A649</f>
        <v>647</v>
      </c>
      <c r="B649" s="23" t="str">
        <f>General!B649</f>
        <v>CCS_PROT_MOTOR_IMBALANCE_CURRENT_BLOCK_FLAG</v>
      </c>
      <c r="C649" s="23">
        <f>General!K649</f>
        <v>0</v>
      </c>
      <c r="D649" s="23">
        <f>General!L649</f>
        <v>0</v>
      </c>
      <c r="E649" s="23">
        <f>General!M649</f>
        <v>0</v>
      </c>
      <c r="F649" s="23">
        <f>General!N649</f>
        <v>0</v>
      </c>
      <c r="G649" s="23">
        <f>General!O649</f>
        <v>0</v>
      </c>
      <c r="H649" s="23">
        <f>General!P649</f>
        <v>0</v>
      </c>
      <c r="I649" s="23">
        <f>General!Q649</f>
        <v>0</v>
      </c>
    </row>
    <row r="650" spans="1:9" ht="15" customHeight="1" x14ac:dyDescent="0.2">
      <c r="A650" s="23">
        <f>General!A650</f>
        <v>648</v>
      </c>
      <c r="B650" s="23" t="str">
        <f>General!B650</f>
        <v>CCS_PROT_MOTOR_ASYNC_BLOCK_FLAG</v>
      </c>
      <c r="C650" s="23">
        <f>General!K650</f>
        <v>0</v>
      </c>
      <c r="D650" s="23">
        <f>General!L650</f>
        <v>0</v>
      </c>
      <c r="E650" s="23">
        <f>General!M650</f>
        <v>0</v>
      </c>
      <c r="F650" s="23">
        <f>General!N650</f>
        <v>0</v>
      </c>
      <c r="G650" s="23">
        <f>General!O650</f>
        <v>0</v>
      </c>
      <c r="H650" s="23">
        <f>General!P650</f>
        <v>0</v>
      </c>
      <c r="I650" s="23">
        <f>General!Q650</f>
        <v>0</v>
      </c>
    </row>
    <row r="651" spans="1:9" ht="15" customHeight="1" x14ac:dyDescent="0.2">
      <c r="A651" s="23">
        <f>General!A651</f>
        <v>649</v>
      </c>
      <c r="B651" s="23" t="str">
        <f>General!B651</f>
        <v>CCS_PROT_MOTOR_OUT_OF_SYNC_BLOCK_FLAG</v>
      </c>
      <c r="C651" s="23">
        <f>General!K651</f>
        <v>0</v>
      </c>
      <c r="D651" s="23">
        <f>General!L651</f>
        <v>0</v>
      </c>
      <c r="E651" s="23">
        <f>General!M651</f>
        <v>0</v>
      </c>
      <c r="F651" s="23">
        <f>General!N651</f>
        <v>0</v>
      </c>
      <c r="G651" s="23">
        <f>General!O651</f>
        <v>0</v>
      </c>
      <c r="H651" s="23">
        <f>General!P651</f>
        <v>0</v>
      </c>
      <c r="I651" s="23">
        <f>General!Q651</f>
        <v>0</v>
      </c>
    </row>
    <row r="652" spans="1:9" ht="15" customHeight="1" x14ac:dyDescent="0.2">
      <c r="A652" s="23">
        <f>General!A652</f>
        <v>650</v>
      </c>
      <c r="B652" s="23" t="str">
        <f>General!B652</f>
        <v>CCS_PROT_DHS_PRESSURE_INTAKE_BLOCK_FLAG</v>
      </c>
      <c r="C652" s="23">
        <f>General!K652</f>
        <v>0</v>
      </c>
      <c r="D652" s="23">
        <f>General!L652</f>
        <v>0</v>
      </c>
      <c r="E652" s="23">
        <f>General!M652</f>
        <v>0</v>
      </c>
      <c r="F652" s="23">
        <f>General!N652</f>
        <v>0</v>
      </c>
      <c r="G652" s="23">
        <f>General!O652</f>
        <v>0</v>
      </c>
      <c r="H652" s="23">
        <f>General!P652</f>
        <v>0</v>
      </c>
      <c r="I652" s="23">
        <f>General!Q652</f>
        <v>0</v>
      </c>
    </row>
    <row r="653" spans="1:9" ht="15" customHeight="1" x14ac:dyDescent="0.2">
      <c r="A653" s="23">
        <f>General!A653</f>
        <v>651</v>
      </c>
      <c r="B653" s="23" t="str">
        <f>General!B653</f>
        <v>CCS_PROT_DHS_TEMPERATURE_MOTOR_BLOCK_FLAG</v>
      </c>
      <c r="C653" s="23">
        <f>General!K653</f>
        <v>0</v>
      </c>
      <c r="D653" s="23">
        <f>General!L653</f>
        <v>0</v>
      </c>
      <c r="E653" s="23">
        <f>General!M653</f>
        <v>0</v>
      </c>
      <c r="F653" s="23">
        <f>General!N653</f>
        <v>0</v>
      </c>
      <c r="G653" s="23">
        <f>General!O653</f>
        <v>0</v>
      </c>
      <c r="H653" s="23">
        <f>General!P653</f>
        <v>0</v>
      </c>
      <c r="I653" s="23">
        <f>General!Q653</f>
        <v>0</v>
      </c>
    </row>
    <row r="654" spans="1:9" ht="15" customHeight="1" x14ac:dyDescent="0.2">
      <c r="A654" s="23">
        <f>General!A654</f>
        <v>652</v>
      </c>
      <c r="B654" s="23" t="str">
        <f>General!B654</f>
        <v>CCS_PROT_DHS_RESISTANCE_BLOCK_FLAG</v>
      </c>
      <c r="C654" s="23">
        <f>General!K654</f>
        <v>0</v>
      </c>
      <c r="D654" s="23">
        <f>General!L654</f>
        <v>0</v>
      </c>
      <c r="E654" s="23">
        <f>General!M654</f>
        <v>0</v>
      </c>
      <c r="F654" s="23">
        <f>General!N654</f>
        <v>0</v>
      </c>
      <c r="G654" s="23">
        <f>General!O654</f>
        <v>0</v>
      </c>
      <c r="H654" s="23">
        <f>General!P654</f>
        <v>0</v>
      </c>
      <c r="I654" s="23">
        <f>General!Q654</f>
        <v>0</v>
      </c>
    </row>
    <row r="655" spans="1:9" ht="15" customHeight="1" x14ac:dyDescent="0.2">
      <c r="A655" s="23">
        <f>General!A655</f>
        <v>653</v>
      </c>
      <c r="B655" s="23" t="str">
        <f>General!B655</f>
        <v>CCS_PROT_DHS_VIBRATION_BLOCK_FLAG</v>
      </c>
      <c r="C655" s="23">
        <f>General!K655</f>
        <v>0</v>
      </c>
      <c r="D655" s="23">
        <f>General!L655</f>
        <v>0</v>
      </c>
      <c r="E655" s="23">
        <f>General!M655</f>
        <v>0</v>
      </c>
      <c r="F655" s="23">
        <f>General!N655</f>
        <v>0</v>
      </c>
      <c r="G655" s="23">
        <f>General!O655</f>
        <v>0</v>
      </c>
      <c r="H655" s="23">
        <f>General!P655</f>
        <v>0</v>
      </c>
      <c r="I655" s="23">
        <f>General!Q655</f>
        <v>0</v>
      </c>
    </row>
    <row r="656" spans="1:9" ht="15" customHeight="1" x14ac:dyDescent="0.2">
      <c r="A656" s="23">
        <f>General!A656</f>
        <v>654</v>
      </c>
      <c r="B656" s="23" t="str">
        <f>General!B656</f>
        <v>CCS_PROT_AI_1_BLOCK_FLAG</v>
      </c>
      <c r="C656" s="23">
        <f>General!K656</f>
        <v>0</v>
      </c>
      <c r="D656" s="23">
        <f>General!L656</f>
        <v>0</v>
      </c>
      <c r="E656" s="23">
        <f>General!M656</f>
        <v>0</v>
      </c>
      <c r="F656" s="23">
        <f>General!N656</f>
        <v>0</v>
      </c>
      <c r="G656" s="23">
        <f>General!O656</f>
        <v>0</v>
      </c>
      <c r="H656" s="23">
        <f>General!P656</f>
        <v>0</v>
      </c>
      <c r="I656" s="23">
        <f>General!Q656</f>
        <v>0</v>
      </c>
    </row>
    <row r="657" spans="1:9" ht="15" customHeight="1" x14ac:dyDescent="0.2">
      <c r="A657" s="23">
        <f>General!A657</f>
        <v>655</v>
      </c>
      <c r="B657" s="23" t="str">
        <f>General!B657</f>
        <v>CCS_PROT_AI_2_BLOCK_FLAG</v>
      </c>
      <c r="C657" s="23">
        <f>General!K657</f>
        <v>0</v>
      </c>
      <c r="D657" s="23">
        <f>General!L657</f>
        <v>0</v>
      </c>
      <c r="E657" s="23">
        <f>General!M657</f>
        <v>0</v>
      </c>
      <c r="F657" s="23">
        <f>General!N657</f>
        <v>0</v>
      </c>
      <c r="G657" s="23">
        <f>General!O657</f>
        <v>0</v>
      </c>
      <c r="H657" s="23">
        <f>General!P657</f>
        <v>0</v>
      </c>
      <c r="I657" s="23">
        <f>General!Q657</f>
        <v>0</v>
      </c>
    </row>
    <row r="658" spans="1:9" ht="15" customHeight="1" x14ac:dyDescent="0.2">
      <c r="A658" s="23">
        <f>General!A658</f>
        <v>656</v>
      </c>
      <c r="B658" s="23" t="str">
        <f>General!B658</f>
        <v>CCS_PROT_AI_3_BLOCK_FLAG</v>
      </c>
      <c r="C658" s="23">
        <f>General!K658</f>
        <v>0</v>
      </c>
      <c r="D658" s="23">
        <f>General!L658</f>
        <v>0</v>
      </c>
      <c r="E658" s="23">
        <f>General!M658</f>
        <v>0</v>
      </c>
      <c r="F658" s="23">
        <f>General!N658</f>
        <v>0</v>
      </c>
      <c r="G658" s="23">
        <f>General!O658</f>
        <v>0</v>
      </c>
      <c r="H658" s="23">
        <f>General!P658</f>
        <v>0</v>
      </c>
      <c r="I658" s="23">
        <f>General!Q658</f>
        <v>0</v>
      </c>
    </row>
    <row r="659" spans="1:9" ht="15" customHeight="1" x14ac:dyDescent="0.2">
      <c r="A659" s="23">
        <f>General!A659</f>
        <v>657</v>
      </c>
      <c r="B659" s="23" t="str">
        <f>General!B659</f>
        <v>CCS_PROT_AI_4_BLOCK_FLAG</v>
      </c>
      <c r="C659" s="23">
        <f>General!K659</f>
        <v>0</v>
      </c>
      <c r="D659" s="23">
        <f>General!L659</f>
        <v>0</v>
      </c>
      <c r="E659" s="23">
        <f>General!M659</f>
        <v>0</v>
      </c>
      <c r="F659" s="23">
        <f>General!N659</f>
        <v>0</v>
      </c>
      <c r="G659" s="23">
        <f>General!O659</f>
        <v>0</v>
      </c>
      <c r="H659" s="23">
        <f>General!P659</f>
        <v>0</v>
      </c>
      <c r="I659" s="23">
        <f>General!Q659</f>
        <v>0</v>
      </c>
    </row>
    <row r="660" spans="1:9" ht="15" customHeight="1" x14ac:dyDescent="0.2">
      <c r="A660" s="23">
        <f>General!A660</f>
        <v>658</v>
      </c>
      <c r="B660" s="23" t="str">
        <f>General!B660</f>
        <v>CCS_PROT_DI_1_BLOCK_FLAG</v>
      </c>
      <c r="C660" s="23">
        <f>General!K660</f>
        <v>0</v>
      </c>
      <c r="D660" s="23">
        <f>General!L660</f>
        <v>0</v>
      </c>
      <c r="E660" s="23">
        <f>General!M660</f>
        <v>0</v>
      </c>
      <c r="F660" s="23">
        <f>General!N660</f>
        <v>0</v>
      </c>
      <c r="G660" s="23">
        <f>General!O660</f>
        <v>0</v>
      </c>
      <c r="H660" s="23">
        <f>General!P660</f>
        <v>0</v>
      </c>
      <c r="I660" s="23">
        <f>General!Q660</f>
        <v>0</v>
      </c>
    </row>
    <row r="661" spans="1:9" ht="15" customHeight="1" x14ac:dyDescent="0.2">
      <c r="A661" s="23">
        <f>General!A661</f>
        <v>659</v>
      </c>
      <c r="B661" s="23" t="str">
        <f>General!B661</f>
        <v>CCS_PROT_DI_2_BLOCK_FLAG</v>
      </c>
      <c r="C661" s="23">
        <f>General!K661</f>
        <v>0</v>
      </c>
      <c r="D661" s="23">
        <f>General!L661</f>
        <v>0</v>
      </c>
      <c r="E661" s="23">
        <f>General!M661</f>
        <v>0</v>
      </c>
      <c r="F661" s="23">
        <f>General!N661</f>
        <v>0</v>
      </c>
      <c r="G661" s="23">
        <f>General!O661</f>
        <v>0</v>
      </c>
      <c r="H661" s="23">
        <f>General!P661</f>
        <v>0</v>
      </c>
      <c r="I661" s="23">
        <f>General!Q661</f>
        <v>0</v>
      </c>
    </row>
    <row r="662" spans="1:9" ht="15" customHeight="1" x14ac:dyDescent="0.2">
      <c r="A662" s="23">
        <f>General!A662</f>
        <v>660</v>
      </c>
      <c r="B662" s="23" t="str">
        <f>General!B662</f>
        <v>CCS_PROT_DI_3_BLOCK_FLAG</v>
      </c>
      <c r="C662" s="23">
        <f>General!K662</f>
        <v>0</v>
      </c>
      <c r="D662" s="23">
        <f>General!L662</f>
        <v>0</v>
      </c>
      <c r="E662" s="23">
        <f>General!M662</f>
        <v>0</v>
      </c>
      <c r="F662" s="23">
        <f>General!N662</f>
        <v>0</v>
      </c>
      <c r="G662" s="23">
        <f>General!O662</f>
        <v>0</v>
      </c>
      <c r="H662" s="23">
        <f>General!P662</f>
        <v>0</v>
      </c>
      <c r="I662" s="23">
        <f>General!Q662</f>
        <v>0</v>
      </c>
    </row>
    <row r="663" spans="1:9" ht="15" customHeight="1" x14ac:dyDescent="0.2">
      <c r="A663" s="23">
        <f>General!A663</f>
        <v>661</v>
      </c>
      <c r="B663" s="23" t="str">
        <f>General!B663</f>
        <v>CCS_PROT_DI_4_BLOCK_FLAG</v>
      </c>
      <c r="C663" s="23">
        <f>General!K663</f>
        <v>0</v>
      </c>
      <c r="D663" s="23">
        <f>General!L663</f>
        <v>0</v>
      </c>
      <c r="E663" s="23">
        <f>General!M663</f>
        <v>0</v>
      </c>
      <c r="F663" s="23">
        <f>General!N663</f>
        <v>0</v>
      </c>
      <c r="G663" s="23">
        <f>General!O663</f>
        <v>0</v>
      </c>
      <c r="H663" s="23">
        <f>General!P663</f>
        <v>0</v>
      </c>
      <c r="I663" s="23">
        <f>General!Q663</f>
        <v>0</v>
      </c>
    </row>
    <row r="664" spans="1:9" ht="15" customHeight="1" x14ac:dyDescent="0.2">
      <c r="A664" s="23">
        <f>General!A664</f>
        <v>662</v>
      </c>
      <c r="B664" s="23" t="str">
        <f>General!B664</f>
        <v>CCS_PROT_OTHER_LIMIT_RESTART_BLOCK_FLAG</v>
      </c>
      <c r="C664" s="23">
        <f>General!K664</f>
        <v>0</v>
      </c>
      <c r="D664" s="23">
        <f>General!L664</f>
        <v>0</v>
      </c>
      <c r="E664" s="23">
        <f>General!M664</f>
        <v>0</v>
      </c>
      <c r="F664" s="23">
        <f>General!N664</f>
        <v>0</v>
      </c>
      <c r="G664" s="23">
        <f>General!O664</f>
        <v>0</v>
      </c>
      <c r="H664" s="23">
        <f>General!P664</f>
        <v>0</v>
      </c>
      <c r="I664" s="23">
        <f>General!Q664</f>
        <v>0</v>
      </c>
    </row>
    <row r="665" spans="1:9" ht="15" customHeight="1" x14ac:dyDescent="0.2">
      <c r="A665" s="23">
        <f>General!A665</f>
        <v>663</v>
      </c>
      <c r="B665" s="23" t="str">
        <f>General!B665</f>
        <v>CCS_PROT_OTHER_LOCK_DOOR_BLOCK_FLAG</v>
      </c>
      <c r="C665" s="23">
        <f>General!K665</f>
        <v>0</v>
      </c>
      <c r="D665" s="23">
        <f>General!L665</f>
        <v>0</v>
      </c>
      <c r="E665" s="23">
        <f>General!M665</f>
        <v>0</v>
      </c>
      <c r="F665" s="23">
        <f>General!N665</f>
        <v>0</v>
      </c>
      <c r="G665" s="23">
        <f>General!O665</f>
        <v>0</v>
      </c>
      <c r="H665" s="23">
        <f>General!P665</f>
        <v>0</v>
      </c>
      <c r="I665" s="23">
        <f>General!Q665</f>
        <v>0</v>
      </c>
    </row>
    <row r="666" spans="1:9" ht="15" customHeight="1" x14ac:dyDescent="0.2">
      <c r="A666" s="23">
        <f>General!A666</f>
        <v>664</v>
      </c>
      <c r="B666" s="23" t="str">
        <f>General!B666</f>
        <v>CCS_PROT_OTHER_VSD_BLOCK_FLAG</v>
      </c>
      <c r="C666" s="23">
        <f>General!K666</f>
        <v>0</v>
      </c>
      <c r="D666" s="23">
        <f>General!L666</f>
        <v>0</v>
      </c>
      <c r="E666" s="23">
        <f>General!M666</f>
        <v>0</v>
      </c>
      <c r="F666" s="23">
        <f>General!N666</f>
        <v>0</v>
      </c>
      <c r="G666" s="23">
        <f>General!O666</f>
        <v>0</v>
      </c>
      <c r="H666" s="23">
        <f>General!P666</f>
        <v>0</v>
      </c>
      <c r="I666" s="23">
        <f>General!Q666</f>
        <v>0</v>
      </c>
    </row>
    <row r="667" spans="1:9" ht="15" customHeight="1" x14ac:dyDescent="0.2">
      <c r="A667" s="23">
        <f>General!A667</f>
        <v>665</v>
      </c>
      <c r="B667" s="23" t="str">
        <f>General!B667</f>
        <v>CCS_PROT_OTHER_IMB_BLOCK_FLAG</v>
      </c>
      <c r="C667" s="23">
        <f>General!K667</f>
        <v>0</v>
      </c>
      <c r="D667" s="23">
        <f>General!L667</f>
        <v>0</v>
      </c>
      <c r="E667" s="23">
        <f>General!M667</f>
        <v>0</v>
      </c>
      <c r="F667" s="23">
        <f>General!N667</f>
        <v>0</v>
      </c>
      <c r="G667" s="23">
        <f>General!O667</f>
        <v>0</v>
      </c>
      <c r="H667" s="23">
        <f>General!P667</f>
        <v>0</v>
      </c>
      <c r="I667" s="23">
        <f>General!Q667</f>
        <v>0</v>
      </c>
    </row>
    <row r="668" spans="1:9" ht="15" customHeight="1" x14ac:dyDescent="0.2">
      <c r="A668" s="23">
        <f>General!A668</f>
        <v>666</v>
      </c>
      <c r="B668" s="23" t="str">
        <f>General!B668</f>
        <v>CCS_GENERAL_CONDITION</v>
      </c>
      <c r="C668" s="23" t="str">
        <f>General!K668</f>
        <v>Состояние КСУ</v>
      </c>
      <c r="D668" s="23" t="str">
        <f>General!L668</f>
        <v>Состояние КСУ</v>
      </c>
      <c r="E668" s="23" t="str">
        <f>General!M668</f>
        <v>1.1 Текущие параметры - сводка</v>
      </c>
      <c r="F668" s="23" t="str">
        <f>General!N668</f>
        <v>NUMERIC_NUMBER</v>
      </c>
      <c r="G668" s="23" t="str">
        <f>General!O668</f>
        <v>TEXT</v>
      </c>
      <c r="H668" s="23" t="str">
        <f>General!P668</f>
        <v>TEXT</v>
      </c>
      <c r="I668" s="23" t="str">
        <f>General!Q668</f>
        <v>0-Стоп;1-Торможение;2-Запуск;3-Работа;4-Задержка срабатывания;5-Ожидание АПВ;6-Блок</v>
      </c>
    </row>
    <row r="669" spans="1:9" ht="15" customHeight="1" x14ac:dyDescent="0.2">
      <c r="A669" s="23">
        <f>General!A669</f>
        <v>667</v>
      </c>
      <c r="B669" s="23" t="str">
        <f>General!B669</f>
        <v>CCS_COEF_TRANSFORMATION</v>
      </c>
      <c r="C669" s="23" t="str">
        <f>General!K669</f>
        <v>Null</v>
      </c>
      <c r="D669" s="23">
        <f>General!L669</f>
        <v>0</v>
      </c>
      <c r="E669" s="23">
        <f>General!M669</f>
        <v>0</v>
      </c>
      <c r="F669" s="23">
        <f>General!N669</f>
        <v>0</v>
      </c>
      <c r="G669" s="23">
        <f>General!O669</f>
        <v>0</v>
      </c>
      <c r="H669" s="23">
        <f>General!P669</f>
        <v>0</v>
      </c>
      <c r="I669" s="23">
        <f>General!Q669</f>
        <v>0</v>
      </c>
    </row>
    <row r="670" spans="1:9" ht="15" customHeight="1" x14ac:dyDescent="0.2">
      <c r="A670" s="23">
        <f>General!A670</f>
        <v>668</v>
      </c>
      <c r="B670" s="23" t="str">
        <f>General!B670</f>
        <v>CCS_LAST_STOP_REASON_TMP</v>
      </c>
      <c r="C670" s="23">
        <f>General!K670</f>
        <v>0</v>
      </c>
      <c r="D670" s="23">
        <f>General!L670</f>
        <v>0</v>
      </c>
      <c r="E670" s="23">
        <f>General!M670</f>
        <v>0</v>
      </c>
      <c r="F670" s="23">
        <f>General!N670</f>
        <v>0</v>
      </c>
      <c r="G670" s="23">
        <f>General!O670</f>
        <v>0</v>
      </c>
      <c r="H670" s="23">
        <f>General!P670</f>
        <v>0</v>
      </c>
      <c r="I670" s="23">
        <f>General!Q670</f>
        <v>0</v>
      </c>
    </row>
    <row r="671" spans="1:9" ht="15" customHeight="1" x14ac:dyDescent="0.2">
      <c r="A671" s="23">
        <f>General!A671</f>
        <v>669</v>
      </c>
      <c r="B671" s="23" t="str">
        <f>General!B671</f>
        <v>CCS_WORK_WITH_LOW_RESISTANCE</v>
      </c>
      <c r="C671" s="23" t="str">
        <f>General!K671</f>
        <v>Работа с пониженным сопротивлением изоляции</v>
      </c>
      <c r="D671" s="23" t="str">
        <f>General!L671</f>
        <v>Раб.с пониж.сопр.изоляции</v>
      </c>
      <c r="E671" s="23" t="str">
        <f>General!M671</f>
        <v>4.3.3 Сопротивление изоляции</v>
      </c>
      <c r="F671" s="23" t="str">
        <f>General!N671</f>
        <v>NUMERIC_NUMBER</v>
      </c>
      <c r="G671" s="23" t="str">
        <f>General!O671</f>
        <v>TEXT</v>
      </c>
      <c r="H671" s="23" t="str">
        <f>General!P671</f>
        <v>TEXT</v>
      </c>
      <c r="I671" s="23" t="str">
        <f>General!Q671</f>
        <v>0-Откл;1-Вкл</v>
      </c>
    </row>
    <row r="672" spans="1:9" ht="15" customHeight="1" x14ac:dyDescent="0.2">
      <c r="A672" s="23">
        <f>General!A672</f>
        <v>670</v>
      </c>
      <c r="B672" s="23" t="str">
        <f>General!B672</f>
        <v>CCS_PROT_MOTOR_UNDERLOAD_PROGRES_RESTART_FLAG</v>
      </c>
      <c r="C672" s="23" t="str">
        <f>General!K672</f>
        <v>Режим прогрессивного времени запаздывания</v>
      </c>
      <c r="D672" s="23" t="str">
        <f>General!L672</f>
        <v>Недогруз двиг.прогрес.АПВ</v>
      </c>
      <c r="E672" s="23" t="str">
        <f>General!M672</f>
        <v>4.2.2 Недогруз (ЗСП)</v>
      </c>
      <c r="F672" s="23" t="str">
        <f>General!N672</f>
        <v>NUMERIC_NUMBER</v>
      </c>
      <c r="G672" s="23" t="str">
        <f>General!O672</f>
        <v>TEXT</v>
      </c>
      <c r="H672" s="23" t="str">
        <f>General!P672</f>
        <v>TEXT</v>
      </c>
      <c r="I672" s="23" t="str">
        <f>General!Q672</f>
        <v>0-Откл;1-Вкл</v>
      </c>
    </row>
    <row r="673" spans="1:9" ht="15" customHeight="1" x14ac:dyDescent="0.2">
      <c r="A673" s="23">
        <f>General!A673</f>
        <v>671</v>
      </c>
      <c r="B673" s="23" t="str">
        <f>General!B673</f>
        <v>CCS_END</v>
      </c>
      <c r="C673" s="23">
        <f>General!K673</f>
        <v>0</v>
      </c>
      <c r="D673" s="23">
        <f>General!L673</f>
        <v>0</v>
      </c>
      <c r="E673" s="23">
        <f>General!M673</f>
        <v>0</v>
      </c>
      <c r="F673" s="23">
        <f>General!N673</f>
        <v>0</v>
      </c>
      <c r="G673" s="23">
        <f>General!O673</f>
        <v>0</v>
      </c>
      <c r="H673" s="23">
        <f>General!P673</f>
        <v>0</v>
      </c>
      <c r="I673" s="23">
        <f>General!Q673</f>
        <v>0</v>
      </c>
    </row>
    <row r="674" spans="1:9" ht="15" customHeight="1" x14ac:dyDescent="0.2">
      <c r="A674" s="23">
        <f>General!A674</f>
        <v>10000</v>
      </c>
      <c r="B674" s="23" t="str">
        <f>General!B674</f>
        <v>VSD_BEGIN=10000</v>
      </c>
      <c r="C674" s="23">
        <f>General!K674</f>
        <v>0</v>
      </c>
      <c r="D674" s="23">
        <f>General!L674</f>
        <v>0</v>
      </c>
      <c r="E674" s="23">
        <f>General!M674</f>
        <v>0</v>
      </c>
      <c r="F674" s="23">
        <f>General!N674</f>
        <v>0</v>
      </c>
      <c r="G674" s="23">
        <f>General!O674</f>
        <v>0</v>
      </c>
      <c r="H674" s="23">
        <f>General!P674</f>
        <v>0</v>
      </c>
      <c r="I674" s="23">
        <f>General!Q674</f>
        <v>0</v>
      </c>
    </row>
    <row r="675" spans="1:9" ht="15" customHeight="1" x14ac:dyDescent="0.2">
      <c r="A675" s="23">
        <f>General!A675</f>
        <v>10001</v>
      </c>
      <c r="B675" s="23" t="str">
        <f>General!B675</f>
        <v>VSD_FREQUENCY_NOW</v>
      </c>
      <c r="C675" s="23" t="str">
        <f>General!K675</f>
        <v>Выходная частота ПЧ</v>
      </c>
      <c r="D675" s="23" t="str">
        <f>General!L675</f>
        <v>Вых.частота</v>
      </c>
      <c r="E675" s="23" t="str">
        <f>General!M675</f>
        <v>1.1 Текущие параметры - сводка</v>
      </c>
      <c r="F675" s="23" t="str">
        <f>General!N675</f>
        <v>FREQUENCY_HZ</v>
      </c>
      <c r="G675" s="23" t="str">
        <f>General!O675</f>
        <v>FREQUENCY_HZ</v>
      </c>
      <c r="H675" s="23" t="str">
        <f>General!P675</f>
        <v>XXX_XX</v>
      </c>
      <c r="I675" s="23">
        <f>General!Q675</f>
        <v>0</v>
      </c>
    </row>
    <row r="676" spans="1:9" ht="15" customHeight="1" x14ac:dyDescent="0.2">
      <c r="A676" s="23">
        <f>General!A676</f>
        <v>10002</v>
      </c>
      <c r="B676" s="23" t="str">
        <f>General!B676</f>
        <v>VSD_FREQUENCY</v>
      </c>
      <c r="C676" s="23" t="str">
        <f>General!K676</f>
        <v>Знач.поддержив.частота</v>
      </c>
      <c r="D676" s="23" t="str">
        <f>General!L676</f>
        <v>Задание частоты ПЧ</v>
      </c>
      <c r="E676" s="23" t="str">
        <f>General!M676</f>
        <v>1.1 Текущие параметры - сводка; 3.2 ЧРП</v>
      </c>
      <c r="F676" s="23" t="str">
        <f>General!N676</f>
        <v>FREQUENCY_HZ</v>
      </c>
      <c r="G676" s="23" t="str">
        <f>General!O676</f>
        <v>FREQUENCY_HZ</v>
      </c>
      <c r="H676" s="23" t="str">
        <f>General!P676</f>
        <v>XXX_XX</v>
      </c>
      <c r="I676" s="23">
        <f>General!Q676</f>
        <v>0</v>
      </c>
    </row>
    <row r="677" spans="1:9" ht="15" customHeight="1" x14ac:dyDescent="0.2">
      <c r="A677" s="23">
        <f>General!A677</f>
        <v>10003</v>
      </c>
      <c r="B677" s="23" t="str">
        <f>General!B677</f>
        <v>VSD_SPEED_RPM_NOW</v>
      </c>
      <c r="C677" s="23">
        <f>General!K677</f>
        <v>0</v>
      </c>
      <c r="D677" s="23">
        <f>General!L677</f>
        <v>0</v>
      </c>
      <c r="E677" s="23">
        <f>General!M677</f>
        <v>0</v>
      </c>
      <c r="F677" s="23">
        <f>General!N677</f>
        <v>0</v>
      </c>
      <c r="G677" s="23">
        <f>General!O677</f>
        <v>0</v>
      </c>
      <c r="H677" s="23">
        <f>General!P677</f>
        <v>0</v>
      </c>
      <c r="I677" s="23">
        <f>General!Q677</f>
        <v>0</v>
      </c>
    </row>
    <row r="678" spans="1:9" ht="15" customHeight="1" x14ac:dyDescent="0.2">
      <c r="A678" s="23">
        <f>General!A678</f>
        <v>10004</v>
      </c>
      <c r="B678" s="23" t="str">
        <f>General!B678</f>
        <v>VSD_OUT_VOLTAGE_MOTOR</v>
      </c>
      <c r="C678" s="23" t="str">
        <f>General!K678</f>
        <v>Напряжение ПЧ/ТМПН</v>
      </c>
      <c r="D678" s="23" t="str">
        <f>General!L678</f>
        <v>Напряж.ПЧ/ТМПН</v>
      </c>
      <c r="E678" s="23" t="str">
        <f>General!M678</f>
        <v>1.2 Текущие параметры ЧРП</v>
      </c>
      <c r="F678" s="23" t="str">
        <f>General!N678</f>
        <v>VOLTAGE_V</v>
      </c>
      <c r="G678" s="23" t="str">
        <f>General!O678</f>
        <v>VOLTAGE_V</v>
      </c>
      <c r="H678" s="23" t="str">
        <f>General!P678</f>
        <v>XXXX_X</v>
      </c>
      <c r="I678" s="23">
        <f>General!Q678</f>
        <v>0</v>
      </c>
    </row>
    <row r="679" spans="1:9" ht="15" customHeight="1" x14ac:dyDescent="0.2">
      <c r="A679" s="23">
        <f>General!A679</f>
        <v>10005</v>
      </c>
      <c r="B679" s="23" t="str">
        <f>General!B679</f>
        <v>VSD_MOTOR_TYPE</v>
      </c>
      <c r="C679" s="23" t="str">
        <f>General!K679</f>
        <v>Тип двигателя</v>
      </c>
      <c r="D679" s="23" t="str">
        <f>General!L679</f>
        <v>Тип двиг.</v>
      </c>
      <c r="E679" s="23" t="str">
        <f>General!M679</f>
        <v>1.1 Текущие параметры - сводка; 3.1 Двигатель</v>
      </c>
      <c r="F679" s="23" t="str">
        <f>General!N679</f>
        <v>NUMERIC_NUMBER</v>
      </c>
      <c r="G679" s="23">
        <f>General!O679</f>
        <v>0</v>
      </c>
      <c r="H679" s="23" t="str">
        <f>General!P679</f>
        <v>TEXT</v>
      </c>
      <c r="I679" s="23" t="str">
        <f>General!Q679</f>
        <v>1-Асинхронный;2-Вентильный</v>
      </c>
    </row>
    <row r="680" spans="1:9" ht="15" customHeight="1" x14ac:dyDescent="0.2">
      <c r="A680" s="23">
        <f>General!A680</f>
        <v>10006</v>
      </c>
      <c r="B680" s="23" t="str">
        <f>General!B680</f>
        <v>VSD_MOTOR_CONTROL</v>
      </c>
      <c r="C680" s="23" t="str">
        <f>General!K680</f>
        <v>Тип управления двигателем</v>
      </c>
      <c r="D680" s="23" t="str">
        <f>General!L680</f>
        <v>Тип упр.двиг.</v>
      </c>
      <c r="E680" s="23" t="str">
        <f>General!M680</f>
        <v>1.1 Текущие параметры - сводка; 3.2 ЧРП</v>
      </c>
      <c r="F680" s="23" t="str">
        <f>General!N680</f>
        <v>NUMERIC_NUMBER</v>
      </c>
      <c r="G680" s="23">
        <f>General!O680</f>
        <v>0</v>
      </c>
      <c r="H680" s="23" t="str">
        <f>General!P680</f>
        <v>TEXT</v>
      </c>
      <c r="I680" s="23" t="str">
        <f>General!Q680</f>
        <v>1-U/f;2-Векторный</v>
      </c>
    </row>
    <row r="681" spans="1:9" ht="15" customHeight="1" x14ac:dyDescent="0.2">
      <c r="A681" s="23">
        <f>General!A681</f>
        <v>10007</v>
      </c>
      <c r="B681" s="23" t="str">
        <f>General!B681</f>
        <v>VSD_ROTATION</v>
      </c>
      <c r="C681" s="23" t="str">
        <f>General!K681</f>
        <v>Направление вращения</v>
      </c>
      <c r="D681" s="23" t="str">
        <f>General!L681</f>
        <v>Направ.вращения</v>
      </c>
      <c r="E681" s="23" t="str">
        <f>General!M681</f>
        <v>1.1 Текущие параметры - сводка; 3.2 ЧРП</v>
      </c>
      <c r="F681" s="23" t="str">
        <f>General!N681</f>
        <v>NUMERIC_NUMBER</v>
      </c>
      <c r="G681" s="23">
        <f>General!O681</f>
        <v>1</v>
      </c>
      <c r="H681" s="23" t="str">
        <f>General!P681</f>
        <v>TEXT</v>
      </c>
      <c r="I681" s="23" t="str">
        <f>General!Q681</f>
        <v>1-Прямое;2-Обратное</v>
      </c>
    </row>
    <row r="682" spans="1:9" ht="15" customHeight="1" x14ac:dyDescent="0.2">
      <c r="A682" s="23">
        <f>General!A682</f>
        <v>10008</v>
      </c>
      <c r="B682" s="23" t="str">
        <f>General!B682</f>
        <v>VSD_CURRENT_OUT_PHASE_1</v>
      </c>
      <c r="C682" s="23" t="str">
        <f>General!K682</f>
        <v>Выходной ток ПЧ фаза U</v>
      </c>
      <c r="D682" s="23" t="str">
        <f>General!L682</f>
        <v>Выходной ток ПЧ фаза U</v>
      </c>
      <c r="E682" s="23" t="str">
        <f>General!M682</f>
        <v>1.2 Текущие параметры ЧРП</v>
      </c>
      <c r="F682" s="23" t="str">
        <f>General!N682</f>
        <v>CURRENT_A</v>
      </c>
      <c r="G682" s="23" t="str">
        <f>General!O682</f>
        <v>CURRENT_AMP</v>
      </c>
      <c r="H682" s="23" t="str">
        <f>General!P682</f>
        <v>XXXX_X</v>
      </c>
      <c r="I682" s="23">
        <f>General!Q682</f>
        <v>0</v>
      </c>
    </row>
    <row r="683" spans="1:9" ht="15" customHeight="1" x14ac:dyDescent="0.2">
      <c r="A683" s="23">
        <f>General!A683</f>
        <v>10009</v>
      </c>
      <c r="B683" s="23" t="str">
        <f>General!B683</f>
        <v>VSD_CURRENT_OUT_PHASE_2</v>
      </c>
      <c r="C683" s="23" t="str">
        <f>General!K683</f>
        <v>Выходной ток ПЧ фаза V</v>
      </c>
      <c r="D683" s="23" t="str">
        <f>General!L683</f>
        <v>Выходной ток ПЧ фаза V</v>
      </c>
      <c r="E683" s="23" t="str">
        <f>General!M683</f>
        <v>1.2 Текущие параметры ЧРП</v>
      </c>
      <c r="F683" s="23" t="str">
        <f>General!N683</f>
        <v>CURRENT_A</v>
      </c>
      <c r="G683" s="23" t="str">
        <f>General!O683</f>
        <v>CURRENT_AMP</v>
      </c>
      <c r="H683" s="23" t="str">
        <f>General!P683</f>
        <v>XXXX_X</v>
      </c>
      <c r="I683" s="23">
        <f>General!Q683</f>
        <v>0</v>
      </c>
    </row>
    <row r="684" spans="1:9" ht="15" customHeight="1" x14ac:dyDescent="0.2">
      <c r="A684" s="23">
        <f>General!A684</f>
        <v>10010</v>
      </c>
      <c r="B684" s="23" t="str">
        <f>General!B684</f>
        <v>VSD_CURRENT_OUT_PHASE_3</v>
      </c>
      <c r="C684" s="23" t="str">
        <f>General!K684</f>
        <v>Выходной ток ПЧ фаза W</v>
      </c>
      <c r="D684" s="23" t="str">
        <f>General!L684</f>
        <v>Выходной ток ПЧ фаза W</v>
      </c>
      <c r="E684" s="23" t="str">
        <f>General!M684</f>
        <v>1.2 Текущие параметры ЧРП</v>
      </c>
      <c r="F684" s="23" t="str">
        <f>General!N684</f>
        <v>CURRENT_A</v>
      </c>
      <c r="G684" s="23" t="str">
        <f>General!O684</f>
        <v>CURRENT_AMP</v>
      </c>
      <c r="H684" s="23" t="str">
        <f>General!P684</f>
        <v>XXXX_X</v>
      </c>
      <c r="I684" s="23">
        <f>General!Q684</f>
        <v>0</v>
      </c>
    </row>
    <row r="685" spans="1:9" ht="15" customHeight="1" x14ac:dyDescent="0.2">
      <c r="A685" s="23">
        <f>General!A685</f>
        <v>10011</v>
      </c>
      <c r="B685" s="23" t="str">
        <f>General!B685</f>
        <v>VSD_CURRENT_DC</v>
      </c>
      <c r="C685" s="23" t="str">
        <f>General!K685</f>
        <v>Ток Id</v>
      </c>
      <c r="D685" s="23" t="str">
        <f>General!L685</f>
        <v>Ток Id</v>
      </c>
      <c r="E685" s="23" t="str">
        <f>General!M685</f>
        <v>1.2 Текущие параметры ЧРП</v>
      </c>
      <c r="F685" s="23" t="str">
        <f>General!N685</f>
        <v>CURRENT_A</v>
      </c>
      <c r="G685" s="23" t="str">
        <f>General!O685</f>
        <v>CURRENT_AMP</v>
      </c>
      <c r="H685" s="23" t="str">
        <f>General!P685</f>
        <v>XXXX_X</v>
      </c>
      <c r="I685" s="23">
        <f>General!Q685</f>
        <v>0</v>
      </c>
    </row>
    <row r="686" spans="1:9" ht="15" customHeight="1" x14ac:dyDescent="0.2">
      <c r="A686" s="23">
        <f>General!A686</f>
        <v>10012</v>
      </c>
      <c r="B686" s="23" t="str">
        <f>General!B686</f>
        <v>VSD_VOLTAGE_DC</v>
      </c>
      <c r="C686" s="23" t="str">
        <f>General!K686</f>
        <v>Напряжение Ud</v>
      </c>
      <c r="D686" s="23" t="str">
        <f>General!L686</f>
        <v>Напряжение Ud</v>
      </c>
      <c r="E686" s="23" t="str">
        <f>General!M686</f>
        <v>1.2 Текущие параметры ЧРП</v>
      </c>
      <c r="F686" s="23" t="str">
        <f>General!N686</f>
        <v>VOLTAGE_V</v>
      </c>
      <c r="G686" s="23" t="str">
        <f>General!O686</f>
        <v>VOLTAGE_V</v>
      </c>
      <c r="H686" s="23" t="str">
        <f>General!P686</f>
        <v>XXXXXX</v>
      </c>
      <c r="I686" s="23">
        <f>General!Q686</f>
        <v>0</v>
      </c>
    </row>
    <row r="687" spans="1:9" ht="15" customHeight="1" x14ac:dyDescent="0.2">
      <c r="A687" s="23">
        <f>General!A687</f>
        <v>10013</v>
      </c>
      <c r="B687" s="23" t="str">
        <f>General!B687</f>
        <v>VSD_POWER_ACTIVE</v>
      </c>
      <c r="C687" s="23" t="str">
        <f>General!K687</f>
        <v>Активная мощность</v>
      </c>
      <c r="D687" s="23" t="str">
        <f>General!L687</f>
        <v>Актив.мощность</v>
      </c>
      <c r="E687" s="23" t="str">
        <f>General!M687</f>
        <v>1.2 Текущие параметры ЧРП</v>
      </c>
      <c r="F687" s="23" t="str">
        <f>General!N687</f>
        <v>ACTIV_POWER_W</v>
      </c>
      <c r="G687" s="23" t="str">
        <f>General!O687</f>
        <v>ACTIV_POWER_KW</v>
      </c>
      <c r="H687" s="23" t="str">
        <f>General!P687</f>
        <v>XXXX_X</v>
      </c>
      <c r="I687" s="23">
        <f>General!Q687</f>
        <v>0</v>
      </c>
    </row>
    <row r="688" spans="1:9" ht="15" customHeight="1" x14ac:dyDescent="0.2">
      <c r="A688" s="23">
        <f>General!A688</f>
        <v>10014</v>
      </c>
      <c r="B688" s="23" t="str">
        <f>General!B688</f>
        <v>VSD_POWER_FULL</v>
      </c>
      <c r="C688" s="23" t="str">
        <f>General!K688</f>
        <v>Полная мощность</v>
      </c>
      <c r="D688" s="23" t="str">
        <f>General!L688</f>
        <v>Полная мошность</v>
      </c>
      <c r="E688" s="23" t="str">
        <f>General!M688</f>
        <v>1.2 Текущие параметры ЧРП</v>
      </c>
      <c r="F688" s="23" t="str">
        <f>General!N688</f>
        <v>FULL_POWER_VA</v>
      </c>
      <c r="G688" s="23" t="str">
        <f>General!O688</f>
        <v>FULL_POWER_KVA</v>
      </c>
      <c r="H688" s="23">
        <f>General!P688</f>
        <v>0</v>
      </c>
      <c r="I688" s="23">
        <f>General!Q688</f>
        <v>0</v>
      </c>
    </row>
    <row r="689" spans="1:9" ht="15" customHeight="1" x14ac:dyDescent="0.2">
      <c r="A689" s="23">
        <f>General!A689</f>
        <v>10015</v>
      </c>
      <c r="B689" s="23" t="str">
        <f>General!B689</f>
        <v>VSD_MOTOR_POWER</v>
      </c>
      <c r="C689" s="23" t="str">
        <f>General!K689</f>
        <v>Номинальная мощность ПЭД</v>
      </c>
      <c r="D689" s="23" t="str">
        <f>General!L689</f>
        <v>Мощн.двигателя</v>
      </c>
      <c r="E689" s="23" t="str">
        <f>General!M689</f>
        <v>3.1 Двигатель</v>
      </c>
      <c r="F689" s="23" t="str">
        <f>General!N689</f>
        <v>POWER_W</v>
      </c>
      <c r="G689" s="23" t="str">
        <f>General!O689</f>
        <v>POWER_KW</v>
      </c>
      <c r="H689" s="23" t="str">
        <f>General!P689</f>
        <v>XXXXXX</v>
      </c>
      <c r="I689" s="23">
        <f>General!Q689</f>
        <v>0</v>
      </c>
    </row>
    <row r="690" spans="1:9" ht="15" customHeight="1" x14ac:dyDescent="0.2">
      <c r="A690" s="23">
        <f>General!A690</f>
        <v>10016</v>
      </c>
      <c r="B690" s="23" t="str">
        <f>General!B690</f>
        <v>VSD_MOTOR_VOLTAGE</v>
      </c>
      <c r="C690" s="23">
        <f>General!K690</f>
        <v>0</v>
      </c>
      <c r="D690" s="23">
        <f>General!L690</f>
        <v>0</v>
      </c>
      <c r="E690" s="23">
        <f>General!M690</f>
        <v>0</v>
      </c>
      <c r="F690" s="23">
        <f>General!N690</f>
        <v>0</v>
      </c>
      <c r="G690" s="23">
        <f>General!O690</f>
        <v>0</v>
      </c>
      <c r="H690" s="23">
        <f>General!P690</f>
        <v>0</v>
      </c>
      <c r="I690" s="23">
        <f>General!Q690</f>
        <v>0</v>
      </c>
    </row>
    <row r="691" spans="1:9" ht="15" customHeight="1" x14ac:dyDescent="0.2">
      <c r="A691" s="23">
        <f>General!A691</f>
        <v>10017</v>
      </c>
      <c r="B691" s="23" t="str">
        <f>General!B691</f>
        <v>VSD_MOTOR_CURRENT</v>
      </c>
      <c r="C691" s="23" t="str">
        <f>General!K691</f>
        <v>Номинальный ток ПЭД</v>
      </c>
      <c r="D691" s="23" t="str">
        <f>General!L691</f>
        <v>Номинальный ток двиг.</v>
      </c>
      <c r="E691" s="23" t="str">
        <f>General!M691</f>
        <v>3.1 Двигатель</v>
      </c>
      <c r="F691" s="23" t="str">
        <f>General!N691</f>
        <v>CURRENT_A</v>
      </c>
      <c r="G691" s="23" t="str">
        <f>General!O691</f>
        <v>CURRENT_AMP</v>
      </c>
      <c r="H691" s="23" t="str">
        <f>General!P691</f>
        <v>XXXX_X</v>
      </c>
      <c r="I691" s="23">
        <f>General!Q691</f>
        <v>0</v>
      </c>
    </row>
    <row r="692" spans="1:9" ht="15" customHeight="1" x14ac:dyDescent="0.2">
      <c r="A692" s="23">
        <f>General!A692</f>
        <v>10018</v>
      </c>
      <c r="B692" s="23" t="str">
        <f>General!B692</f>
        <v>VSD_MOTOR_SPEED</v>
      </c>
      <c r="C692" s="23">
        <f>General!K692</f>
        <v>0</v>
      </c>
      <c r="D692" s="23">
        <f>General!L692</f>
        <v>0</v>
      </c>
      <c r="E692" s="23">
        <f>General!M692</f>
        <v>0</v>
      </c>
      <c r="F692" s="23">
        <f>General!N692</f>
        <v>0</v>
      </c>
      <c r="G692" s="23">
        <f>General!O692</f>
        <v>0</v>
      </c>
      <c r="H692" s="23">
        <f>General!P692</f>
        <v>0</v>
      </c>
      <c r="I692" s="23">
        <f>General!Q692</f>
        <v>0</v>
      </c>
    </row>
    <row r="693" spans="1:9" ht="15" customHeight="1" x14ac:dyDescent="0.2">
      <c r="A693" s="23">
        <f>General!A693</f>
        <v>10019</v>
      </c>
      <c r="B693" s="23" t="str">
        <f>General!B693</f>
        <v>VSD_MOTOR_FREQUENCY</v>
      </c>
      <c r="C693" s="23">
        <f>General!K693</f>
        <v>0</v>
      </c>
      <c r="D693" s="23">
        <f>General!L693</f>
        <v>0</v>
      </c>
      <c r="E693" s="23">
        <f>General!M693</f>
        <v>0</v>
      </c>
      <c r="F693" s="23">
        <f>General!N693</f>
        <v>0</v>
      </c>
      <c r="G693" s="23">
        <f>General!O693</f>
        <v>0</v>
      </c>
      <c r="H693" s="23">
        <f>General!P693</f>
        <v>0</v>
      </c>
      <c r="I693" s="23">
        <f>General!Q693</f>
        <v>0</v>
      </c>
    </row>
    <row r="694" spans="1:9" ht="15" customHeight="1" x14ac:dyDescent="0.2">
      <c r="A694" s="23">
        <f>General!A694</f>
        <v>10020</v>
      </c>
      <c r="B694" s="23" t="str">
        <f>General!B694</f>
        <v>VSD_MOTOR_COS_PHI</v>
      </c>
      <c r="C694" s="23" t="str">
        <f>General!K694</f>
        <v>Номинальный коэффициент мощности</v>
      </c>
      <c r="D694" s="23" t="str">
        <f>General!L694</f>
        <v>Номин.коэф.мощ.</v>
      </c>
      <c r="E694" s="23" t="str">
        <f>General!M694</f>
        <v>3.1 Двигатель</v>
      </c>
      <c r="F694" s="23" t="str">
        <f>General!N694</f>
        <v>NUMERIC_NUMBER</v>
      </c>
      <c r="G694" s="23">
        <f>General!O694</f>
        <v>0</v>
      </c>
      <c r="H694" s="23" t="str">
        <f>General!P694</f>
        <v>XXX_XX</v>
      </c>
      <c r="I694" s="23">
        <f>General!Q694</f>
        <v>0</v>
      </c>
    </row>
    <row r="695" spans="1:9" ht="15" customHeight="1" x14ac:dyDescent="0.2">
      <c r="A695" s="23">
        <f>General!A695</f>
        <v>10021</v>
      </c>
      <c r="B695" s="23" t="str">
        <f>General!B695</f>
        <v>VSD_D_AXIS_INDUNSTANCE</v>
      </c>
      <c r="C695" s="23">
        <f>General!K695</f>
        <v>0</v>
      </c>
      <c r="D695" s="23">
        <f>General!L695</f>
        <v>0</v>
      </c>
      <c r="E695" s="23">
        <f>General!M695</f>
        <v>0</v>
      </c>
      <c r="F695" s="23">
        <f>General!N695</f>
        <v>0</v>
      </c>
      <c r="G695" s="23">
        <f>General!O695</f>
        <v>0</v>
      </c>
      <c r="H695" s="23">
        <f>General!P695</f>
        <v>0</v>
      </c>
      <c r="I695" s="23">
        <f>General!Q695</f>
        <v>0</v>
      </c>
    </row>
    <row r="696" spans="1:9" ht="15" customHeight="1" x14ac:dyDescent="0.2">
      <c r="A696" s="23">
        <f>General!A696</f>
        <v>10022</v>
      </c>
      <c r="B696" s="23" t="str">
        <f>General!B696</f>
        <v>VSD_BACK_EMF</v>
      </c>
      <c r="C696" s="23">
        <f>General!K696</f>
        <v>0</v>
      </c>
      <c r="D696" s="23">
        <f>General!L696</f>
        <v>0</v>
      </c>
      <c r="E696" s="23">
        <f>General!M696</f>
        <v>0</v>
      </c>
      <c r="F696" s="23">
        <f>General!N696</f>
        <v>0</v>
      </c>
      <c r="G696" s="23">
        <f>General!O696</f>
        <v>0</v>
      </c>
      <c r="H696" s="23">
        <f>General!P696</f>
        <v>0</v>
      </c>
      <c r="I696" s="23">
        <f>General!Q696</f>
        <v>0</v>
      </c>
    </row>
    <row r="697" spans="1:9" ht="15" customHeight="1" x14ac:dyDescent="0.2">
      <c r="A697" s="23">
        <f>General!A697</f>
        <v>10023</v>
      </c>
      <c r="B697" s="23" t="str">
        <f>General!B697</f>
        <v>VSD_UF_UHH</v>
      </c>
      <c r="C697" s="23" t="str">
        <f>General!K697</f>
        <v>Ток холостого хода ПЭД</v>
      </c>
      <c r="D697" s="23" t="str">
        <f>General!L697</f>
        <v>Ток ХХ ПЭД</v>
      </c>
      <c r="E697" s="23" t="str">
        <f>General!M697</f>
        <v>3.2.3 Дополнительные настройки ЧРП</v>
      </c>
      <c r="F697" s="23" t="str">
        <f>General!N697</f>
        <v>CURRENT_A</v>
      </c>
      <c r="G697" s="23" t="str">
        <f>General!O697</f>
        <v>CURRENT_AMP</v>
      </c>
      <c r="H697" s="23" t="str">
        <f>General!P697</f>
        <v>XXXX_X</v>
      </c>
      <c r="I697" s="23">
        <f>General!Q697</f>
        <v>0</v>
      </c>
    </row>
    <row r="698" spans="1:9" ht="15" customHeight="1" x14ac:dyDescent="0.2">
      <c r="A698" s="23">
        <f>General!A698</f>
        <v>10024</v>
      </c>
      <c r="B698" s="23" t="str">
        <f>General!B698</f>
        <v>VSD_MOTOR_POLES</v>
      </c>
      <c r="C698" s="23" t="str">
        <f>General!K698</f>
        <v>Количество пар полюсов ПЭД</v>
      </c>
      <c r="D698" s="23" t="str">
        <f>General!L698</f>
        <v>Кол-во пар полюсов ПЭД</v>
      </c>
      <c r="E698" s="23" t="str">
        <f>General!M698</f>
        <v>3.1 Двигатель</v>
      </c>
      <c r="F698" s="23" t="str">
        <f>General!N698</f>
        <v>NUMERIC_NUMBER</v>
      </c>
      <c r="G698" s="23">
        <f>General!O698</f>
        <v>0</v>
      </c>
      <c r="H698" s="23" t="str">
        <f>General!P698</f>
        <v>XXXXXX</v>
      </c>
      <c r="I698" s="23">
        <f>General!Q698</f>
        <v>0</v>
      </c>
    </row>
    <row r="699" spans="1:9" ht="15" customHeight="1" x14ac:dyDescent="0.2">
      <c r="A699" s="23">
        <f>General!A699</f>
        <v>10025</v>
      </c>
      <c r="B699" s="23" t="str">
        <f>General!B699</f>
        <v>VSD_LOW_LIM_SPEED_MOTOR</v>
      </c>
      <c r="C699" s="23" t="str">
        <f>General!K699</f>
        <v>Уставка минимального значения частоты</v>
      </c>
      <c r="D699" s="23" t="str">
        <f>General!L699</f>
        <v>Миним.частота регул.</v>
      </c>
      <c r="E699" s="23" t="str">
        <f>General!M699</f>
        <v>3.2 ЧРП</v>
      </c>
      <c r="F699" s="23" t="str">
        <f>General!N699</f>
        <v>FREQUENCY_HZ</v>
      </c>
      <c r="G699" s="23" t="str">
        <f>General!O699</f>
        <v>FREQUENCY_HZ</v>
      </c>
      <c r="H699" s="23" t="str">
        <f>General!P699</f>
        <v>XXX_XX</v>
      </c>
      <c r="I699" s="23">
        <f>General!Q699</f>
        <v>0</v>
      </c>
    </row>
    <row r="700" spans="1:9" ht="15" customHeight="1" x14ac:dyDescent="0.2">
      <c r="A700" s="23">
        <f>General!A700</f>
        <v>10026</v>
      </c>
      <c r="B700" s="23" t="str">
        <f>General!B700</f>
        <v>VSD_HIGH_LIM_SPEED_MOTOR</v>
      </c>
      <c r="C700" s="23" t="str">
        <f>General!K700</f>
        <v>Уставка максимального значения частоты</v>
      </c>
      <c r="D700" s="23" t="str">
        <f>General!L700</f>
        <v>Максим.частота регул.</v>
      </c>
      <c r="E700" s="23" t="str">
        <f>General!M700</f>
        <v>3.2 ЧРП</v>
      </c>
      <c r="F700" s="23" t="str">
        <f>General!N700</f>
        <v>FREQUENCY_HZ</v>
      </c>
      <c r="G700" s="23" t="str">
        <f>General!O700</f>
        <v>FREQUENCY_HZ</v>
      </c>
      <c r="H700" s="23" t="str">
        <f>General!P700</f>
        <v>XXX_XX</v>
      </c>
      <c r="I700" s="23">
        <f>General!Q700</f>
        <v>0</v>
      </c>
    </row>
    <row r="701" spans="1:9" ht="15" customHeight="1" x14ac:dyDescent="0.2">
      <c r="A701" s="23">
        <f>General!A701</f>
        <v>10027</v>
      </c>
      <c r="B701" s="23" t="str">
        <f>General!B701</f>
        <v>VSD_T_SPEEDUP</v>
      </c>
      <c r="C701" s="23" t="str">
        <f>General!K701</f>
        <v>Время разгона</v>
      </c>
      <c r="D701" s="23" t="str">
        <f>General!L701</f>
        <v>Время разгона</v>
      </c>
      <c r="E701" s="23">
        <f>General!M701</f>
        <v>0</v>
      </c>
      <c r="F701" s="23" t="str">
        <f>General!N701</f>
        <v>TIME_SS</v>
      </c>
      <c r="G701" s="23" t="str">
        <f>General!O701</f>
        <v>TIME_SS</v>
      </c>
      <c r="H701" s="23" t="str">
        <f>General!P701</f>
        <v>XXX_X</v>
      </c>
      <c r="I701" s="23">
        <f>General!Q701</f>
        <v>0</v>
      </c>
    </row>
    <row r="702" spans="1:9" ht="15" customHeight="1" x14ac:dyDescent="0.2">
      <c r="A702" s="23">
        <f>General!A702</f>
        <v>10028</v>
      </c>
      <c r="B702" s="23" t="str">
        <f>General!B702</f>
        <v>VSD_T_SPEEDDOWN</v>
      </c>
      <c r="C702" s="23" t="str">
        <f>General!K702</f>
        <v>Время торможения</v>
      </c>
      <c r="D702" s="23" t="str">
        <f>General!L702</f>
        <v>Время торможен.</v>
      </c>
      <c r="E702" s="23">
        <f>General!M702</f>
        <v>0</v>
      </c>
      <c r="F702" s="23" t="str">
        <f>General!N702</f>
        <v>TIME_SS</v>
      </c>
      <c r="G702" s="23" t="str">
        <f>General!O702</f>
        <v>TIME_SS</v>
      </c>
      <c r="H702" s="23" t="str">
        <f>General!P702</f>
        <v>XXX_X</v>
      </c>
      <c r="I702" s="23">
        <f>General!Q702</f>
        <v>0</v>
      </c>
    </row>
    <row r="703" spans="1:9" ht="15" customHeight="1" x14ac:dyDescent="0.2">
      <c r="A703" s="23">
        <f>General!A703</f>
        <v>10029</v>
      </c>
      <c r="B703" s="23" t="str">
        <f>General!B703</f>
        <v>VSD_UF_TYPE</v>
      </c>
      <c r="C703" s="23">
        <f>General!K703</f>
        <v>0</v>
      </c>
      <c r="D703" s="23">
        <f>General!L703</f>
        <v>0</v>
      </c>
      <c r="E703" s="23">
        <f>General!M703</f>
        <v>0</v>
      </c>
      <c r="F703" s="23">
        <f>General!N703</f>
        <v>0</v>
      </c>
      <c r="G703" s="23">
        <f>General!O703</f>
        <v>0</v>
      </c>
      <c r="H703" s="23">
        <f>General!P703</f>
        <v>0</v>
      </c>
      <c r="I703" s="23">
        <f>General!Q703</f>
        <v>0</v>
      </c>
    </row>
    <row r="704" spans="1:9" ht="15" customHeight="1" x14ac:dyDescent="0.2">
      <c r="A704" s="23">
        <f>General!A704</f>
        <v>10030</v>
      </c>
      <c r="B704" s="23" t="str">
        <f>General!B704</f>
        <v>VSD_UF_CHARACTERISTIC_U_1</v>
      </c>
      <c r="C704" s="23" t="str">
        <f>General!K704</f>
        <v>U/F точка U1</v>
      </c>
      <c r="D704" s="23" t="str">
        <f>General!L704</f>
        <v>U/F точка U1</v>
      </c>
      <c r="E704" s="23" t="str">
        <f>General!M704</f>
        <v>3.2.2 Настройка U/f</v>
      </c>
      <c r="F704" s="23" t="str">
        <f>General!N704</f>
        <v>VOLTAGE_V</v>
      </c>
      <c r="G704" s="23" t="str">
        <f>General!O704</f>
        <v>VOLTAGE_V</v>
      </c>
      <c r="H704" s="23" t="str">
        <f>General!P704</f>
        <v>XXXXXX</v>
      </c>
      <c r="I704" s="23">
        <f>General!Q704</f>
        <v>0</v>
      </c>
    </row>
    <row r="705" spans="1:9" ht="15" customHeight="1" x14ac:dyDescent="0.2">
      <c r="A705" s="23">
        <f>General!A705</f>
        <v>10031</v>
      </c>
      <c r="B705" s="23" t="str">
        <f>General!B705</f>
        <v>VSD_UF_CHARACTERISTIC_F_1</v>
      </c>
      <c r="C705" s="23" t="str">
        <f>General!K705</f>
        <v>U/F точка F1</v>
      </c>
      <c r="D705" s="23" t="str">
        <f>General!L705</f>
        <v>U/F точка F1</v>
      </c>
      <c r="E705" s="23" t="str">
        <f>General!M705</f>
        <v>3.2.2 Настройка U/f</v>
      </c>
      <c r="F705" s="23" t="str">
        <f>General!N705</f>
        <v>FREQUENCY_HZ</v>
      </c>
      <c r="G705" s="23" t="str">
        <f>General!O705</f>
        <v>FREQUENCY_HZ</v>
      </c>
      <c r="H705" s="23" t="str">
        <f>General!P705</f>
        <v>XXX_XX</v>
      </c>
      <c r="I705" s="23">
        <f>General!Q705</f>
        <v>0</v>
      </c>
    </row>
    <row r="706" spans="1:9" ht="15" customHeight="1" x14ac:dyDescent="0.2">
      <c r="A706" s="23">
        <f>General!A706</f>
        <v>10032</v>
      </c>
      <c r="B706" s="23" t="str">
        <f>General!B706</f>
        <v>VSD_UF_CHARACTERISTIC_U_2</v>
      </c>
      <c r="C706" s="23" t="str">
        <f>General!K706</f>
        <v>U/F точка U2</v>
      </c>
      <c r="D706" s="23" t="str">
        <f>General!L706</f>
        <v>U/F точка U2</v>
      </c>
      <c r="E706" s="23" t="str">
        <f>General!M706</f>
        <v>3.2.2 Настройка U/f</v>
      </c>
      <c r="F706" s="23" t="str">
        <f>General!N706</f>
        <v>VOLTAGE_V</v>
      </c>
      <c r="G706" s="23" t="str">
        <f>General!O706</f>
        <v>VOLTAGE_V</v>
      </c>
      <c r="H706" s="23" t="str">
        <f>General!P706</f>
        <v>XXXXXX</v>
      </c>
      <c r="I706" s="23">
        <f>General!Q706</f>
        <v>0</v>
      </c>
    </row>
    <row r="707" spans="1:9" ht="15" customHeight="1" x14ac:dyDescent="0.2">
      <c r="A707" s="23">
        <f>General!A707</f>
        <v>10033</v>
      </c>
      <c r="B707" s="23" t="str">
        <f>General!B707</f>
        <v>VSD_UF_CHARACTERISTIC_F_2</v>
      </c>
      <c r="C707" s="23" t="str">
        <f>General!K707</f>
        <v>U/F точка F2</v>
      </c>
      <c r="D707" s="23" t="str">
        <f>General!L707</f>
        <v>U/F точка F2</v>
      </c>
      <c r="E707" s="23" t="str">
        <f>General!M707</f>
        <v>3.2.2 Настройка U/f</v>
      </c>
      <c r="F707" s="23" t="str">
        <f>General!N707</f>
        <v>FREQUENCY_HZ</v>
      </c>
      <c r="G707" s="23" t="str">
        <f>General!O707</f>
        <v>FREQUENCY_HZ</v>
      </c>
      <c r="H707" s="23" t="str">
        <f>General!P707</f>
        <v>XXX_XX</v>
      </c>
      <c r="I707" s="23">
        <f>General!Q707</f>
        <v>0</v>
      </c>
    </row>
    <row r="708" spans="1:9" ht="15" customHeight="1" x14ac:dyDescent="0.2">
      <c r="A708" s="23">
        <f>General!A708</f>
        <v>10034</v>
      </c>
      <c r="B708" s="23" t="str">
        <f>General!B708</f>
        <v>VSD_UF_CHARACTERISTIC_U_3</v>
      </c>
      <c r="C708" s="23" t="str">
        <f>General!K708</f>
        <v>U/F точка U3</v>
      </c>
      <c r="D708" s="23" t="str">
        <f>General!L708</f>
        <v>U/F точка U3</v>
      </c>
      <c r="E708" s="23" t="str">
        <f>General!M708</f>
        <v>3.2.2 Настройка U/f</v>
      </c>
      <c r="F708" s="23" t="str">
        <f>General!N708</f>
        <v>VOLTAGE_V</v>
      </c>
      <c r="G708" s="23" t="str">
        <f>General!O708</f>
        <v>VOLTAGE_V</v>
      </c>
      <c r="H708" s="23" t="str">
        <f>General!P708</f>
        <v>XXXXXX</v>
      </c>
      <c r="I708" s="23">
        <f>General!Q708</f>
        <v>0</v>
      </c>
    </row>
    <row r="709" spans="1:9" ht="15" customHeight="1" x14ac:dyDescent="0.2">
      <c r="A709" s="23">
        <f>General!A709</f>
        <v>10035</v>
      </c>
      <c r="B709" s="23" t="str">
        <f>General!B709</f>
        <v>VSD_UF_CHARACTERISTIC_F_3</v>
      </c>
      <c r="C709" s="23" t="str">
        <f>General!K709</f>
        <v>U/F точка F3</v>
      </c>
      <c r="D709" s="23" t="str">
        <f>General!L709</f>
        <v>U/F точка F3</v>
      </c>
      <c r="E709" s="23" t="str">
        <f>General!M709</f>
        <v>3.2.2 Настройка U/f</v>
      </c>
      <c r="F709" s="23" t="str">
        <f>General!N709</f>
        <v>FREQUENCY_HZ</v>
      </c>
      <c r="G709" s="23" t="str">
        <f>General!O709</f>
        <v>FREQUENCY_HZ</v>
      </c>
      <c r="H709" s="23" t="str">
        <f>General!P709</f>
        <v>XXX_XX</v>
      </c>
      <c r="I709" s="23">
        <f>General!Q709</f>
        <v>0</v>
      </c>
    </row>
    <row r="710" spans="1:9" ht="15" customHeight="1" x14ac:dyDescent="0.2">
      <c r="A710" s="23">
        <f>General!A710</f>
        <v>10036</v>
      </c>
      <c r="B710" s="23" t="str">
        <f>General!B710</f>
        <v>VSD_UF_CHARACTERISTIC_U_4</v>
      </c>
      <c r="C710" s="23" t="str">
        <f>General!K710</f>
        <v>U/F точка U4</v>
      </c>
      <c r="D710" s="23" t="str">
        <f>General!L710</f>
        <v>U/F точка U4</v>
      </c>
      <c r="E710" s="23" t="str">
        <f>General!M710</f>
        <v>3.2.2 Настройка U/f</v>
      </c>
      <c r="F710" s="23" t="str">
        <f>General!N710</f>
        <v>VOLTAGE_V</v>
      </c>
      <c r="G710" s="23" t="str">
        <f>General!O710</f>
        <v>VOLTAGE_V</v>
      </c>
      <c r="H710" s="23" t="str">
        <f>General!P710</f>
        <v>XXXXXX</v>
      </c>
      <c r="I710" s="23">
        <f>General!Q710</f>
        <v>0</v>
      </c>
    </row>
    <row r="711" spans="1:9" ht="15" customHeight="1" x14ac:dyDescent="0.2">
      <c r="A711" s="23">
        <f>General!A711</f>
        <v>10037</v>
      </c>
      <c r="B711" s="23" t="str">
        <f>General!B711</f>
        <v>VSD_UF_CHARACTERISTIC_F_4</v>
      </c>
      <c r="C711" s="23" t="str">
        <f>General!K711</f>
        <v>U/F точка F4</v>
      </c>
      <c r="D711" s="23" t="str">
        <f>General!L711</f>
        <v>U/F точка F4</v>
      </c>
      <c r="E711" s="23" t="str">
        <f>General!M711</f>
        <v>3.2.2 Настройка U/f</v>
      </c>
      <c r="F711" s="23" t="str">
        <f>General!N711</f>
        <v>FREQUENCY_HZ</v>
      </c>
      <c r="G711" s="23" t="str">
        <f>General!O711</f>
        <v>FREQUENCY_HZ</v>
      </c>
      <c r="H711" s="23" t="str">
        <f>General!P711</f>
        <v>XXX_XX</v>
      </c>
      <c r="I711" s="23">
        <f>General!Q711</f>
        <v>0</v>
      </c>
    </row>
    <row r="712" spans="1:9" ht="15" customHeight="1" x14ac:dyDescent="0.2">
      <c r="A712" s="23">
        <f>General!A712</f>
        <v>10038</v>
      </c>
      <c r="B712" s="23" t="str">
        <f>General!B712</f>
        <v>VSD_UF_CHARACTERISTIC_U_5</v>
      </c>
      <c r="C712" s="23">
        <f>General!K712</f>
        <v>0</v>
      </c>
      <c r="D712" s="23">
        <f>General!L712</f>
        <v>0</v>
      </c>
      <c r="E712" s="23">
        <f>General!M712</f>
        <v>0</v>
      </c>
      <c r="F712" s="23">
        <f>General!N712</f>
        <v>0</v>
      </c>
      <c r="G712" s="23">
        <f>General!O712</f>
        <v>0</v>
      </c>
      <c r="H712" s="23">
        <f>General!P712</f>
        <v>0</v>
      </c>
      <c r="I712" s="23">
        <f>General!Q712</f>
        <v>0</v>
      </c>
    </row>
    <row r="713" spans="1:9" ht="15" customHeight="1" x14ac:dyDescent="0.2">
      <c r="A713" s="23">
        <f>General!A713</f>
        <v>10039</v>
      </c>
      <c r="B713" s="23" t="str">
        <f>General!B713</f>
        <v>VSD_UF_CHARACTERISTIC_F_5</v>
      </c>
      <c r="C713" s="23">
        <f>General!K713</f>
        <v>0</v>
      </c>
      <c r="D713" s="23">
        <f>General!L713</f>
        <v>0</v>
      </c>
      <c r="E713" s="23">
        <f>General!M713</f>
        <v>0</v>
      </c>
      <c r="F713" s="23">
        <f>General!N713</f>
        <v>0</v>
      </c>
      <c r="G713" s="23">
        <f>General!O713</f>
        <v>0</v>
      </c>
      <c r="H713" s="23">
        <f>General!P713</f>
        <v>0</v>
      </c>
      <c r="I713" s="23">
        <f>General!Q713</f>
        <v>0</v>
      </c>
    </row>
    <row r="714" spans="1:9" ht="15" customHeight="1" x14ac:dyDescent="0.2">
      <c r="A714" s="23">
        <f>General!A714</f>
        <v>10040</v>
      </c>
      <c r="B714" s="23" t="str">
        <f>General!B714</f>
        <v>VSD_UF_CHARACTERISTIC_U_6</v>
      </c>
      <c r="C714" s="23">
        <f>General!K714</f>
        <v>0</v>
      </c>
      <c r="D714" s="23">
        <f>General!L714</f>
        <v>0</v>
      </c>
      <c r="E714" s="23">
        <f>General!M714</f>
        <v>0</v>
      </c>
      <c r="F714" s="23">
        <f>General!N714</f>
        <v>0</v>
      </c>
      <c r="G714" s="23">
        <f>General!O714</f>
        <v>0</v>
      </c>
      <c r="H714" s="23">
        <f>General!P714</f>
        <v>0</v>
      </c>
      <c r="I714" s="23">
        <f>General!Q714</f>
        <v>0</v>
      </c>
    </row>
    <row r="715" spans="1:9" ht="15" customHeight="1" x14ac:dyDescent="0.2">
      <c r="A715" s="23">
        <f>General!A715</f>
        <v>10041</v>
      </c>
      <c r="B715" s="23" t="str">
        <f>General!B715</f>
        <v>VSD_UF_CHARACTERISTIC_F_6</v>
      </c>
      <c r="C715" s="23">
        <f>General!K715</f>
        <v>0</v>
      </c>
      <c r="D715" s="23">
        <f>General!L715</f>
        <v>0</v>
      </c>
      <c r="E715" s="23">
        <f>General!M715</f>
        <v>0</v>
      </c>
      <c r="F715" s="23">
        <f>General!N715</f>
        <v>0</v>
      </c>
      <c r="G715" s="23">
        <f>General!O715</f>
        <v>0</v>
      </c>
      <c r="H715" s="23">
        <f>General!P715</f>
        <v>0</v>
      </c>
      <c r="I715" s="23">
        <f>General!Q715</f>
        <v>0</v>
      </c>
    </row>
    <row r="716" spans="1:9" ht="15" customHeight="1" x14ac:dyDescent="0.2">
      <c r="A716" s="23">
        <f>General!A716</f>
        <v>10042</v>
      </c>
      <c r="B716" s="23" t="str">
        <f>General!B716</f>
        <v>VSD_THYR_ANGLE_REFERENCE</v>
      </c>
      <c r="C716" s="23" t="str">
        <f>General!K716</f>
        <v>NULL</v>
      </c>
      <c r="D716" s="23">
        <f>General!L716</f>
        <v>0</v>
      </c>
      <c r="E716" s="23">
        <f>General!M716</f>
        <v>0</v>
      </c>
      <c r="F716" s="23">
        <f>General!N716</f>
        <v>0</v>
      </c>
      <c r="G716" s="23">
        <f>General!O716</f>
        <v>0</v>
      </c>
      <c r="H716" s="23">
        <f>General!P716</f>
        <v>0</v>
      </c>
      <c r="I716" s="23">
        <f>General!Q716</f>
        <v>0</v>
      </c>
    </row>
    <row r="717" spans="1:9" ht="15" customHeight="1" x14ac:dyDescent="0.2">
      <c r="A717" s="23">
        <f>General!A717</f>
        <v>10043</v>
      </c>
      <c r="B717" s="23" t="str">
        <f>General!B717</f>
        <v>VSD_THYR_STATUS</v>
      </c>
      <c r="C717" s="23">
        <f>General!K717</f>
        <v>0</v>
      </c>
      <c r="D717" s="23">
        <f>General!L717</f>
        <v>0</v>
      </c>
      <c r="E717" s="23">
        <f>General!M717</f>
        <v>0</v>
      </c>
      <c r="F717" s="23">
        <f>General!N717</f>
        <v>0</v>
      </c>
      <c r="G717" s="23">
        <f>General!O717</f>
        <v>0</v>
      </c>
      <c r="H717" s="23">
        <f>General!P717</f>
        <v>0</v>
      </c>
      <c r="I717" s="23">
        <f>General!Q717</f>
        <v>0</v>
      </c>
    </row>
    <row r="718" spans="1:9" ht="15" customHeight="1" x14ac:dyDescent="0.2">
      <c r="A718" s="23">
        <f>General!A718</f>
        <v>10044</v>
      </c>
      <c r="B718" s="23" t="str">
        <f>General!B718</f>
        <v>VSD_THYR_CONTROL</v>
      </c>
      <c r="C718" s="23">
        <f>General!K718</f>
        <v>0</v>
      </c>
      <c r="D718" s="23">
        <f>General!L718</f>
        <v>0</v>
      </c>
      <c r="E718" s="23">
        <f>General!M718</f>
        <v>0</v>
      </c>
      <c r="F718" s="23">
        <f>General!N718</f>
        <v>0</v>
      </c>
      <c r="G718" s="23">
        <f>General!O718</f>
        <v>0</v>
      </c>
      <c r="H718" s="23">
        <f>General!P718</f>
        <v>0</v>
      </c>
      <c r="I718" s="23">
        <f>General!Q718</f>
        <v>0</v>
      </c>
    </row>
    <row r="719" spans="1:9" ht="15" customHeight="1" x14ac:dyDescent="0.2">
      <c r="A719" s="23">
        <f>General!A719</f>
        <v>10045</v>
      </c>
      <c r="B719" s="23" t="str">
        <f>General!B719</f>
        <v>VSD_THYR_VOLT_SHORT_CUILT</v>
      </c>
      <c r="C719" s="23">
        <f>General!K719</f>
        <v>0</v>
      </c>
      <c r="D719" s="23">
        <f>General!L719</f>
        <v>0</v>
      </c>
      <c r="E719" s="23">
        <f>General!M719</f>
        <v>0</v>
      </c>
      <c r="F719" s="23">
        <f>General!N719</f>
        <v>0</v>
      </c>
      <c r="G719" s="23">
        <f>General!O719</f>
        <v>0</v>
      </c>
      <c r="H719" s="23">
        <f>General!P719</f>
        <v>0</v>
      </c>
      <c r="I719" s="23">
        <f>General!Q719</f>
        <v>0</v>
      </c>
    </row>
    <row r="720" spans="1:9" ht="15" customHeight="1" x14ac:dyDescent="0.2">
      <c r="A720" s="23">
        <f>General!A720</f>
        <v>10046</v>
      </c>
      <c r="B720" s="23" t="str">
        <f>General!B720</f>
        <v>VSD_INDICATOR_STATUS</v>
      </c>
      <c r="C720" s="23" t="str">
        <f>General!K720</f>
        <v>NULL</v>
      </c>
      <c r="D720" s="23">
        <f>General!L720</f>
        <v>0</v>
      </c>
      <c r="E720" s="23">
        <f>General!M720</f>
        <v>0</v>
      </c>
      <c r="F720" s="23">
        <f>General!N720</f>
        <v>0</v>
      </c>
      <c r="G720" s="23">
        <f>General!O720</f>
        <v>0</v>
      </c>
      <c r="H720" s="23">
        <f>General!P720</f>
        <v>0</v>
      </c>
      <c r="I720" s="23">
        <f>General!Q720</f>
        <v>0</v>
      </c>
    </row>
    <row r="721" spans="1:9" ht="15" customHeight="1" x14ac:dyDescent="0.2">
      <c r="A721" s="23">
        <f>General!A721</f>
        <v>10047</v>
      </c>
      <c r="B721" s="23" t="str">
        <f>General!B721</f>
        <v>VSD_DOUTPUTS</v>
      </c>
      <c r="C721" s="23" t="str">
        <f>General!K721</f>
        <v>NULL</v>
      </c>
      <c r="D721" s="23">
        <f>General!L721</f>
        <v>0</v>
      </c>
      <c r="E721" s="23">
        <f>General!M721</f>
        <v>0</v>
      </c>
      <c r="F721" s="23">
        <f>General!N721</f>
        <v>0</v>
      </c>
      <c r="G721" s="23">
        <f>General!O721</f>
        <v>0</v>
      </c>
      <c r="H721" s="23">
        <f>General!P721</f>
        <v>0</v>
      </c>
      <c r="I721" s="23">
        <f>General!Q721</f>
        <v>0</v>
      </c>
    </row>
    <row r="722" spans="1:9" ht="15" customHeight="1" x14ac:dyDescent="0.2">
      <c r="A722" s="23">
        <f>General!A722</f>
        <v>10048</v>
      </c>
      <c r="B722" s="23" t="str">
        <f>General!B722</f>
        <v>VSD_DINPUTS</v>
      </c>
      <c r="C722" s="23" t="str">
        <f>General!K722</f>
        <v>NULL</v>
      </c>
      <c r="D722" s="23">
        <f>General!L722</f>
        <v>0</v>
      </c>
      <c r="E722" s="23">
        <f>General!M722</f>
        <v>0</v>
      </c>
      <c r="F722" s="23">
        <f>General!N722</f>
        <v>0</v>
      </c>
      <c r="G722" s="23">
        <f>General!O722</f>
        <v>0</v>
      </c>
      <c r="H722" s="23">
        <f>General!P722</f>
        <v>0</v>
      </c>
      <c r="I722" s="23">
        <f>General!Q722</f>
        <v>0</v>
      </c>
    </row>
    <row r="723" spans="1:9" ht="15" customHeight="1" x14ac:dyDescent="0.2">
      <c r="A723" s="23">
        <f>General!A723</f>
        <v>10049</v>
      </c>
      <c r="B723" s="23" t="str">
        <f>General!B723</f>
        <v>VSD_DOUTPUTS_ENABLE</v>
      </c>
      <c r="C723" s="23" t="str">
        <f>General!K723</f>
        <v>NULL</v>
      </c>
      <c r="D723" s="23">
        <f>General!L723</f>
        <v>0</v>
      </c>
      <c r="E723" s="23">
        <f>General!M723</f>
        <v>0</v>
      </c>
      <c r="F723" s="23">
        <f>General!N723</f>
        <v>0</v>
      </c>
      <c r="G723" s="23">
        <f>General!O723</f>
        <v>0</v>
      </c>
      <c r="H723" s="23">
        <f>General!P723</f>
        <v>0</v>
      </c>
      <c r="I723" s="23">
        <f>General!Q723</f>
        <v>0</v>
      </c>
    </row>
    <row r="724" spans="1:9" ht="15" customHeight="1" x14ac:dyDescent="0.2">
      <c r="A724" s="23">
        <f>General!A724</f>
        <v>10050</v>
      </c>
      <c r="B724" s="23" t="str">
        <f>General!B724</f>
        <v>VSD_DOUTPUTS_DISABLE</v>
      </c>
      <c r="C724" s="23" t="str">
        <f>General!K724</f>
        <v>NULL</v>
      </c>
      <c r="D724" s="23">
        <f>General!L724</f>
        <v>0</v>
      </c>
      <c r="E724" s="23">
        <f>General!M724</f>
        <v>0</v>
      </c>
      <c r="F724" s="23">
        <f>General!N724</f>
        <v>0</v>
      </c>
      <c r="G724" s="23">
        <f>General!O724</f>
        <v>0</v>
      </c>
      <c r="H724" s="23">
        <f>General!P724</f>
        <v>0</v>
      </c>
      <c r="I724" s="23">
        <f>General!Q724</f>
        <v>0</v>
      </c>
    </row>
    <row r="725" spans="1:9" ht="15" customHeight="1" x14ac:dyDescent="0.2">
      <c r="A725" s="23">
        <f>General!A725</f>
        <v>10051</v>
      </c>
      <c r="B725" s="23" t="str">
        <f>General!B725</f>
        <v>VSD_VENT_ON_TEMPERATURE</v>
      </c>
      <c r="C725" s="23" t="str">
        <f>General!K725</f>
        <v>NULL</v>
      </c>
      <c r="D725" s="23">
        <f>General!L725</f>
        <v>0</v>
      </c>
      <c r="E725" s="23">
        <f>General!M725</f>
        <v>0</v>
      </c>
      <c r="F725" s="23">
        <f>General!N725</f>
        <v>0</v>
      </c>
      <c r="G725" s="23">
        <f>General!O725</f>
        <v>0</v>
      </c>
      <c r="H725" s="23">
        <f>General!P725</f>
        <v>0</v>
      </c>
      <c r="I725" s="23">
        <f>General!Q725</f>
        <v>0</v>
      </c>
    </row>
    <row r="726" spans="1:9" ht="15" customHeight="1" x14ac:dyDescent="0.2">
      <c r="A726" s="23">
        <f>General!A726</f>
        <v>10052</v>
      </c>
      <c r="B726" s="23" t="str">
        <f>General!B726</f>
        <v>VSD_VENT_OFF_TEMPERATURE</v>
      </c>
      <c r="C726" s="23" t="str">
        <f>General!K726</f>
        <v>NULL</v>
      </c>
      <c r="D726" s="23">
        <f>General!L726</f>
        <v>0</v>
      </c>
      <c r="E726" s="23">
        <f>General!M726</f>
        <v>0</v>
      </c>
      <c r="F726" s="23">
        <f>General!N726</f>
        <v>0</v>
      </c>
      <c r="G726" s="23">
        <f>General!O726</f>
        <v>0</v>
      </c>
      <c r="H726" s="23">
        <f>General!P726</f>
        <v>0</v>
      </c>
      <c r="I726" s="23">
        <f>General!Q726</f>
        <v>0</v>
      </c>
    </row>
    <row r="727" spans="1:9" ht="15" customHeight="1" x14ac:dyDescent="0.2">
      <c r="A727" s="23">
        <f>General!A727</f>
        <v>10053</v>
      </c>
      <c r="B727" s="23" t="str">
        <f>General!B727</f>
        <v>VSD_VENT_PERIOD</v>
      </c>
      <c r="C727" s="23" t="str">
        <f>General!K727</f>
        <v>NULL</v>
      </c>
      <c r="D727" s="23">
        <f>General!L727</f>
        <v>0</v>
      </c>
      <c r="E727" s="23">
        <f>General!M727</f>
        <v>0</v>
      </c>
      <c r="F727" s="23">
        <f>General!N727</f>
        <v>0</v>
      </c>
      <c r="G727" s="23">
        <f>General!O727</f>
        <v>0</v>
      </c>
      <c r="H727" s="23">
        <f>General!P727</f>
        <v>0</v>
      </c>
      <c r="I727" s="23">
        <f>General!Q727</f>
        <v>0</v>
      </c>
    </row>
    <row r="728" spans="1:9" ht="15" customHeight="1" x14ac:dyDescent="0.2">
      <c r="A728" s="23">
        <f>General!A728</f>
        <v>10054</v>
      </c>
      <c r="B728" s="23" t="str">
        <f>General!B728</f>
        <v>VSD_VENT_TEMPERATURE_FAULT</v>
      </c>
      <c r="C728" s="23" t="str">
        <f>General!K728</f>
        <v>NULL</v>
      </c>
      <c r="D728" s="23">
        <f>General!L728</f>
        <v>0</v>
      </c>
      <c r="E728" s="23">
        <f>General!M728</f>
        <v>0</v>
      </c>
      <c r="F728" s="23">
        <f>General!N728</f>
        <v>0</v>
      </c>
      <c r="G728" s="23">
        <f>General!O728</f>
        <v>0</v>
      </c>
      <c r="H728" s="23">
        <f>General!P728</f>
        <v>0</v>
      </c>
      <c r="I728" s="23">
        <f>General!Q728</f>
        <v>0</v>
      </c>
    </row>
    <row r="729" spans="1:9" ht="15" customHeight="1" x14ac:dyDescent="0.2">
      <c r="A729" s="23">
        <f>General!A729</f>
        <v>10055</v>
      </c>
      <c r="B729" s="23" t="str">
        <f>General!B729</f>
        <v>VSD_INVERTOR_CONTROL</v>
      </c>
      <c r="C729" s="23" t="str">
        <f>General!K729</f>
        <v>NULL</v>
      </c>
      <c r="D729" s="23">
        <f>General!L729</f>
        <v>0</v>
      </c>
      <c r="E729" s="23">
        <f>General!M729</f>
        <v>0</v>
      </c>
      <c r="F729" s="23">
        <f>General!N729</f>
        <v>0</v>
      </c>
      <c r="G729" s="23">
        <f>General!O729</f>
        <v>0</v>
      </c>
      <c r="H729" s="23">
        <f>General!P729</f>
        <v>0</v>
      </c>
      <c r="I729" s="23">
        <f>General!Q729</f>
        <v>0</v>
      </c>
    </row>
    <row r="730" spans="1:9" ht="15" customHeight="1" x14ac:dyDescent="0.2">
      <c r="A730" s="23">
        <f>General!A730</f>
        <v>10056</v>
      </c>
      <c r="B730" s="23" t="str">
        <f>General!B730</f>
        <v>VSD_INVERTOR_STATUS</v>
      </c>
      <c r="C730" s="23" t="str">
        <f>General!K730</f>
        <v>NULL</v>
      </c>
      <c r="D730" s="23">
        <f>General!L730</f>
        <v>0</v>
      </c>
      <c r="E730" s="23">
        <f>General!M730</f>
        <v>0</v>
      </c>
      <c r="F730" s="23">
        <f>General!N730</f>
        <v>0</v>
      </c>
      <c r="G730" s="23">
        <f>General!O730</f>
        <v>0</v>
      </c>
      <c r="H730" s="23">
        <f>General!P730</f>
        <v>0</v>
      </c>
      <c r="I730" s="23">
        <f>General!Q730</f>
        <v>0</v>
      </c>
    </row>
    <row r="731" spans="1:9" ht="15" customHeight="1" x14ac:dyDescent="0.2">
      <c r="A731" s="23">
        <f>General!A731</f>
        <v>10057</v>
      </c>
      <c r="B731" s="23" t="str">
        <f>General!B731</f>
        <v>VSD_FREQUENCY_ERROR</v>
      </c>
      <c r="C731" s="23">
        <f>General!K731</f>
        <v>0</v>
      </c>
      <c r="D731" s="23">
        <f>General!L731</f>
        <v>0</v>
      </c>
      <c r="E731" s="23">
        <f>General!M731</f>
        <v>0</v>
      </c>
      <c r="F731" s="23">
        <f>General!N731</f>
        <v>0</v>
      </c>
      <c r="G731" s="23">
        <f>General!O731</f>
        <v>0</v>
      </c>
      <c r="H731" s="23">
        <f>General!P731</f>
        <v>0</v>
      </c>
      <c r="I731" s="23">
        <f>General!Q731</f>
        <v>0</v>
      </c>
    </row>
    <row r="732" spans="1:9" ht="15" customHeight="1" x14ac:dyDescent="0.2">
      <c r="A732" s="23">
        <f>General!A732</f>
        <v>10058</v>
      </c>
      <c r="B732" s="23" t="str">
        <f>General!B732</f>
        <v>VSD_T_ILIMIT_SPEEDDOWN</v>
      </c>
      <c r="C732" s="23">
        <f>General!K732</f>
        <v>0</v>
      </c>
      <c r="D732" s="23">
        <f>General!L732</f>
        <v>0</v>
      </c>
      <c r="E732" s="23">
        <f>General!M732</f>
        <v>0</v>
      </c>
      <c r="F732" s="23">
        <f>General!N732</f>
        <v>0</v>
      </c>
      <c r="G732" s="23">
        <f>General!O732</f>
        <v>0</v>
      </c>
      <c r="H732" s="23">
        <f>General!P732</f>
        <v>0</v>
      </c>
      <c r="I732" s="23">
        <f>General!Q732</f>
        <v>0</v>
      </c>
    </row>
    <row r="733" spans="1:9" ht="15" customHeight="1" x14ac:dyDescent="0.2">
      <c r="A733" s="23">
        <f>General!A733</f>
        <v>10059</v>
      </c>
      <c r="B733" s="23" t="str">
        <f>General!B733</f>
        <v>VSD_T_ULOW_SPEEDDOWN</v>
      </c>
      <c r="C733" s="23">
        <f>General!K733</f>
        <v>0</v>
      </c>
      <c r="D733" s="23">
        <f>General!L733</f>
        <v>0</v>
      </c>
      <c r="E733" s="23">
        <f>General!M733</f>
        <v>0</v>
      </c>
      <c r="F733" s="23">
        <f>General!N733</f>
        <v>0</v>
      </c>
      <c r="G733" s="23">
        <f>General!O733</f>
        <v>0</v>
      </c>
      <c r="H733" s="23">
        <f>General!P733</f>
        <v>0</v>
      </c>
      <c r="I733" s="23">
        <f>General!Q733</f>
        <v>0</v>
      </c>
    </row>
    <row r="734" spans="1:9" ht="15" customHeight="1" x14ac:dyDescent="0.2">
      <c r="A734" s="23">
        <f>General!A734</f>
        <v>10060</v>
      </c>
      <c r="B734" s="23" t="str">
        <f>General!B734</f>
        <v>VSD_CURRENT_REGULATOR</v>
      </c>
      <c r="C734" s="23">
        <f>General!K734</f>
        <v>0</v>
      </c>
      <c r="D734" s="23">
        <f>General!L734</f>
        <v>0</v>
      </c>
      <c r="E734" s="23">
        <f>General!M734</f>
        <v>0</v>
      </c>
      <c r="F734" s="23">
        <f>General!N734</f>
        <v>0</v>
      </c>
      <c r="G734" s="23">
        <f>General!O734</f>
        <v>0</v>
      </c>
      <c r="H734" s="23">
        <f>General!P734</f>
        <v>0</v>
      </c>
      <c r="I734" s="23">
        <f>General!Q734</f>
        <v>0</v>
      </c>
    </row>
    <row r="735" spans="1:9" ht="15" customHeight="1" x14ac:dyDescent="0.2">
      <c r="A735" s="23">
        <f>General!A735</f>
        <v>10061</v>
      </c>
      <c r="B735" s="23" t="str">
        <f>General!B735</f>
        <v>VSD_UF_U_FORCE</v>
      </c>
      <c r="C735" s="23">
        <f>General!K735</f>
        <v>0</v>
      </c>
      <c r="D735" s="23">
        <f>General!L735</f>
        <v>0</v>
      </c>
      <c r="E735" s="23">
        <f>General!M735</f>
        <v>0</v>
      </c>
      <c r="F735" s="23">
        <f>General!N735</f>
        <v>0</v>
      </c>
      <c r="G735" s="23">
        <f>General!O735</f>
        <v>0</v>
      </c>
      <c r="H735" s="23">
        <f>General!P735</f>
        <v>0</v>
      </c>
      <c r="I735" s="23">
        <f>General!Q735</f>
        <v>0</v>
      </c>
    </row>
    <row r="736" spans="1:9" ht="15" customHeight="1" x14ac:dyDescent="0.2">
      <c r="A736" s="23">
        <f>General!A736</f>
        <v>10062</v>
      </c>
      <c r="B736" s="23" t="str">
        <f>General!B736</f>
        <v>VSD_UF_F_FORCE</v>
      </c>
      <c r="C736" s="23">
        <f>General!K736</f>
        <v>0</v>
      </c>
      <c r="D736" s="23">
        <f>General!L736</f>
        <v>0</v>
      </c>
      <c r="E736" s="23">
        <f>General!M736</f>
        <v>0</v>
      </c>
      <c r="F736" s="23">
        <f>General!N736</f>
        <v>0</v>
      </c>
      <c r="G736" s="23">
        <f>General!O736</f>
        <v>0</v>
      </c>
      <c r="H736" s="23">
        <f>General!P736</f>
        <v>0</v>
      </c>
      <c r="I736" s="23">
        <f>General!Q736</f>
        <v>0</v>
      </c>
    </row>
    <row r="737" spans="1:9" ht="15" customHeight="1" x14ac:dyDescent="0.2">
      <c r="A737" s="23">
        <f>General!A737</f>
        <v>10063</v>
      </c>
      <c r="B737" s="23" t="str">
        <f>General!B737</f>
        <v>VSD_IFB_COMP</v>
      </c>
      <c r="C737" s="23">
        <f>General!K737</f>
        <v>0</v>
      </c>
      <c r="D737" s="23">
        <f>General!L737</f>
        <v>0</v>
      </c>
      <c r="E737" s="23">
        <f>General!M737</f>
        <v>0</v>
      </c>
      <c r="F737" s="23">
        <f>General!N737</f>
        <v>0</v>
      </c>
      <c r="G737" s="23">
        <f>General!O737</f>
        <v>0</v>
      </c>
      <c r="H737" s="23">
        <f>General!P737</f>
        <v>0</v>
      </c>
      <c r="I737" s="23">
        <f>General!Q737</f>
        <v>0</v>
      </c>
    </row>
    <row r="738" spans="1:9" ht="15" customHeight="1" x14ac:dyDescent="0.2">
      <c r="A738" s="23">
        <f>General!A738</f>
        <v>10064</v>
      </c>
      <c r="B738" s="23" t="str">
        <f>General!B738</f>
        <v>VSD_VUOUT_PROP</v>
      </c>
      <c r="C738" s="23">
        <f>General!K738</f>
        <v>0</v>
      </c>
      <c r="D738" s="23">
        <f>General!L738</f>
        <v>0</v>
      </c>
      <c r="E738" s="23">
        <f>General!M738</f>
        <v>0</v>
      </c>
      <c r="F738" s="23">
        <f>General!N738</f>
        <v>0</v>
      </c>
      <c r="G738" s="23">
        <f>General!O738</f>
        <v>0</v>
      </c>
      <c r="H738" s="23">
        <f>General!P738</f>
        <v>0</v>
      </c>
      <c r="I738" s="23">
        <f>General!Q738</f>
        <v>0</v>
      </c>
    </row>
    <row r="739" spans="1:9" ht="15" customHeight="1" x14ac:dyDescent="0.2">
      <c r="A739" s="23">
        <f>General!A739</f>
        <v>10065</v>
      </c>
      <c r="B739" s="23" t="str">
        <f>General!B739</f>
        <v>VSD_ILIMIT</v>
      </c>
      <c r="C739" s="23">
        <f>General!K739</f>
        <v>0</v>
      </c>
      <c r="D739" s="23">
        <f>General!L739</f>
        <v>0</v>
      </c>
      <c r="E739" s="23">
        <f>General!M739</f>
        <v>0</v>
      </c>
      <c r="F739" s="23">
        <f>General!N739</f>
        <v>0</v>
      </c>
      <c r="G739" s="23">
        <f>General!O739</f>
        <v>0</v>
      </c>
      <c r="H739" s="23">
        <f>General!P739</f>
        <v>0</v>
      </c>
      <c r="I739" s="23">
        <f>General!Q739</f>
        <v>0</v>
      </c>
    </row>
    <row r="740" spans="1:9" ht="15" customHeight="1" x14ac:dyDescent="0.2">
      <c r="A740" s="23">
        <f>General!A740</f>
        <v>10066</v>
      </c>
      <c r="B740" s="23" t="str">
        <f>General!B740</f>
        <v>VSD_VUOUT_INTEG</v>
      </c>
      <c r="C740" s="23">
        <f>General!K740</f>
        <v>0</v>
      </c>
      <c r="D740" s="23">
        <f>General!L740</f>
        <v>0</v>
      </c>
      <c r="E740" s="23">
        <f>General!M740</f>
        <v>0</v>
      </c>
      <c r="F740" s="23">
        <f>General!N740</f>
        <v>0</v>
      </c>
      <c r="G740" s="23">
        <f>General!O740</f>
        <v>0</v>
      </c>
      <c r="H740" s="23">
        <f>General!P740</f>
        <v>0</v>
      </c>
      <c r="I740" s="23">
        <f>General!Q740</f>
        <v>0</v>
      </c>
    </row>
    <row r="741" spans="1:9" ht="15" customHeight="1" x14ac:dyDescent="0.2">
      <c r="A741" s="23">
        <f>General!A741</f>
        <v>10067</v>
      </c>
      <c r="B741" s="23" t="str">
        <f>General!B741</f>
        <v>VSD_VTOUF_INTEG</v>
      </c>
      <c r="C741" s="23">
        <f>General!K741</f>
        <v>0</v>
      </c>
      <c r="D741" s="23">
        <f>General!L741</f>
        <v>0</v>
      </c>
      <c r="E741" s="23">
        <f>General!M741</f>
        <v>0</v>
      </c>
      <c r="F741" s="23">
        <f>General!N741</f>
        <v>0</v>
      </c>
      <c r="G741" s="23">
        <f>General!O741</f>
        <v>0</v>
      </c>
      <c r="H741" s="23">
        <f>General!P741</f>
        <v>0</v>
      </c>
      <c r="I741" s="23">
        <f>General!Q741</f>
        <v>0</v>
      </c>
    </row>
    <row r="742" spans="1:9" ht="15" customHeight="1" x14ac:dyDescent="0.2">
      <c r="A742" s="23">
        <f>General!A742</f>
        <v>10068</v>
      </c>
      <c r="B742" s="23" t="str">
        <f>General!B742</f>
        <v>VSD_LOUT</v>
      </c>
      <c r="C742" s="23">
        <f>General!K742</f>
        <v>0</v>
      </c>
      <c r="D742" s="23">
        <f>General!L742</f>
        <v>0</v>
      </c>
      <c r="E742" s="23">
        <f>General!M742</f>
        <v>0</v>
      </c>
      <c r="F742" s="23">
        <f>General!N742</f>
        <v>0</v>
      </c>
      <c r="G742" s="23">
        <f>General!O742</f>
        <v>0</v>
      </c>
      <c r="H742" s="23">
        <f>General!P742</f>
        <v>0</v>
      </c>
      <c r="I742" s="23">
        <f>General!Q742</f>
        <v>0</v>
      </c>
    </row>
    <row r="743" spans="1:9" ht="15" customHeight="1" x14ac:dyDescent="0.2">
      <c r="A743" s="23">
        <f>General!A743</f>
        <v>10069</v>
      </c>
      <c r="B743" s="23" t="str">
        <f>General!B743</f>
        <v>VSD_SW_STARTUP_FREQUENCY</v>
      </c>
      <c r="C743" s="23">
        <f>General!K743</f>
        <v>0</v>
      </c>
      <c r="D743" s="23">
        <f>General!L743</f>
        <v>0</v>
      </c>
      <c r="E743" s="23">
        <f>General!M743</f>
        <v>0</v>
      </c>
      <c r="F743" s="23">
        <f>General!N743</f>
        <v>0</v>
      </c>
      <c r="G743" s="23">
        <f>General!O743</f>
        <v>0</v>
      </c>
      <c r="H743" s="23">
        <f>General!P743</f>
        <v>0</v>
      </c>
      <c r="I743" s="23">
        <f>General!Q743</f>
        <v>0</v>
      </c>
    </row>
    <row r="744" spans="1:9" ht="15" customHeight="1" x14ac:dyDescent="0.2">
      <c r="A744" s="23">
        <f>General!A744</f>
        <v>10070</v>
      </c>
      <c r="B744" s="23" t="str">
        <f>General!B744</f>
        <v>VSD_SW_STARTUP_ANGLE_OSC</v>
      </c>
      <c r="C744" s="23">
        <f>General!K744</f>
        <v>0</v>
      </c>
      <c r="D744" s="23">
        <f>General!L744</f>
        <v>0</v>
      </c>
      <c r="E744" s="23">
        <f>General!M744</f>
        <v>0</v>
      </c>
      <c r="F744" s="23">
        <f>General!N744</f>
        <v>0</v>
      </c>
      <c r="G744" s="23">
        <f>General!O744</f>
        <v>0</v>
      </c>
      <c r="H744" s="23">
        <f>General!P744</f>
        <v>0</v>
      </c>
      <c r="I744" s="23">
        <f>General!Q744</f>
        <v>0</v>
      </c>
    </row>
    <row r="745" spans="1:9" ht="15" customHeight="1" x14ac:dyDescent="0.2">
      <c r="A745" s="23">
        <f>General!A745</f>
        <v>10071</v>
      </c>
      <c r="B745" s="23" t="str">
        <f>General!B745</f>
        <v>VSD_SW_STARTUP_ANGLE_SHIFT</v>
      </c>
      <c r="C745" s="23">
        <f>General!K745</f>
        <v>0</v>
      </c>
      <c r="D745" s="23">
        <f>General!L745</f>
        <v>0</v>
      </c>
      <c r="E745" s="23">
        <f>General!M745</f>
        <v>0</v>
      </c>
      <c r="F745" s="23">
        <f>General!N745</f>
        <v>0</v>
      </c>
      <c r="G745" s="23">
        <f>General!O745</f>
        <v>0</v>
      </c>
      <c r="H745" s="23">
        <f>General!P745</f>
        <v>0</v>
      </c>
      <c r="I745" s="23">
        <f>General!Q745</f>
        <v>0</v>
      </c>
    </row>
    <row r="746" spans="1:9" ht="15" customHeight="1" x14ac:dyDescent="0.2">
      <c r="A746" s="23">
        <f>General!A746</f>
        <v>10072</v>
      </c>
      <c r="B746" s="23" t="str">
        <f>General!B746</f>
        <v>VSD_SW_STARTUP_OSC_COUNT</v>
      </c>
      <c r="C746" s="23">
        <f>General!K746</f>
        <v>0</v>
      </c>
      <c r="D746" s="23">
        <f>General!L746</f>
        <v>0</v>
      </c>
      <c r="E746" s="23">
        <f>General!M746</f>
        <v>0</v>
      </c>
      <c r="F746" s="23">
        <f>General!N746</f>
        <v>0</v>
      </c>
      <c r="G746" s="23">
        <f>General!O746</f>
        <v>0</v>
      </c>
      <c r="H746" s="23">
        <f>General!P746</f>
        <v>0</v>
      </c>
      <c r="I746" s="23">
        <f>General!Q746</f>
        <v>0</v>
      </c>
    </row>
    <row r="747" spans="1:9" ht="15" customHeight="1" x14ac:dyDescent="0.2">
      <c r="A747" s="23">
        <f>General!A747</f>
        <v>10073</v>
      </c>
      <c r="B747" s="23" t="str">
        <f>General!B747</f>
        <v>VSD_SW_STARTUP_ROTATIONS</v>
      </c>
      <c r="C747" s="23">
        <f>General!K747</f>
        <v>0</v>
      </c>
      <c r="D747" s="23">
        <f>General!L747</f>
        <v>0</v>
      </c>
      <c r="E747" s="23">
        <f>General!M747</f>
        <v>0</v>
      </c>
      <c r="F747" s="23">
        <f>General!N747</f>
        <v>0</v>
      </c>
      <c r="G747" s="23">
        <f>General!O747</f>
        <v>0</v>
      </c>
      <c r="H747" s="23">
        <f>General!P747</f>
        <v>0</v>
      </c>
      <c r="I747" s="23">
        <f>General!Q747</f>
        <v>0</v>
      </c>
    </row>
    <row r="748" spans="1:9" ht="15" customHeight="1" x14ac:dyDescent="0.2">
      <c r="A748" s="23">
        <f>General!A748</f>
        <v>10074</v>
      </c>
      <c r="B748" s="23" t="str">
        <f>General!B748</f>
        <v>VSD_SW_STARTUP_U_PULSE</v>
      </c>
      <c r="C748" s="23">
        <f>General!K748</f>
        <v>0</v>
      </c>
      <c r="D748" s="23">
        <f>General!L748</f>
        <v>0</v>
      </c>
      <c r="E748" s="23">
        <f>General!M748</f>
        <v>0</v>
      </c>
      <c r="F748" s="23">
        <f>General!N748</f>
        <v>0</v>
      </c>
      <c r="G748" s="23">
        <f>General!O748</f>
        <v>0</v>
      </c>
      <c r="H748" s="23">
        <f>General!P748</f>
        <v>0</v>
      </c>
      <c r="I748" s="23">
        <f>General!Q748</f>
        <v>0</v>
      </c>
    </row>
    <row r="749" spans="1:9" ht="15" customHeight="1" x14ac:dyDescent="0.2">
      <c r="A749" s="23">
        <f>General!A749</f>
        <v>10075</v>
      </c>
      <c r="B749" s="23" t="str">
        <f>General!B749</f>
        <v>VSD_SW_STARTUP_I_LIM</v>
      </c>
      <c r="C749" s="23">
        <f>General!K749</f>
        <v>0</v>
      </c>
      <c r="D749" s="23">
        <f>General!L749</f>
        <v>0</v>
      </c>
      <c r="E749" s="23">
        <f>General!M749</f>
        <v>0</v>
      </c>
      <c r="F749" s="23">
        <f>General!N749</f>
        <v>0</v>
      </c>
      <c r="G749" s="23">
        <f>General!O749</f>
        <v>0</v>
      </c>
      <c r="H749" s="23">
        <f>General!P749</f>
        <v>0</v>
      </c>
      <c r="I749" s="23">
        <f>General!Q749</f>
        <v>0</v>
      </c>
    </row>
    <row r="750" spans="1:9" ht="15" customHeight="1" x14ac:dyDescent="0.2">
      <c r="A750" s="23">
        <f>General!A750</f>
        <v>10076</v>
      </c>
      <c r="B750" s="23" t="str">
        <f>General!B750</f>
        <v>VSD_SW_STARTUP_I_LIM_PULSE</v>
      </c>
      <c r="C750" s="23">
        <f>General!K750</f>
        <v>0</v>
      </c>
      <c r="D750" s="23">
        <f>General!L750</f>
        <v>0</v>
      </c>
      <c r="E750" s="23">
        <f>General!M750</f>
        <v>0</v>
      </c>
      <c r="F750" s="23">
        <f>General!N750</f>
        <v>0</v>
      </c>
      <c r="G750" s="23">
        <f>General!O750</f>
        <v>0</v>
      </c>
      <c r="H750" s="23">
        <f>General!P750</f>
        <v>0</v>
      </c>
      <c r="I750" s="23">
        <f>General!Q750</f>
        <v>0</v>
      </c>
    </row>
    <row r="751" spans="1:9" ht="15" customHeight="1" x14ac:dyDescent="0.2">
      <c r="A751" s="23">
        <f>General!A751</f>
        <v>10077</v>
      </c>
      <c r="B751" s="23" t="str">
        <f>General!B751</f>
        <v>VSD_VFREQ_INTEG</v>
      </c>
      <c r="C751" s="23">
        <f>General!K751</f>
        <v>0</v>
      </c>
      <c r="D751" s="23">
        <f>General!L751</f>
        <v>0</v>
      </c>
      <c r="E751" s="23">
        <f>General!M751</f>
        <v>0</v>
      </c>
      <c r="F751" s="23">
        <f>General!N751</f>
        <v>0</v>
      </c>
      <c r="G751" s="23">
        <f>General!O751</f>
        <v>0</v>
      </c>
      <c r="H751" s="23">
        <f>General!P751</f>
        <v>0</v>
      </c>
      <c r="I751" s="23">
        <f>General!Q751</f>
        <v>0</v>
      </c>
    </row>
    <row r="752" spans="1:9" ht="15" customHeight="1" x14ac:dyDescent="0.2">
      <c r="A752" s="23">
        <f>General!A752</f>
        <v>10078</v>
      </c>
      <c r="B752" s="23" t="str">
        <f>General!B752</f>
        <v>VSD_REGULATOR_QUEUE_1</v>
      </c>
      <c r="C752" s="23" t="str">
        <f>General!K752</f>
        <v>NULL</v>
      </c>
      <c r="D752" s="23">
        <f>General!L752</f>
        <v>0</v>
      </c>
      <c r="E752" s="23">
        <f>General!M752</f>
        <v>0</v>
      </c>
      <c r="F752" s="23">
        <f>General!N752</f>
        <v>0</v>
      </c>
      <c r="G752" s="23">
        <f>General!O752</f>
        <v>0</v>
      </c>
      <c r="H752" s="23">
        <f>General!P752</f>
        <v>0</v>
      </c>
      <c r="I752" s="23">
        <f>General!Q752</f>
        <v>0</v>
      </c>
    </row>
    <row r="753" spans="1:9" ht="15" customHeight="1" x14ac:dyDescent="0.2">
      <c r="A753" s="23">
        <f>General!A753</f>
        <v>10079</v>
      </c>
      <c r="B753" s="23" t="str">
        <f>General!B753</f>
        <v>VSD_REGULATOR_QUEUE_2</v>
      </c>
      <c r="C753" s="23" t="str">
        <f>General!K753</f>
        <v>NULL</v>
      </c>
      <c r="D753" s="23">
        <f>General!L753</f>
        <v>0</v>
      </c>
      <c r="E753" s="23">
        <f>General!M753</f>
        <v>0</v>
      </c>
      <c r="F753" s="23">
        <f>General!N753</f>
        <v>0</v>
      </c>
      <c r="G753" s="23">
        <f>General!O753</f>
        <v>0</v>
      </c>
      <c r="H753" s="23">
        <f>General!P753</f>
        <v>0</v>
      </c>
      <c r="I753" s="23">
        <f>General!Q753</f>
        <v>0</v>
      </c>
    </row>
    <row r="754" spans="1:9" ht="15" customHeight="1" x14ac:dyDescent="0.2">
      <c r="A754" s="23">
        <f>General!A754</f>
        <v>10080</v>
      </c>
      <c r="B754" s="23" t="str">
        <f>General!B754</f>
        <v>VSD_REGULATOR_QUEUE_3</v>
      </c>
      <c r="C754" s="23" t="str">
        <f>General!K754</f>
        <v>NULL</v>
      </c>
      <c r="D754" s="23">
        <f>General!L754</f>
        <v>0</v>
      </c>
      <c r="E754" s="23">
        <f>General!M754</f>
        <v>0</v>
      </c>
      <c r="F754" s="23">
        <f>General!N754</f>
        <v>0</v>
      </c>
      <c r="G754" s="23">
        <f>General!O754</f>
        <v>0</v>
      </c>
      <c r="H754" s="23">
        <f>General!P754</f>
        <v>0</v>
      </c>
      <c r="I754" s="23">
        <f>General!Q754</f>
        <v>0</v>
      </c>
    </row>
    <row r="755" spans="1:9" ht="15" customHeight="1" x14ac:dyDescent="0.2">
      <c r="A755" s="23">
        <f>General!A755</f>
        <v>10081</v>
      </c>
      <c r="B755" s="23" t="str">
        <f>General!B755</f>
        <v>VSD_REGULATOR_QUEUE_4</v>
      </c>
      <c r="C755" s="23" t="str">
        <f>General!K755</f>
        <v>NULL</v>
      </c>
      <c r="D755" s="23">
        <f>General!L755</f>
        <v>0</v>
      </c>
      <c r="E755" s="23">
        <f>General!M755</f>
        <v>0</v>
      </c>
      <c r="F755" s="23">
        <f>General!N755</f>
        <v>0</v>
      </c>
      <c r="G755" s="23">
        <f>General!O755</f>
        <v>0</v>
      </c>
      <c r="H755" s="23">
        <f>General!P755</f>
        <v>0</v>
      </c>
      <c r="I755" s="23">
        <f>General!Q755</f>
        <v>0</v>
      </c>
    </row>
    <row r="756" spans="1:9" ht="15" customHeight="1" x14ac:dyDescent="0.2">
      <c r="A756" s="23">
        <f>General!A756</f>
        <v>10082</v>
      </c>
      <c r="B756" s="23" t="str">
        <f>General!B756</f>
        <v>VSD_REGULATOR_QUEUE_5</v>
      </c>
      <c r="C756" s="23" t="str">
        <f>General!K756</f>
        <v>NULL</v>
      </c>
      <c r="D756" s="23">
        <f>General!L756</f>
        <v>0</v>
      </c>
      <c r="E756" s="23">
        <f>General!M756</f>
        <v>0</v>
      </c>
      <c r="F756" s="23">
        <f>General!N756</f>
        <v>0</v>
      </c>
      <c r="G756" s="23">
        <f>General!O756</f>
        <v>0</v>
      </c>
      <c r="H756" s="23">
        <f>General!P756</f>
        <v>0</v>
      </c>
      <c r="I756" s="23">
        <f>General!Q756</f>
        <v>0</v>
      </c>
    </row>
    <row r="757" spans="1:9" ht="15" customHeight="1" x14ac:dyDescent="0.2">
      <c r="A757" s="23">
        <f>General!A757</f>
        <v>10083</v>
      </c>
      <c r="B757" s="23" t="str">
        <f>General!B757</f>
        <v>VSD_UD_LOW_FAULT</v>
      </c>
      <c r="C757" s="23">
        <f>General!K757</f>
        <v>0</v>
      </c>
      <c r="D757" s="23">
        <f>General!L757</f>
        <v>0</v>
      </c>
      <c r="E757" s="23">
        <f>General!M757</f>
        <v>0</v>
      </c>
      <c r="F757" s="23">
        <f>General!N757</f>
        <v>0</v>
      </c>
      <c r="G757" s="23">
        <f>General!O757</f>
        <v>0</v>
      </c>
      <c r="H757" s="23">
        <f>General!P757</f>
        <v>0</v>
      </c>
      <c r="I757" s="23">
        <f>General!Q757</f>
        <v>0</v>
      </c>
    </row>
    <row r="758" spans="1:9" ht="15" customHeight="1" x14ac:dyDescent="0.2">
      <c r="A758" s="23">
        <f>General!A758</f>
        <v>10084</v>
      </c>
      <c r="B758" s="23" t="str">
        <f>General!B758</f>
        <v>VSD_UD_HIGH_FAULT</v>
      </c>
      <c r="C758" s="23">
        <f>General!K758</f>
        <v>0</v>
      </c>
      <c r="D758" s="23">
        <f>General!L758</f>
        <v>0</v>
      </c>
      <c r="E758" s="23">
        <f>General!M758</f>
        <v>0</v>
      </c>
      <c r="F758" s="23">
        <f>General!N758</f>
        <v>0</v>
      </c>
      <c r="G758" s="23">
        <f>General!O758</f>
        <v>0</v>
      </c>
      <c r="H758" s="23">
        <f>General!P758</f>
        <v>0</v>
      </c>
      <c r="I758" s="23">
        <f>General!Q758</f>
        <v>0</v>
      </c>
    </row>
    <row r="759" spans="1:9" ht="15" customHeight="1" x14ac:dyDescent="0.2">
      <c r="A759" s="23">
        <f>General!A759</f>
        <v>10085</v>
      </c>
      <c r="B759" s="23" t="str">
        <f>General!B759</f>
        <v>VSD_UIN_ASYM_LEVEL</v>
      </c>
      <c r="C759" s="23">
        <f>General!K759</f>
        <v>0</v>
      </c>
      <c r="D759" s="23">
        <f>General!L759</f>
        <v>0</v>
      </c>
      <c r="E759" s="23">
        <f>General!M759</f>
        <v>0</v>
      </c>
      <c r="F759" s="23">
        <f>General!N759</f>
        <v>0</v>
      </c>
      <c r="G759" s="23">
        <f>General!O759</f>
        <v>0</v>
      </c>
      <c r="H759" s="23">
        <f>General!P759</f>
        <v>0</v>
      </c>
      <c r="I759" s="23">
        <f>General!Q759</f>
        <v>0</v>
      </c>
    </row>
    <row r="760" spans="1:9" ht="15" customHeight="1" x14ac:dyDescent="0.2">
      <c r="A760" s="23">
        <f>General!A760</f>
        <v>10086</v>
      </c>
      <c r="B760" s="23" t="str">
        <f>General!B760</f>
        <v>VSD_UIN_ASYM_DELAY</v>
      </c>
      <c r="C760" s="23">
        <f>General!K760</f>
        <v>0</v>
      </c>
      <c r="D760" s="23">
        <f>General!L760</f>
        <v>0</v>
      </c>
      <c r="E760" s="23">
        <f>General!M760</f>
        <v>0</v>
      </c>
      <c r="F760" s="23">
        <f>General!N760</f>
        <v>0</v>
      </c>
      <c r="G760" s="23">
        <f>General!O760</f>
        <v>0</v>
      </c>
      <c r="H760" s="23">
        <f>General!P760</f>
        <v>0</v>
      </c>
      <c r="I760" s="23">
        <f>General!Q760</f>
        <v>0</v>
      </c>
    </row>
    <row r="761" spans="1:9" ht="15" customHeight="1" x14ac:dyDescent="0.2">
      <c r="A761" s="23">
        <f>General!A761</f>
        <v>10087</v>
      </c>
      <c r="B761" s="23" t="str">
        <f>General!B761</f>
        <v>VSD_F_VECT</v>
      </c>
      <c r="C761" s="23">
        <f>General!K761</f>
        <v>0</v>
      </c>
      <c r="D761" s="23">
        <f>General!L761</f>
        <v>0</v>
      </c>
      <c r="E761" s="23">
        <f>General!M761</f>
        <v>0</v>
      </c>
      <c r="F761" s="23">
        <f>General!N761</f>
        <v>0</v>
      </c>
      <c r="G761" s="23">
        <f>General!O761</f>
        <v>0</v>
      </c>
      <c r="H761" s="23">
        <f>General!P761</f>
        <v>0</v>
      </c>
      <c r="I761" s="23">
        <f>General!Q761</f>
        <v>0</v>
      </c>
    </row>
    <row r="762" spans="1:9" ht="15" customHeight="1" x14ac:dyDescent="0.2">
      <c r="A762" s="23">
        <f>General!A762</f>
        <v>10088</v>
      </c>
      <c r="B762" s="23" t="str">
        <f>General!B762</f>
        <v>VSD_VFREQ_GAIN</v>
      </c>
      <c r="C762" s="23">
        <f>General!K762</f>
        <v>0</v>
      </c>
      <c r="D762" s="23">
        <f>General!L762</f>
        <v>0</v>
      </c>
      <c r="E762" s="23">
        <f>General!M762</f>
        <v>0</v>
      </c>
      <c r="F762" s="23">
        <f>General!N762</f>
        <v>0</v>
      </c>
      <c r="G762" s="23">
        <f>General!O762</f>
        <v>0</v>
      </c>
      <c r="H762" s="23">
        <f>General!P762</f>
        <v>0</v>
      </c>
      <c r="I762" s="23">
        <f>General!Q762</f>
        <v>0</v>
      </c>
    </row>
    <row r="763" spans="1:9" ht="15" customHeight="1" x14ac:dyDescent="0.2">
      <c r="A763" s="23">
        <f>General!A763</f>
        <v>10089</v>
      </c>
      <c r="B763" s="23" t="str">
        <f>General!B763</f>
        <v>VSD_VANGLE_GAIN</v>
      </c>
      <c r="C763" s="23">
        <f>General!K763</f>
        <v>0</v>
      </c>
      <c r="D763" s="23">
        <f>General!L763</f>
        <v>0</v>
      </c>
      <c r="E763" s="23">
        <f>General!M763</f>
        <v>0</v>
      </c>
      <c r="F763" s="23">
        <f>General!N763</f>
        <v>0</v>
      </c>
      <c r="G763" s="23">
        <f>General!O763</f>
        <v>0</v>
      </c>
      <c r="H763" s="23">
        <f>General!P763</f>
        <v>0</v>
      </c>
      <c r="I763" s="23">
        <f>General!Q763</f>
        <v>0</v>
      </c>
    </row>
    <row r="764" spans="1:9" ht="15" customHeight="1" x14ac:dyDescent="0.2">
      <c r="A764" s="23">
        <f>General!A764</f>
        <v>10090</v>
      </c>
      <c r="B764" s="23" t="str">
        <f>General!B764</f>
        <v>VSD_RES_TIMECONST</v>
      </c>
      <c r="C764" s="23">
        <f>General!K764</f>
        <v>0</v>
      </c>
      <c r="D764" s="23">
        <f>General!L764</f>
        <v>0</v>
      </c>
      <c r="E764" s="23">
        <f>General!M764</f>
        <v>0</v>
      </c>
      <c r="F764" s="23">
        <f>General!N764</f>
        <v>0</v>
      </c>
      <c r="G764" s="23">
        <f>General!O764</f>
        <v>0</v>
      </c>
      <c r="H764" s="23">
        <f>General!P764</f>
        <v>0</v>
      </c>
      <c r="I764" s="23">
        <f>General!Q764</f>
        <v>0</v>
      </c>
    </row>
    <row r="765" spans="1:9" ht="15" customHeight="1" x14ac:dyDescent="0.2">
      <c r="A765" s="23">
        <f>General!A765</f>
        <v>10091</v>
      </c>
      <c r="B765" s="23" t="str">
        <f>General!B765</f>
        <v>VSD_RES_IAMP_VALID</v>
      </c>
      <c r="C765" s="23">
        <f>General!K765</f>
        <v>0</v>
      </c>
      <c r="D765" s="23">
        <f>General!L765</f>
        <v>0</v>
      </c>
      <c r="E765" s="23">
        <f>General!M765</f>
        <v>0</v>
      </c>
      <c r="F765" s="23">
        <f>General!N765</f>
        <v>0</v>
      </c>
      <c r="G765" s="23">
        <f>General!O765</f>
        <v>0</v>
      </c>
      <c r="H765" s="23">
        <f>General!P765</f>
        <v>0</v>
      </c>
      <c r="I765" s="23">
        <f>General!Q765</f>
        <v>0</v>
      </c>
    </row>
    <row r="766" spans="1:9" ht="15" customHeight="1" x14ac:dyDescent="0.2">
      <c r="A766" s="23">
        <f>General!A766</f>
        <v>10092</v>
      </c>
      <c r="B766" s="23" t="str">
        <f>General!B766</f>
        <v>VSD_IB</v>
      </c>
      <c r="C766" s="23">
        <f>General!K766</f>
        <v>0</v>
      </c>
      <c r="D766" s="23">
        <f>General!L766</f>
        <v>0</v>
      </c>
      <c r="E766" s="23">
        <f>General!M766</f>
        <v>0</v>
      </c>
      <c r="F766" s="23">
        <f>General!N766</f>
        <v>0</v>
      </c>
      <c r="G766" s="23">
        <f>General!O766</f>
        <v>0</v>
      </c>
      <c r="H766" s="23">
        <f>General!P766</f>
        <v>0</v>
      </c>
      <c r="I766" s="23">
        <f>General!Q766</f>
        <v>0</v>
      </c>
    </row>
    <row r="767" spans="1:9" ht="15" customHeight="1" x14ac:dyDescent="0.2">
      <c r="A767" s="23">
        <f>General!A767</f>
        <v>10093</v>
      </c>
      <c r="B767" s="23" t="str">
        <f>General!B767</f>
        <v>VSD_PHB</v>
      </c>
      <c r="C767" s="23">
        <f>General!K767</f>
        <v>0</v>
      </c>
      <c r="D767" s="23">
        <f>General!L767</f>
        <v>0</v>
      </c>
      <c r="E767" s="23">
        <f>General!M767</f>
        <v>0</v>
      </c>
      <c r="F767" s="23">
        <f>General!N767</f>
        <v>0</v>
      </c>
      <c r="G767" s="23">
        <f>General!O767</f>
        <v>0</v>
      </c>
      <c r="H767" s="23">
        <f>General!P767</f>
        <v>0</v>
      </c>
      <c r="I767" s="23">
        <f>General!Q767</f>
        <v>0</v>
      </c>
    </row>
    <row r="768" spans="1:9" ht="15" customHeight="1" x14ac:dyDescent="0.2">
      <c r="A768" s="23">
        <f>General!A768</f>
        <v>10094</v>
      </c>
      <c r="B768" s="23" t="str">
        <f>General!B768</f>
        <v>VSD_IC</v>
      </c>
      <c r="C768" s="23">
        <f>General!K768</f>
        <v>0</v>
      </c>
      <c r="D768" s="23">
        <f>General!L768</f>
        <v>0</v>
      </c>
      <c r="E768" s="23">
        <f>General!M768</f>
        <v>0</v>
      </c>
      <c r="F768" s="23">
        <f>General!N768</f>
        <v>0</v>
      </c>
      <c r="G768" s="23">
        <f>General!O768</f>
        <v>0</v>
      </c>
      <c r="H768" s="23">
        <f>General!P768</f>
        <v>0</v>
      </c>
      <c r="I768" s="23">
        <f>General!Q768</f>
        <v>0</v>
      </c>
    </row>
    <row r="769" spans="1:9" ht="15" customHeight="1" x14ac:dyDescent="0.2">
      <c r="A769" s="23">
        <f>General!A769</f>
        <v>10095</v>
      </c>
      <c r="B769" s="23" t="str">
        <f>General!B769</f>
        <v>VSD_PHC</v>
      </c>
      <c r="C769" s="23">
        <f>General!K769</f>
        <v>0</v>
      </c>
      <c r="D769" s="23">
        <f>General!L769</f>
        <v>0</v>
      </c>
      <c r="E769" s="23">
        <f>General!M769</f>
        <v>0</v>
      </c>
      <c r="F769" s="23">
        <f>General!N769</f>
        <v>0</v>
      </c>
      <c r="G769" s="23">
        <f>General!O769</f>
        <v>0</v>
      </c>
      <c r="H769" s="23">
        <f>General!P769</f>
        <v>0</v>
      </c>
      <c r="I769" s="23">
        <f>General!Q769</f>
        <v>0</v>
      </c>
    </row>
    <row r="770" spans="1:9" ht="15" customHeight="1" x14ac:dyDescent="0.2">
      <c r="A770" s="23">
        <f>General!A770</f>
        <v>10096</v>
      </c>
      <c r="B770" s="23" t="str">
        <f>General!B770</f>
        <v>VSD_DECEL_SPEEDDOWN</v>
      </c>
      <c r="C770" s="23">
        <f>General!K770</f>
        <v>0</v>
      </c>
      <c r="D770" s="23">
        <f>General!L770</f>
        <v>0</v>
      </c>
      <c r="E770" s="23">
        <f>General!M770</f>
        <v>0</v>
      </c>
      <c r="F770" s="23">
        <f>General!N770</f>
        <v>0</v>
      </c>
      <c r="G770" s="23">
        <f>General!O770</f>
        <v>0</v>
      </c>
      <c r="H770" s="23">
        <f>General!P770</f>
        <v>0</v>
      </c>
      <c r="I770" s="23">
        <f>General!Q770</f>
        <v>0</v>
      </c>
    </row>
    <row r="771" spans="1:9" ht="15" customHeight="1" x14ac:dyDescent="0.2">
      <c r="A771" s="23">
        <f>General!A771</f>
        <v>10097</v>
      </c>
      <c r="B771" s="23" t="str">
        <f>General!B771</f>
        <v>VSD_DECEL_VOLTAGE</v>
      </c>
      <c r="C771" s="23">
        <f>General!K771</f>
        <v>0</v>
      </c>
      <c r="D771" s="23">
        <f>General!L771</f>
        <v>0</v>
      </c>
      <c r="E771" s="23">
        <f>General!M771</f>
        <v>0</v>
      </c>
      <c r="F771" s="23">
        <f>General!N771</f>
        <v>0</v>
      </c>
      <c r="G771" s="23">
        <f>General!O771</f>
        <v>0</v>
      </c>
      <c r="H771" s="23">
        <f>General!P771</f>
        <v>0</v>
      </c>
      <c r="I771" s="23">
        <f>General!Q771</f>
        <v>0</v>
      </c>
    </row>
    <row r="772" spans="1:9" ht="15" customHeight="1" x14ac:dyDescent="0.2">
      <c r="A772" s="23">
        <f>General!A772</f>
        <v>10098</v>
      </c>
      <c r="B772" s="23" t="str">
        <f>General!B772</f>
        <v>VSD_DECEL_F_MAX</v>
      </c>
      <c r="C772" s="23">
        <f>General!K772</f>
        <v>0</v>
      </c>
      <c r="D772" s="23">
        <f>General!L772</f>
        <v>0</v>
      </c>
      <c r="E772" s="23">
        <f>General!M772</f>
        <v>0</v>
      </c>
      <c r="F772" s="23">
        <f>General!N772</f>
        <v>0</v>
      </c>
      <c r="G772" s="23">
        <f>General!O772</f>
        <v>0</v>
      </c>
      <c r="H772" s="23">
        <f>General!P772</f>
        <v>0</v>
      </c>
      <c r="I772" s="23">
        <f>General!Q772</f>
        <v>0</v>
      </c>
    </row>
    <row r="773" spans="1:9" ht="15" customHeight="1" x14ac:dyDescent="0.2">
      <c r="A773" s="23">
        <f>General!A773</f>
        <v>10099</v>
      </c>
      <c r="B773" s="23" t="str">
        <f>General!B773</f>
        <v>VSD_TIME_SECOND</v>
      </c>
      <c r="C773" s="23" t="str">
        <f>General!K773</f>
        <v>NULL</v>
      </c>
      <c r="D773" s="23">
        <f>General!L773</f>
        <v>0</v>
      </c>
      <c r="E773" s="23">
        <f>General!M773</f>
        <v>0</v>
      </c>
      <c r="F773" s="23">
        <f>General!N773</f>
        <v>0</v>
      </c>
      <c r="G773" s="23">
        <f>General!O773</f>
        <v>0</v>
      </c>
      <c r="H773" s="23">
        <f>General!P773</f>
        <v>0</v>
      </c>
      <c r="I773" s="23">
        <f>General!Q773</f>
        <v>0</v>
      </c>
    </row>
    <row r="774" spans="1:9" ht="15" customHeight="1" x14ac:dyDescent="0.2">
      <c r="A774" s="23">
        <f>General!A774</f>
        <v>10100</v>
      </c>
      <c r="B774" s="23" t="str">
        <f>General!B774</f>
        <v>VSD_TIME_MINUTE</v>
      </c>
      <c r="C774" s="23" t="str">
        <f>General!K774</f>
        <v>NULL</v>
      </c>
      <c r="D774" s="23">
        <f>General!L774</f>
        <v>0</v>
      </c>
      <c r="E774" s="23">
        <f>General!M774</f>
        <v>0</v>
      </c>
      <c r="F774" s="23">
        <f>General!N774</f>
        <v>0</v>
      </c>
      <c r="G774" s="23">
        <f>General!O774</f>
        <v>0</v>
      </c>
      <c r="H774" s="23">
        <f>General!P774</f>
        <v>0</v>
      </c>
      <c r="I774" s="23">
        <f>General!Q774</f>
        <v>0</v>
      </c>
    </row>
    <row r="775" spans="1:9" ht="15" customHeight="1" x14ac:dyDescent="0.2">
      <c r="A775" s="23">
        <f>General!A775</f>
        <v>10101</v>
      </c>
      <c r="B775" s="23" t="str">
        <f>General!B775</f>
        <v>VSD_TIME_HOUR</v>
      </c>
      <c r="C775" s="23" t="str">
        <f>General!K775</f>
        <v>NULL</v>
      </c>
      <c r="D775" s="23">
        <f>General!L775</f>
        <v>0</v>
      </c>
      <c r="E775" s="23">
        <f>General!M775</f>
        <v>0</v>
      </c>
      <c r="F775" s="23">
        <f>General!N775</f>
        <v>0</v>
      </c>
      <c r="G775" s="23">
        <f>General!O775</f>
        <v>0</v>
      </c>
      <c r="H775" s="23">
        <f>General!P775</f>
        <v>0</v>
      </c>
      <c r="I775" s="23">
        <f>General!Q775</f>
        <v>0</v>
      </c>
    </row>
    <row r="776" spans="1:9" ht="15" customHeight="1" x14ac:dyDescent="0.2">
      <c r="A776" s="23">
        <f>General!A776</f>
        <v>10102</v>
      </c>
      <c r="B776" s="23" t="str">
        <f>General!B776</f>
        <v>VSD_TIME_DAY</v>
      </c>
      <c r="C776" s="23" t="str">
        <f>General!K776</f>
        <v>NULL</v>
      </c>
      <c r="D776" s="23">
        <f>General!L776</f>
        <v>0</v>
      </c>
      <c r="E776" s="23">
        <f>General!M776</f>
        <v>0</v>
      </c>
      <c r="F776" s="23">
        <f>General!N776</f>
        <v>0</v>
      </c>
      <c r="G776" s="23">
        <f>General!O776</f>
        <v>0</v>
      </c>
      <c r="H776" s="23">
        <f>General!P776</f>
        <v>0</v>
      </c>
      <c r="I776" s="23">
        <f>General!Q776</f>
        <v>0</v>
      </c>
    </row>
    <row r="777" spans="1:9" ht="15" customHeight="1" x14ac:dyDescent="0.2">
      <c r="A777" s="23">
        <f>General!A777</f>
        <v>10103</v>
      </c>
      <c r="B777" s="23" t="str">
        <f>General!B777</f>
        <v>VSD_TIME_MONTH</v>
      </c>
      <c r="C777" s="23" t="str">
        <f>General!K777</f>
        <v>NULL</v>
      </c>
      <c r="D777" s="23">
        <f>General!L777</f>
        <v>0</v>
      </c>
      <c r="E777" s="23">
        <f>General!M777</f>
        <v>0</v>
      </c>
      <c r="F777" s="23">
        <f>General!N777</f>
        <v>0</v>
      </c>
      <c r="G777" s="23">
        <f>General!O777</f>
        <v>0</v>
      </c>
      <c r="H777" s="23">
        <f>General!P777</f>
        <v>0</v>
      </c>
      <c r="I777" s="23">
        <f>General!Q777</f>
        <v>0</v>
      </c>
    </row>
    <row r="778" spans="1:9" ht="15" customHeight="1" x14ac:dyDescent="0.2">
      <c r="A778" s="23">
        <f>General!A778</f>
        <v>10104</v>
      </c>
      <c r="B778" s="23" t="str">
        <f>General!B778</f>
        <v>VSD_TIME_YEAR</v>
      </c>
      <c r="C778" s="23" t="str">
        <f>General!K778</f>
        <v>NULL</v>
      </c>
      <c r="D778" s="23">
        <f>General!L778</f>
        <v>0</v>
      </c>
      <c r="E778" s="23">
        <f>General!M778</f>
        <v>0</v>
      </c>
      <c r="F778" s="23">
        <f>General!N778</f>
        <v>0</v>
      </c>
      <c r="G778" s="23">
        <f>General!O778</f>
        <v>0</v>
      </c>
      <c r="H778" s="23">
        <f>General!P778</f>
        <v>0</v>
      </c>
      <c r="I778" s="23">
        <f>General!Q778</f>
        <v>0</v>
      </c>
    </row>
    <row r="779" spans="1:9" ht="15" customHeight="1" x14ac:dyDescent="0.2">
      <c r="A779" s="23">
        <f>General!A779</f>
        <v>10105</v>
      </c>
      <c r="B779" s="23" t="str">
        <f>General!B779</f>
        <v>VSD_AST_IMEAS</v>
      </c>
      <c r="C779" s="23">
        <f>General!K779</f>
        <v>0</v>
      </c>
      <c r="D779" s="23">
        <f>General!L779</f>
        <v>0</v>
      </c>
      <c r="E779" s="23">
        <f>General!M779</f>
        <v>0</v>
      </c>
      <c r="F779" s="23">
        <f>General!N779</f>
        <v>0</v>
      </c>
      <c r="G779" s="23">
        <f>General!O779</f>
        <v>0</v>
      </c>
      <c r="H779" s="23">
        <f>General!P779</f>
        <v>0</v>
      </c>
      <c r="I779" s="23">
        <f>General!Q779</f>
        <v>0</v>
      </c>
    </row>
    <row r="780" spans="1:9" ht="15" customHeight="1" x14ac:dyDescent="0.2">
      <c r="A780" s="23">
        <f>General!A780</f>
        <v>10106</v>
      </c>
      <c r="B780" s="23" t="str">
        <f>General!B780</f>
        <v>VSD_AST_UMEAS</v>
      </c>
      <c r="C780" s="23">
        <f>General!K780</f>
        <v>0</v>
      </c>
      <c r="D780" s="23">
        <f>General!L780</f>
        <v>0</v>
      </c>
      <c r="E780" s="23">
        <f>General!M780</f>
        <v>0</v>
      </c>
      <c r="F780" s="23">
        <f>General!N780</f>
        <v>0</v>
      </c>
      <c r="G780" s="23">
        <f>General!O780</f>
        <v>0</v>
      </c>
      <c r="H780" s="23">
        <f>General!P780</f>
        <v>0</v>
      </c>
      <c r="I780" s="23">
        <f>General!Q780</f>
        <v>0</v>
      </c>
    </row>
    <row r="781" spans="1:9" ht="15" customHeight="1" x14ac:dyDescent="0.2">
      <c r="A781" s="23">
        <f>General!A781</f>
        <v>10107</v>
      </c>
      <c r="B781" s="23" t="str">
        <f>General!B781</f>
        <v>VSD_AST_LOUT_1_0</v>
      </c>
      <c r="C781" s="23">
        <f>General!K781</f>
        <v>0</v>
      </c>
      <c r="D781" s="23">
        <f>General!L781</f>
        <v>0</v>
      </c>
      <c r="E781" s="23">
        <f>General!M781</f>
        <v>0</v>
      </c>
      <c r="F781" s="23">
        <f>General!N781</f>
        <v>0</v>
      </c>
      <c r="G781" s="23">
        <f>General!O781</f>
        <v>0</v>
      </c>
      <c r="H781" s="23">
        <f>General!P781</f>
        <v>0</v>
      </c>
      <c r="I781" s="23">
        <f>General!Q781</f>
        <v>0</v>
      </c>
    </row>
    <row r="782" spans="1:9" ht="15" customHeight="1" x14ac:dyDescent="0.2">
      <c r="A782" s="23">
        <f>General!A782</f>
        <v>10108</v>
      </c>
      <c r="B782" s="23" t="str">
        <f>General!B782</f>
        <v>VSD_AST_STANDING</v>
      </c>
      <c r="C782" s="23">
        <f>General!K782</f>
        <v>0</v>
      </c>
      <c r="D782" s="23">
        <f>General!L782</f>
        <v>0</v>
      </c>
      <c r="E782" s="23">
        <f>General!M782</f>
        <v>0</v>
      </c>
      <c r="F782" s="23">
        <f>General!N782</f>
        <v>0</v>
      </c>
      <c r="G782" s="23">
        <f>General!O782</f>
        <v>0</v>
      </c>
      <c r="H782" s="23">
        <f>General!P782</f>
        <v>0</v>
      </c>
      <c r="I782" s="23">
        <f>General!Q782</f>
        <v>0</v>
      </c>
    </row>
    <row r="783" spans="1:9" ht="15" customHeight="1" x14ac:dyDescent="0.2">
      <c r="A783" s="23">
        <f>General!A783</f>
        <v>10109</v>
      </c>
      <c r="B783" s="23" t="str">
        <f>General!B783</f>
        <v>VSD_INVERTOR_STATUS2</v>
      </c>
      <c r="C783" s="23">
        <f>General!K783</f>
        <v>0</v>
      </c>
      <c r="D783" s="23">
        <f>General!L783</f>
        <v>0</v>
      </c>
      <c r="E783" s="23">
        <f>General!M783</f>
        <v>0</v>
      </c>
      <c r="F783" s="23">
        <f>General!N783</f>
        <v>0</v>
      </c>
      <c r="G783" s="23">
        <f>General!O783</f>
        <v>0</v>
      </c>
      <c r="H783" s="23">
        <f>General!P783</f>
        <v>0</v>
      </c>
      <c r="I783" s="23">
        <f>General!Q783</f>
        <v>0</v>
      </c>
    </row>
    <row r="784" spans="1:9" ht="15" customHeight="1" x14ac:dyDescent="0.2">
      <c r="A784" s="23">
        <f>General!A784</f>
        <v>10110</v>
      </c>
      <c r="B784" s="23" t="str">
        <f>General!B784</f>
        <v>VSD_JARRING_PERIOD</v>
      </c>
      <c r="C784" s="23">
        <f>General!K784</f>
        <v>0</v>
      </c>
      <c r="D784" s="23">
        <f>General!L784</f>
        <v>0</v>
      </c>
      <c r="E784" s="23">
        <f>General!M784</f>
        <v>0</v>
      </c>
      <c r="F784" s="23">
        <f>General!N784</f>
        <v>0</v>
      </c>
      <c r="G784" s="23">
        <f>General!O784</f>
        <v>0</v>
      </c>
      <c r="H784" s="23">
        <f>General!P784</f>
        <v>0</v>
      </c>
      <c r="I784" s="23">
        <f>General!Q784</f>
        <v>0</v>
      </c>
    </row>
    <row r="785" spans="1:9" ht="15" customHeight="1" x14ac:dyDescent="0.2">
      <c r="A785" s="23">
        <f>General!A785</f>
        <v>10111</v>
      </c>
      <c r="B785" s="23" t="str">
        <f>General!B785</f>
        <v>VSD_JARRING_UPDFREQ</v>
      </c>
      <c r="C785" s="23">
        <f>General!K785</f>
        <v>0</v>
      </c>
      <c r="D785" s="23">
        <f>General!L785</f>
        <v>0</v>
      </c>
      <c r="E785" s="23">
        <f>General!M785</f>
        <v>0</v>
      </c>
      <c r="F785" s="23">
        <f>General!N785</f>
        <v>0</v>
      </c>
      <c r="G785" s="23">
        <f>General!O785</f>
        <v>0</v>
      </c>
      <c r="H785" s="23">
        <f>General!P785</f>
        <v>0</v>
      </c>
      <c r="I785" s="23">
        <f>General!Q785</f>
        <v>0</v>
      </c>
    </row>
    <row r="786" spans="1:9" ht="15" customHeight="1" x14ac:dyDescent="0.2">
      <c r="A786" s="23">
        <f>General!A786</f>
        <v>10112</v>
      </c>
      <c r="B786" s="23" t="str">
        <f>General!B786</f>
        <v>VSD_JARRING_UPTIME</v>
      </c>
      <c r="C786" s="23">
        <f>General!K786</f>
        <v>0</v>
      </c>
      <c r="D786" s="23">
        <f>General!L786</f>
        <v>0</v>
      </c>
      <c r="E786" s="23">
        <f>General!M786</f>
        <v>0</v>
      </c>
      <c r="F786" s="23">
        <f>General!N786</f>
        <v>0</v>
      </c>
      <c r="G786" s="23">
        <f>General!O786</f>
        <v>0</v>
      </c>
      <c r="H786" s="23">
        <f>General!P786</f>
        <v>0</v>
      </c>
      <c r="I786" s="23">
        <f>General!Q786</f>
        <v>0</v>
      </c>
    </row>
    <row r="787" spans="1:9" ht="15" customHeight="1" x14ac:dyDescent="0.2">
      <c r="A787" s="23">
        <f>General!A787</f>
        <v>10113</v>
      </c>
      <c r="B787" s="23" t="str">
        <f>General!B787</f>
        <v>VSD_JARRING_DOWNDFREQ</v>
      </c>
      <c r="C787" s="23">
        <f>General!K787</f>
        <v>0</v>
      </c>
      <c r="D787" s="23">
        <f>General!L787</f>
        <v>0</v>
      </c>
      <c r="E787" s="23">
        <f>General!M787</f>
        <v>0</v>
      </c>
      <c r="F787" s="23">
        <f>General!N787</f>
        <v>0</v>
      </c>
      <c r="G787" s="23">
        <f>General!O787</f>
        <v>0</v>
      </c>
      <c r="H787" s="23">
        <f>General!P787</f>
        <v>0</v>
      </c>
      <c r="I787" s="23">
        <f>General!Q787</f>
        <v>0</v>
      </c>
    </row>
    <row r="788" spans="1:9" ht="15" customHeight="1" x14ac:dyDescent="0.2">
      <c r="A788" s="23">
        <f>General!A788</f>
        <v>10114</v>
      </c>
      <c r="B788" s="23" t="str">
        <f>General!B788</f>
        <v>VSD_JARRING_DOWNTIME</v>
      </c>
      <c r="C788" s="23">
        <f>General!K788</f>
        <v>0</v>
      </c>
      <c r="D788" s="23">
        <f>General!L788</f>
        <v>0</v>
      </c>
      <c r="E788" s="23">
        <f>General!M788</f>
        <v>0</v>
      </c>
      <c r="F788" s="23">
        <f>General!N788</f>
        <v>0</v>
      </c>
      <c r="G788" s="23">
        <f>General!O788</f>
        <v>0</v>
      </c>
      <c r="H788" s="23">
        <f>General!P788</f>
        <v>0</v>
      </c>
      <c r="I788" s="23">
        <f>General!Q788</f>
        <v>0</v>
      </c>
    </row>
    <row r="789" spans="1:9" ht="15" customHeight="1" x14ac:dyDescent="0.2">
      <c r="A789" s="23">
        <f>General!A789</f>
        <v>10115</v>
      </c>
      <c r="B789" s="23" t="str">
        <f>General!B789</f>
        <v>VSD_JARRING_MODE</v>
      </c>
      <c r="C789" s="23" t="str">
        <f>General!K789</f>
        <v>NULL</v>
      </c>
      <c r="D789" s="23">
        <f>General!L789</f>
        <v>0</v>
      </c>
      <c r="E789" s="23">
        <f>General!M789</f>
        <v>0</v>
      </c>
      <c r="F789" s="23">
        <f>General!N789</f>
        <v>0</v>
      </c>
      <c r="G789" s="23">
        <f>General!O789</f>
        <v>0</v>
      </c>
      <c r="H789" s="23">
        <f>General!P789</f>
        <v>0</v>
      </c>
      <c r="I789" s="23">
        <f>General!Q789</f>
        <v>0</v>
      </c>
    </row>
    <row r="790" spans="1:9" ht="15" customHeight="1" x14ac:dyDescent="0.2">
      <c r="A790" s="23">
        <f>General!A790</f>
        <v>10116</v>
      </c>
      <c r="B790" s="23" t="str">
        <f>General!B790</f>
        <v>VSD_JARRING_TICK_CNT</v>
      </c>
      <c r="C790" s="23" t="str">
        <f>General!K790</f>
        <v>NULL</v>
      </c>
      <c r="D790" s="23">
        <f>General!L790</f>
        <v>0</v>
      </c>
      <c r="E790" s="23">
        <f>General!M790</f>
        <v>0</v>
      </c>
      <c r="F790" s="23">
        <f>General!N790</f>
        <v>0</v>
      </c>
      <c r="G790" s="23">
        <f>General!O790</f>
        <v>0</v>
      </c>
      <c r="H790" s="23">
        <f>General!P790</f>
        <v>0</v>
      </c>
      <c r="I790" s="23">
        <f>General!Q790</f>
        <v>0</v>
      </c>
    </row>
    <row r="791" spans="1:9" ht="15" customHeight="1" x14ac:dyDescent="0.2">
      <c r="A791" s="23">
        <f>General!A791</f>
        <v>10117</v>
      </c>
      <c r="B791" s="23" t="str">
        <f>General!B791</f>
        <v>VSD_JARRING_SECOND_CNT</v>
      </c>
      <c r="C791" s="23" t="str">
        <f>General!K791</f>
        <v>NULL</v>
      </c>
      <c r="D791" s="23">
        <f>General!L791</f>
        <v>0</v>
      </c>
      <c r="E791" s="23">
        <f>General!M791</f>
        <v>0</v>
      </c>
      <c r="F791" s="23">
        <f>General!N791</f>
        <v>0</v>
      </c>
      <c r="G791" s="23">
        <f>General!O791</f>
        <v>0</v>
      </c>
      <c r="H791" s="23">
        <f>General!P791</f>
        <v>0</v>
      </c>
      <c r="I791" s="23">
        <f>General!Q791</f>
        <v>0</v>
      </c>
    </row>
    <row r="792" spans="1:9" ht="15" customHeight="1" x14ac:dyDescent="0.2">
      <c r="A792" s="23">
        <f>General!A792</f>
        <v>10118</v>
      </c>
      <c r="B792" s="23" t="str">
        <f>General!B792</f>
        <v>VSD_START_FREQ</v>
      </c>
      <c r="C792" s="23">
        <f>General!K792</f>
        <v>0</v>
      </c>
      <c r="D792" s="23">
        <f>General!L792</f>
        <v>0</v>
      </c>
      <c r="E792" s="23">
        <f>General!M792</f>
        <v>0</v>
      </c>
      <c r="F792" s="23">
        <f>General!N792</f>
        <v>0</v>
      </c>
      <c r="G792" s="23">
        <f>General!O792</f>
        <v>0</v>
      </c>
      <c r="H792" s="23">
        <f>General!P792</f>
        <v>0</v>
      </c>
      <c r="I792" s="23">
        <f>General!Q792</f>
        <v>0</v>
      </c>
    </row>
    <row r="793" spans="1:9" ht="15" customHeight="1" x14ac:dyDescent="0.2">
      <c r="A793" s="23">
        <f>General!A793</f>
        <v>10119</v>
      </c>
      <c r="B793" s="23" t="str">
        <f>General!B793</f>
        <v>VSD_IA</v>
      </c>
      <c r="C793" s="23">
        <f>General!K793</f>
        <v>0</v>
      </c>
      <c r="D793" s="23">
        <f>General!L793</f>
        <v>0</v>
      </c>
      <c r="E793" s="23">
        <f>General!M793</f>
        <v>0</v>
      </c>
      <c r="F793" s="23">
        <f>General!N793</f>
        <v>0</v>
      </c>
      <c r="G793" s="23">
        <f>General!O793</f>
        <v>0</v>
      </c>
      <c r="H793" s="23">
        <f>General!P793</f>
        <v>0</v>
      </c>
      <c r="I793" s="23">
        <f>General!Q793</f>
        <v>0</v>
      </c>
    </row>
    <row r="794" spans="1:9" ht="15" customHeight="1" x14ac:dyDescent="0.2">
      <c r="A794" s="23">
        <f>General!A794</f>
        <v>10120</v>
      </c>
      <c r="B794" s="23" t="str">
        <f>General!B794</f>
        <v>VSD_PHA</v>
      </c>
      <c r="C794" s="23">
        <f>General!K794</f>
        <v>0</v>
      </c>
      <c r="D794" s="23">
        <f>General!L794</f>
        <v>0</v>
      </c>
      <c r="E794" s="23">
        <f>General!M794</f>
        <v>0</v>
      </c>
      <c r="F794" s="23">
        <f>General!N794</f>
        <v>0</v>
      </c>
      <c r="G794" s="23">
        <f>General!O794</f>
        <v>0</v>
      </c>
      <c r="H794" s="23">
        <f>General!P794</f>
        <v>0</v>
      </c>
      <c r="I794" s="23">
        <f>General!Q794</f>
        <v>0</v>
      </c>
    </row>
    <row r="795" spans="1:9" ht="15" customHeight="1" x14ac:dyDescent="0.2">
      <c r="A795" s="23">
        <f>General!A795</f>
        <v>10121</v>
      </c>
      <c r="B795" s="23" t="str">
        <f>General!B795</f>
        <v>VSD_PHOUT</v>
      </c>
      <c r="C795" s="23">
        <f>General!K795</f>
        <v>0</v>
      </c>
      <c r="D795" s="23">
        <f>General!L795</f>
        <v>0</v>
      </c>
      <c r="E795" s="23">
        <f>General!M795</f>
        <v>0</v>
      </c>
      <c r="F795" s="23">
        <f>General!N795</f>
        <v>0</v>
      </c>
      <c r="G795" s="23">
        <f>General!O795</f>
        <v>0</v>
      </c>
      <c r="H795" s="23">
        <f>General!P795</f>
        <v>0</v>
      </c>
      <c r="I795" s="23">
        <f>General!Q795</f>
        <v>0</v>
      </c>
    </row>
    <row r="796" spans="1:9" ht="15" customHeight="1" x14ac:dyDescent="0.2">
      <c r="A796" s="23">
        <f>General!A796</f>
        <v>10122</v>
      </c>
      <c r="B796" s="23" t="str">
        <f>General!B796</f>
        <v>VSD_TEST0</v>
      </c>
      <c r="C796" s="23" t="str">
        <f>General!K796</f>
        <v>NULL</v>
      </c>
      <c r="D796" s="23">
        <f>General!L796</f>
        <v>0</v>
      </c>
      <c r="E796" s="23">
        <f>General!M796</f>
        <v>0</v>
      </c>
      <c r="F796" s="23">
        <f>General!N796</f>
        <v>0</v>
      </c>
      <c r="G796" s="23">
        <f>General!O796</f>
        <v>0</v>
      </c>
      <c r="H796" s="23">
        <f>General!P796</f>
        <v>0</v>
      </c>
      <c r="I796" s="23">
        <f>General!Q796</f>
        <v>0</v>
      </c>
    </row>
    <row r="797" spans="1:9" ht="15" customHeight="1" x14ac:dyDescent="0.2">
      <c r="A797" s="23">
        <f>General!A797</f>
        <v>10123</v>
      </c>
      <c r="B797" s="23" t="str">
        <f>General!B797</f>
        <v>VSD_TEST1</v>
      </c>
      <c r="C797" s="23" t="str">
        <f>General!K797</f>
        <v>NULL</v>
      </c>
      <c r="D797" s="23">
        <f>General!L797</f>
        <v>0</v>
      </c>
      <c r="E797" s="23">
        <f>General!M797</f>
        <v>0</v>
      </c>
      <c r="F797" s="23">
        <f>General!N797</f>
        <v>0</v>
      </c>
      <c r="G797" s="23">
        <f>General!O797</f>
        <v>0</v>
      </c>
      <c r="H797" s="23">
        <f>General!P797</f>
        <v>0</v>
      </c>
      <c r="I797" s="23">
        <f>General!Q797</f>
        <v>0</v>
      </c>
    </row>
    <row r="798" spans="1:9" ht="15" customHeight="1" x14ac:dyDescent="0.2">
      <c r="A798" s="23">
        <f>General!A798</f>
        <v>10124</v>
      </c>
      <c r="B798" s="23" t="str">
        <f>General!B798</f>
        <v>VSD_TEST2</v>
      </c>
      <c r="C798" s="23" t="str">
        <f>General!K798</f>
        <v>NULL</v>
      </c>
      <c r="D798" s="23">
        <f>General!L798</f>
        <v>0</v>
      </c>
      <c r="E798" s="23">
        <f>General!M798</f>
        <v>0</v>
      </c>
      <c r="F798" s="23">
        <f>General!N798</f>
        <v>0</v>
      </c>
      <c r="G798" s="23">
        <f>General!O798</f>
        <v>0</v>
      </c>
      <c r="H798" s="23">
        <f>General!P798</f>
        <v>0</v>
      </c>
      <c r="I798" s="23">
        <f>General!Q798</f>
        <v>0</v>
      </c>
    </row>
    <row r="799" spans="1:9" ht="15" customHeight="1" x14ac:dyDescent="0.2">
      <c r="A799" s="23">
        <f>General!A799</f>
        <v>10125</v>
      </c>
      <c r="B799" s="23" t="str">
        <f>General!B799</f>
        <v>VSD_TEST3</v>
      </c>
      <c r="C799" s="23" t="str">
        <f>General!K799</f>
        <v>NULL</v>
      </c>
      <c r="D799" s="23">
        <f>General!L799</f>
        <v>0</v>
      </c>
      <c r="E799" s="23">
        <f>General!M799</f>
        <v>0</v>
      </c>
      <c r="F799" s="23">
        <f>General!N799</f>
        <v>0</v>
      </c>
      <c r="G799" s="23">
        <f>General!O799</f>
        <v>0</v>
      </c>
      <c r="H799" s="23">
        <f>General!P799</f>
        <v>0</v>
      </c>
      <c r="I799" s="23">
        <f>General!Q799</f>
        <v>0</v>
      </c>
    </row>
    <row r="800" spans="1:9" ht="15" customHeight="1" x14ac:dyDescent="0.2">
      <c r="A800" s="23">
        <f>General!A800</f>
        <v>10126</v>
      </c>
      <c r="B800" s="23" t="str">
        <f>General!B800</f>
        <v>VSD_TEST4</v>
      </c>
      <c r="C800" s="23" t="str">
        <f>General!K800</f>
        <v>NULL</v>
      </c>
      <c r="D800" s="23">
        <f>General!L800</f>
        <v>0</v>
      </c>
      <c r="E800" s="23">
        <f>General!M800</f>
        <v>0</v>
      </c>
      <c r="F800" s="23">
        <f>General!N800</f>
        <v>0</v>
      </c>
      <c r="G800" s="23">
        <f>General!O800</f>
        <v>0</v>
      </c>
      <c r="H800" s="23">
        <f>General!P800</f>
        <v>0</v>
      </c>
      <c r="I800" s="23">
        <f>General!Q800</f>
        <v>0</v>
      </c>
    </row>
    <row r="801" spans="1:9" ht="15" customHeight="1" x14ac:dyDescent="0.2">
      <c r="A801" s="23">
        <f>General!A801</f>
        <v>10127</v>
      </c>
      <c r="B801" s="23" t="str">
        <f>General!B801</f>
        <v>VSD_TEST5</v>
      </c>
      <c r="C801" s="23" t="str">
        <f>General!K801</f>
        <v>NULL</v>
      </c>
      <c r="D801" s="23">
        <f>General!L801</f>
        <v>0</v>
      </c>
      <c r="E801" s="23">
        <f>General!M801</f>
        <v>0</v>
      </c>
      <c r="F801" s="23">
        <f>General!N801</f>
        <v>0</v>
      </c>
      <c r="G801" s="23">
        <f>General!O801</f>
        <v>0</v>
      </c>
      <c r="H801" s="23">
        <f>General!P801</f>
        <v>0</v>
      </c>
      <c r="I801" s="23">
        <f>General!Q801</f>
        <v>0</v>
      </c>
    </row>
    <row r="802" spans="1:9" ht="15" customHeight="1" x14ac:dyDescent="0.2">
      <c r="A802" s="23">
        <f>General!A802</f>
        <v>10128</v>
      </c>
      <c r="B802" s="23" t="str">
        <f>General!B802</f>
        <v>VSD_TEST6</v>
      </c>
      <c r="C802" s="23" t="str">
        <f>General!K802</f>
        <v>NULL</v>
      </c>
      <c r="D802" s="23">
        <f>General!L802</f>
        <v>0</v>
      </c>
      <c r="E802" s="23">
        <f>General!M802</f>
        <v>0</v>
      </c>
      <c r="F802" s="23">
        <f>General!N802</f>
        <v>0</v>
      </c>
      <c r="G802" s="23">
        <f>General!O802</f>
        <v>0</v>
      </c>
      <c r="H802" s="23">
        <f>General!P802</f>
        <v>0</v>
      </c>
      <c r="I802" s="23">
        <f>General!Q802</f>
        <v>0</v>
      </c>
    </row>
    <row r="803" spans="1:9" ht="15" customHeight="1" x14ac:dyDescent="0.2">
      <c r="A803" s="23">
        <f>General!A803</f>
        <v>10129</v>
      </c>
      <c r="B803" s="23" t="str">
        <f>General!B803</f>
        <v>VSD_TEST7</v>
      </c>
      <c r="C803" s="23" t="str">
        <f>General!K803</f>
        <v>NULL</v>
      </c>
      <c r="D803" s="23">
        <f>General!L803</f>
        <v>0</v>
      </c>
      <c r="E803" s="23">
        <f>General!M803</f>
        <v>0</v>
      </c>
      <c r="F803" s="23">
        <f>General!N803</f>
        <v>0</v>
      </c>
      <c r="G803" s="23">
        <f>General!O803</f>
        <v>0</v>
      </c>
      <c r="H803" s="23">
        <f>General!P803</f>
        <v>0</v>
      </c>
      <c r="I803" s="23">
        <f>General!Q803</f>
        <v>0</v>
      </c>
    </row>
    <row r="804" spans="1:9" ht="15" customHeight="1" x14ac:dyDescent="0.2">
      <c r="A804" s="23">
        <f>General!A804</f>
        <v>10130</v>
      </c>
      <c r="B804" s="23" t="str">
        <f>General!B804</f>
        <v>VSD_IOUT</v>
      </c>
      <c r="C804" s="23">
        <f>General!K804</f>
        <v>0</v>
      </c>
      <c r="D804" s="23">
        <f>General!L804</f>
        <v>0</v>
      </c>
      <c r="E804" s="23">
        <f>General!M804</f>
        <v>0</v>
      </c>
      <c r="F804" s="23">
        <f>General!N804</f>
        <v>0</v>
      </c>
      <c r="G804" s="23">
        <f>General!O804</f>
        <v>0</v>
      </c>
      <c r="H804" s="23">
        <f>General!P804</f>
        <v>0</v>
      </c>
      <c r="I804" s="23">
        <f>General!Q804</f>
        <v>0</v>
      </c>
    </row>
    <row r="805" spans="1:9" ht="15" customHeight="1" x14ac:dyDescent="0.2">
      <c r="A805" s="23">
        <f>General!A805</f>
        <v>10131</v>
      </c>
      <c r="B805" s="23" t="str">
        <f>General!B805</f>
        <v>VSD_INV_FAULT</v>
      </c>
      <c r="C805" s="23">
        <f>General!K805</f>
        <v>0</v>
      </c>
      <c r="D805" s="23">
        <f>General!L805</f>
        <v>0</v>
      </c>
      <c r="E805" s="23">
        <f>General!M805</f>
        <v>0</v>
      </c>
      <c r="F805" s="23">
        <f>General!N805</f>
        <v>0</v>
      </c>
      <c r="G805" s="23">
        <f>General!O805</f>
        <v>0</v>
      </c>
      <c r="H805" s="23">
        <f>General!P805</f>
        <v>0</v>
      </c>
      <c r="I805" s="23">
        <f>General!Q805</f>
        <v>0</v>
      </c>
    </row>
    <row r="806" spans="1:9" ht="15" customHeight="1" x14ac:dyDescent="0.2">
      <c r="A806" s="23">
        <f>General!A806</f>
        <v>10132</v>
      </c>
      <c r="B806" s="23" t="str">
        <f>General!B806</f>
        <v>VSD_SOUT</v>
      </c>
      <c r="C806" s="23">
        <f>General!K806</f>
        <v>0</v>
      </c>
      <c r="D806" s="23">
        <f>General!L806</f>
        <v>0</v>
      </c>
      <c r="E806" s="23">
        <f>General!M806</f>
        <v>0</v>
      </c>
      <c r="F806" s="23">
        <f>General!N806</f>
        <v>0</v>
      </c>
      <c r="G806" s="23">
        <f>General!O806</f>
        <v>0</v>
      </c>
      <c r="H806" s="23">
        <f>General!P806</f>
        <v>0</v>
      </c>
      <c r="I806" s="23">
        <f>General!Q806</f>
        <v>0</v>
      </c>
    </row>
    <row r="807" spans="1:9" ht="15" customHeight="1" x14ac:dyDescent="0.2">
      <c r="A807" s="23">
        <f>General!A807</f>
        <v>10133</v>
      </c>
      <c r="B807" s="23" t="str">
        <f>General!B807</f>
        <v>VSD_M_IRMS</v>
      </c>
      <c r="C807" s="23" t="str">
        <f>General!K807</f>
        <v>NULL</v>
      </c>
      <c r="D807" s="23" t="str">
        <f>General!L807</f>
        <v>NULL</v>
      </c>
      <c r="E807" s="23" t="str">
        <f>General!M807</f>
        <v>NULL</v>
      </c>
      <c r="F807" s="23" t="str">
        <f>General!N807</f>
        <v>PERCENT_PERCENT</v>
      </c>
      <c r="G807" s="23" t="str">
        <f>General!O807</f>
        <v>PERCENT_PERCENT</v>
      </c>
      <c r="H807" s="23" t="str">
        <f>General!P807</f>
        <v>XXXXXX</v>
      </c>
      <c r="I807" s="23">
        <f>General!Q807</f>
        <v>0</v>
      </c>
    </row>
    <row r="808" spans="1:9" ht="15" customHeight="1" x14ac:dyDescent="0.2">
      <c r="A808" s="23">
        <f>General!A808</f>
        <v>10134</v>
      </c>
      <c r="B808" s="23" t="str">
        <f>General!B808</f>
        <v>VSD_M_TRMS</v>
      </c>
      <c r="C808" s="23">
        <f>General!K808</f>
        <v>0</v>
      </c>
      <c r="D808" s="23">
        <f>General!L808</f>
        <v>0</v>
      </c>
      <c r="E808" s="23">
        <f>General!M808</f>
        <v>0</v>
      </c>
      <c r="F808" s="23">
        <f>General!N808</f>
        <v>0</v>
      </c>
      <c r="G808" s="23">
        <f>General!O808</f>
        <v>0</v>
      </c>
      <c r="H808" s="23">
        <f>General!P808</f>
        <v>0</v>
      </c>
      <c r="I808" s="23">
        <f>General!Q808</f>
        <v>0</v>
      </c>
    </row>
    <row r="809" spans="1:9" ht="15" customHeight="1" x14ac:dyDescent="0.2">
      <c r="A809" s="23">
        <f>General!A809</f>
        <v>10135</v>
      </c>
      <c r="B809" s="23" t="str">
        <f>General!B809</f>
        <v>VSD_OVERPWM2_ANGLE</v>
      </c>
      <c r="C809" s="23">
        <f>General!K809</f>
        <v>0</v>
      </c>
      <c r="D809" s="23">
        <f>General!L809</f>
        <v>0</v>
      </c>
      <c r="E809" s="23">
        <f>General!M809</f>
        <v>0</v>
      </c>
      <c r="F809" s="23">
        <f>General!N809</f>
        <v>0</v>
      </c>
      <c r="G809" s="23">
        <f>General!O809</f>
        <v>0</v>
      </c>
      <c r="H809" s="23">
        <f>General!P809</f>
        <v>0</v>
      </c>
      <c r="I809" s="23">
        <f>General!Q809</f>
        <v>0</v>
      </c>
    </row>
    <row r="810" spans="1:9" ht="15" customHeight="1" x14ac:dyDescent="0.2">
      <c r="A810" s="23">
        <f>General!A810</f>
        <v>10136</v>
      </c>
      <c r="B810" s="23" t="str">
        <f>General!B810</f>
        <v>VSD_OVERPWM_GAIN</v>
      </c>
      <c r="C810" s="23">
        <f>General!K810</f>
        <v>0</v>
      </c>
      <c r="D810" s="23">
        <f>General!L810</f>
        <v>0</v>
      </c>
      <c r="E810" s="23">
        <f>General!M810</f>
        <v>0</v>
      </c>
      <c r="F810" s="23">
        <f>General!N810</f>
        <v>0</v>
      </c>
      <c r="G810" s="23">
        <f>General!O810</f>
        <v>0</v>
      </c>
      <c r="H810" s="23">
        <f>General!P810</f>
        <v>0</v>
      </c>
      <c r="I810" s="23">
        <f>General!Q810</f>
        <v>0</v>
      </c>
    </row>
    <row r="811" spans="1:9" ht="15" customHeight="1" x14ac:dyDescent="0.2">
      <c r="A811" s="23">
        <f>General!A811</f>
        <v>10137</v>
      </c>
      <c r="B811" s="23" t="str">
        <f>General!B811</f>
        <v>VSD_DECEL_U_MAX</v>
      </c>
      <c r="C811" s="23">
        <f>General!K811</f>
        <v>0</v>
      </c>
      <c r="D811" s="23">
        <f>General!L811</f>
        <v>0</v>
      </c>
      <c r="E811" s="23">
        <f>General!M811</f>
        <v>0</v>
      </c>
      <c r="F811" s="23">
        <f>General!N811</f>
        <v>0</v>
      </c>
      <c r="G811" s="23">
        <f>General!O811</f>
        <v>0</v>
      </c>
      <c r="H811" s="23">
        <f>General!P811</f>
        <v>0</v>
      </c>
      <c r="I811" s="23">
        <f>General!Q811</f>
        <v>0</v>
      </c>
    </row>
    <row r="812" spans="1:9" ht="15" customHeight="1" x14ac:dyDescent="0.2">
      <c r="A812" s="23">
        <f>General!A812</f>
        <v>10138</v>
      </c>
      <c r="B812" s="23" t="str">
        <f>General!B812</f>
        <v>VSD_FC_IRMS</v>
      </c>
      <c r="C812" s="23">
        <f>General!K812</f>
        <v>0</v>
      </c>
      <c r="D812" s="23">
        <f>General!L812</f>
        <v>0</v>
      </c>
      <c r="E812" s="23">
        <f>General!M812</f>
        <v>0</v>
      </c>
      <c r="F812" s="23">
        <f>General!N812</f>
        <v>0</v>
      </c>
      <c r="G812" s="23">
        <f>General!O812</f>
        <v>0</v>
      </c>
      <c r="H812" s="23">
        <f>General!P812</f>
        <v>0</v>
      </c>
      <c r="I812" s="23">
        <f>General!Q812</f>
        <v>0</v>
      </c>
    </row>
    <row r="813" spans="1:9" ht="15" customHeight="1" x14ac:dyDescent="0.2">
      <c r="A813" s="23">
        <f>General!A813</f>
        <v>10139</v>
      </c>
      <c r="B813" s="23" t="str">
        <f>General!B813</f>
        <v>VSD_FC_ILIM_LONG</v>
      </c>
      <c r="C813" s="23">
        <f>General!K813</f>
        <v>0</v>
      </c>
      <c r="D813" s="23">
        <f>General!L813</f>
        <v>0</v>
      </c>
      <c r="E813" s="23">
        <f>General!M813</f>
        <v>0</v>
      </c>
      <c r="F813" s="23">
        <f>General!N813</f>
        <v>0</v>
      </c>
      <c r="G813" s="23">
        <f>General!O813</f>
        <v>0</v>
      </c>
      <c r="H813" s="23">
        <f>General!P813</f>
        <v>0</v>
      </c>
      <c r="I813" s="23">
        <f>General!Q813</f>
        <v>0</v>
      </c>
    </row>
    <row r="814" spans="1:9" ht="15" customHeight="1" x14ac:dyDescent="0.2">
      <c r="A814" s="23">
        <f>General!A814</f>
        <v>10140</v>
      </c>
      <c r="B814" s="23" t="str">
        <f>General!B814</f>
        <v>VSD_FC_TLIM</v>
      </c>
      <c r="C814" s="23">
        <f>General!K814</f>
        <v>0</v>
      </c>
      <c r="D814" s="23">
        <f>General!L814</f>
        <v>0</v>
      </c>
      <c r="E814" s="23">
        <f>General!M814</f>
        <v>0</v>
      </c>
      <c r="F814" s="23">
        <f>General!N814</f>
        <v>0</v>
      </c>
      <c r="G814" s="23">
        <f>General!O814</f>
        <v>0</v>
      </c>
      <c r="H814" s="23">
        <f>General!P814</f>
        <v>0</v>
      </c>
      <c r="I814" s="23">
        <f>General!Q814</f>
        <v>0</v>
      </c>
    </row>
    <row r="815" spans="1:9" ht="15" customHeight="1" x14ac:dyDescent="0.2">
      <c r="A815" s="23">
        <f>General!A815</f>
        <v>10141</v>
      </c>
      <c r="B815" s="23" t="str">
        <f>General!B815</f>
        <v>VSD_U_SCALE</v>
      </c>
      <c r="C815" s="23">
        <f>General!K815</f>
        <v>0</v>
      </c>
      <c r="D815" s="23">
        <f>General!L815</f>
        <v>0</v>
      </c>
      <c r="E815" s="23">
        <f>General!M815</f>
        <v>0</v>
      </c>
      <c r="F815" s="23">
        <f>General!N815</f>
        <v>0</v>
      </c>
      <c r="G815" s="23">
        <f>General!O815</f>
        <v>0</v>
      </c>
      <c r="H815" s="23">
        <f>General!P815</f>
        <v>0</v>
      </c>
      <c r="I815" s="23">
        <f>General!Q815</f>
        <v>0</v>
      </c>
    </row>
    <row r="816" spans="1:9" ht="15" customHeight="1" x14ac:dyDescent="0.2">
      <c r="A816" s="23">
        <f>General!A816</f>
        <v>10142</v>
      </c>
      <c r="B816" s="23" t="str">
        <f>General!B816</f>
        <v>VSD_I_SCALE</v>
      </c>
      <c r="C816" s="23">
        <f>General!K816</f>
        <v>0</v>
      </c>
      <c r="D816" s="23">
        <f>General!L816</f>
        <v>0</v>
      </c>
      <c r="E816" s="23">
        <f>General!M816</f>
        <v>0</v>
      </c>
      <c r="F816" s="23">
        <f>General!N816</f>
        <v>0</v>
      </c>
      <c r="G816" s="23">
        <f>General!O816</f>
        <v>0</v>
      </c>
      <c r="H816" s="23">
        <f>General!P816</f>
        <v>0</v>
      </c>
      <c r="I816" s="23">
        <f>General!Q816</f>
        <v>0</v>
      </c>
    </row>
    <row r="817" spans="1:9" ht="15" customHeight="1" x14ac:dyDescent="0.2">
      <c r="A817" s="23">
        <f>General!A817</f>
        <v>10143</v>
      </c>
      <c r="B817" s="23" t="str">
        <f>General!B817</f>
        <v>VSD_M_I_FAST</v>
      </c>
      <c r="C817" s="23">
        <f>General!K817</f>
        <v>0</v>
      </c>
      <c r="D817" s="23">
        <f>General!L817</f>
        <v>0</v>
      </c>
      <c r="E817" s="23">
        <f>General!M817</f>
        <v>0</v>
      </c>
      <c r="F817" s="23">
        <f>General!N817</f>
        <v>0</v>
      </c>
      <c r="G817" s="23">
        <f>General!O817</f>
        <v>0</v>
      </c>
      <c r="H817" s="23">
        <f>General!P817</f>
        <v>0</v>
      </c>
      <c r="I817" s="23">
        <f>General!Q817</f>
        <v>0</v>
      </c>
    </row>
    <row r="818" spans="1:9" ht="15" customHeight="1" x14ac:dyDescent="0.2">
      <c r="A818" s="23">
        <f>General!A818</f>
        <v>10144</v>
      </c>
      <c r="B818" s="23" t="str">
        <f>General!B818</f>
        <v>VSD_T_BLANK</v>
      </c>
      <c r="C818" s="23">
        <f>General!K818</f>
        <v>0</v>
      </c>
      <c r="D818" s="23">
        <f>General!L818</f>
        <v>0</v>
      </c>
      <c r="E818" s="23">
        <f>General!M818</f>
        <v>0</v>
      </c>
      <c r="F818" s="23">
        <f>General!N818</f>
        <v>0</v>
      </c>
      <c r="G818" s="23">
        <f>General!O818</f>
        <v>0</v>
      </c>
      <c r="H818" s="23">
        <f>General!P818</f>
        <v>0</v>
      </c>
      <c r="I818" s="23">
        <f>General!Q818</f>
        <v>0</v>
      </c>
    </row>
    <row r="819" spans="1:9" ht="15" customHeight="1" x14ac:dyDescent="0.2">
      <c r="A819" s="23">
        <f>General!A819</f>
        <v>10145</v>
      </c>
      <c r="B819" s="23" t="str">
        <f>General!B819</f>
        <v>VSD_PID_I_REF</v>
      </c>
      <c r="C819" s="23">
        <f>General!K819</f>
        <v>0</v>
      </c>
      <c r="D819" s="23">
        <f>General!L819</f>
        <v>0</v>
      </c>
      <c r="E819" s="23">
        <f>General!M819</f>
        <v>0</v>
      </c>
      <c r="F819" s="23">
        <f>General!N819</f>
        <v>0</v>
      </c>
      <c r="G819" s="23">
        <f>General!O819</f>
        <v>0</v>
      </c>
      <c r="H819" s="23">
        <f>General!P819</f>
        <v>0</v>
      </c>
      <c r="I819" s="23">
        <f>General!Q819</f>
        <v>0</v>
      </c>
    </row>
    <row r="820" spans="1:9" ht="15" customHeight="1" x14ac:dyDescent="0.2">
      <c r="A820" s="23">
        <f>General!A820</f>
        <v>10146</v>
      </c>
      <c r="B820" s="23" t="str">
        <f>General!B820</f>
        <v>VSD_PID_T_REG</v>
      </c>
      <c r="C820" s="23">
        <f>General!K820</f>
        <v>0</v>
      </c>
      <c r="D820" s="23">
        <f>General!L820</f>
        <v>0</v>
      </c>
      <c r="E820" s="23">
        <f>General!M820</f>
        <v>0</v>
      </c>
      <c r="F820" s="23">
        <f>General!N820</f>
        <v>0</v>
      </c>
      <c r="G820" s="23">
        <f>General!O820</f>
        <v>0</v>
      </c>
      <c r="H820" s="23">
        <f>General!P820</f>
        <v>0</v>
      </c>
      <c r="I820" s="23">
        <f>General!Q820</f>
        <v>0</v>
      </c>
    </row>
    <row r="821" spans="1:9" ht="15" customHeight="1" x14ac:dyDescent="0.2">
      <c r="A821" s="23">
        <f>General!A821</f>
        <v>10147</v>
      </c>
      <c r="B821" s="23" t="str">
        <f>General!B821</f>
        <v>VSD_PID_T_REG_1</v>
      </c>
      <c r="C821" s="23">
        <f>General!K821</f>
        <v>0</v>
      </c>
      <c r="D821" s="23">
        <f>General!L821</f>
        <v>0</v>
      </c>
      <c r="E821" s="23">
        <f>General!M821</f>
        <v>0</v>
      </c>
      <c r="F821" s="23">
        <f>General!N821</f>
        <v>0</v>
      </c>
      <c r="G821" s="23">
        <f>General!O821</f>
        <v>0</v>
      </c>
      <c r="H821" s="23">
        <f>General!P821</f>
        <v>0</v>
      </c>
      <c r="I821" s="23">
        <f>General!Q821</f>
        <v>0</v>
      </c>
    </row>
    <row r="822" spans="1:9" ht="15" customHeight="1" x14ac:dyDescent="0.2">
      <c r="A822" s="23">
        <f>General!A822</f>
        <v>10148</v>
      </c>
      <c r="B822" s="23" t="str">
        <f>General!B822</f>
        <v>VSD_INVERTOR_STATUS3</v>
      </c>
      <c r="C822" s="23">
        <f>General!K822</f>
        <v>0</v>
      </c>
      <c r="D822" s="23">
        <f>General!L822</f>
        <v>0</v>
      </c>
      <c r="E822" s="23">
        <f>General!M822</f>
        <v>0</v>
      </c>
      <c r="F822" s="23">
        <f>General!N822</f>
        <v>0</v>
      </c>
      <c r="G822" s="23">
        <f>General!O822</f>
        <v>0</v>
      </c>
      <c r="H822" s="23">
        <f>General!P822</f>
        <v>0</v>
      </c>
      <c r="I822" s="23">
        <f>General!Q822</f>
        <v>0</v>
      </c>
    </row>
    <row r="823" spans="1:9" ht="15" customHeight="1" x14ac:dyDescent="0.2">
      <c r="A823" s="23">
        <f>General!A823</f>
        <v>10149</v>
      </c>
      <c r="B823" s="23" t="str">
        <f>General!B823</f>
        <v>VSD_CONFIG_MODE</v>
      </c>
      <c r="C823" s="23" t="str">
        <f>General!K823</f>
        <v>NULL</v>
      </c>
      <c r="D823" s="23" t="str">
        <f>General!L823</f>
        <v>NULL</v>
      </c>
      <c r="E823" s="23">
        <f>General!M823</f>
        <v>0</v>
      </c>
      <c r="F823" s="23">
        <f>General!N823</f>
        <v>0</v>
      </c>
      <c r="G823" s="23">
        <f>General!O823</f>
        <v>0</v>
      </c>
      <c r="H823" s="23">
        <f>General!P823</f>
        <v>0</v>
      </c>
      <c r="I823" s="23">
        <f>General!Q823</f>
        <v>0</v>
      </c>
    </row>
    <row r="824" spans="1:9" ht="15" customHeight="1" x14ac:dyDescent="0.2">
      <c r="A824" s="23">
        <f>General!A824</f>
        <v>10150</v>
      </c>
      <c r="B824" s="23" t="str">
        <f>General!B824</f>
        <v>VSD_TIMER_DISPERSAL</v>
      </c>
      <c r="C824" s="23">
        <f>General!K824</f>
        <v>0</v>
      </c>
      <c r="D824" s="23">
        <f>General!L824</f>
        <v>0</v>
      </c>
      <c r="E824" s="23">
        <f>General!M824</f>
        <v>0</v>
      </c>
      <c r="F824" s="23">
        <f>General!N824</f>
        <v>0</v>
      </c>
      <c r="G824" s="23">
        <f>General!O824</f>
        <v>0</v>
      </c>
      <c r="H824" s="23">
        <f>General!P824</f>
        <v>0</v>
      </c>
      <c r="I824" s="23">
        <f>General!Q824</f>
        <v>0</v>
      </c>
    </row>
    <row r="825" spans="1:9" ht="15" customHeight="1" x14ac:dyDescent="0.2">
      <c r="A825" s="23">
        <f>General!A825</f>
        <v>10151</v>
      </c>
      <c r="B825" s="23" t="str">
        <f>General!B825</f>
        <v>VSD_TIMER_DELAY</v>
      </c>
      <c r="C825" s="23">
        <f>General!K825</f>
        <v>0</v>
      </c>
      <c r="D825" s="23">
        <f>General!L825</f>
        <v>0</v>
      </c>
      <c r="E825" s="23">
        <f>General!M825</f>
        <v>0</v>
      </c>
      <c r="F825" s="23">
        <f>General!N825</f>
        <v>0</v>
      </c>
      <c r="G825" s="23">
        <f>General!O825</f>
        <v>0</v>
      </c>
      <c r="H825" s="23">
        <f>General!P825</f>
        <v>0</v>
      </c>
      <c r="I825" s="23">
        <f>General!Q825</f>
        <v>0</v>
      </c>
    </row>
    <row r="826" spans="1:9" ht="15" customHeight="1" x14ac:dyDescent="0.2">
      <c r="A826" s="23">
        <f>General!A826</f>
        <v>10152</v>
      </c>
      <c r="B826" s="23" t="str">
        <f>General!B826</f>
        <v>VSD_INDEX</v>
      </c>
      <c r="C826" s="23">
        <f>General!K826</f>
        <v>0</v>
      </c>
      <c r="D826" s="23">
        <f>General!L826</f>
        <v>0</v>
      </c>
      <c r="E826" s="23">
        <f>General!M826</f>
        <v>0</v>
      </c>
      <c r="F826" s="23">
        <f>General!N826</f>
        <v>0</v>
      </c>
      <c r="G826" s="23">
        <f>General!O826</f>
        <v>0</v>
      </c>
      <c r="H826" s="23">
        <f>General!P826</f>
        <v>0</v>
      </c>
      <c r="I826" s="23">
        <f>General!Q826</f>
        <v>0</v>
      </c>
    </row>
    <row r="827" spans="1:9" ht="15" customHeight="1" x14ac:dyDescent="0.2">
      <c r="A827" s="23">
        <f>General!A827</f>
        <v>10153</v>
      </c>
      <c r="B827" s="23" t="str">
        <f>General!B827</f>
        <v>VSD_UNIT_SPEED</v>
      </c>
      <c r="C827" s="23" t="str">
        <f>General!K827</f>
        <v>NULL</v>
      </c>
      <c r="D827" s="23">
        <f>General!L827</f>
        <v>0</v>
      </c>
      <c r="E827" s="23">
        <f>General!M827</f>
        <v>0</v>
      </c>
      <c r="F827" s="23">
        <f>General!N827</f>
        <v>0</v>
      </c>
      <c r="G827" s="23">
        <f>General!O827</f>
        <v>0</v>
      </c>
      <c r="H827" s="23">
        <f>General!P827</f>
        <v>0</v>
      </c>
      <c r="I827" s="23">
        <f>General!Q827</f>
        <v>0</v>
      </c>
    </row>
    <row r="828" spans="1:9" ht="15" customHeight="1" x14ac:dyDescent="0.2">
      <c r="A828" s="23">
        <f>General!A828</f>
        <v>10154</v>
      </c>
      <c r="B828" s="23" t="str">
        <f>General!B828</f>
        <v>VSD_TORQUE_CHARACTERISTIC</v>
      </c>
      <c r="C828" s="23" t="str">
        <f>General!K828</f>
        <v>NULL</v>
      </c>
      <c r="D828" s="23">
        <f>General!L828</f>
        <v>0</v>
      </c>
      <c r="E828" s="23">
        <f>General!M828</f>
        <v>0</v>
      </c>
      <c r="F828" s="23">
        <f>General!N828</f>
        <v>0</v>
      </c>
      <c r="G828" s="23">
        <f>General!O828</f>
        <v>0</v>
      </c>
      <c r="H828" s="23">
        <f>General!P828</f>
        <v>0</v>
      </c>
      <c r="I828" s="23">
        <f>General!Q828</f>
        <v>0</v>
      </c>
    </row>
    <row r="829" spans="1:9" ht="15" customHeight="1" x14ac:dyDescent="0.2">
      <c r="A829" s="23">
        <f>General!A829</f>
        <v>10155</v>
      </c>
      <c r="B829" s="23" t="str">
        <f>General!B829</f>
        <v>VSD_OVERLOAD_MODE</v>
      </c>
      <c r="C829" s="23" t="str">
        <f>General!K829</f>
        <v>NULL</v>
      </c>
      <c r="D829" s="23">
        <f>General!L829</f>
        <v>0</v>
      </c>
      <c r="E829" s="23">
        <f>General!M829</f>
        <v>0</v>
      </c>
      <c r="F829" s="23">
        <f>General!N829</f>
        <v>0</v>
      </c>
      <c r="G829" s="23">
        <f>General!O829</f>
        <v>0</v>
      </c>
      <c r="H829" s="23">
        <f>General!P829</f>
        <v>0</v>
      </c>
      <c r="I829" s="23">
        <f>General!Q829</f>
        <v>0</v>
      </c>
    </row>
    <row r="830" spans="1:9" ht="15" customHeight="1" x14ac:dyDescent="0.2">
      <c r="A830" s="23">
        <f>General!A830</f>
        <v>10156</v>
      </c>
      <c r="B830" s="23" t="str">
        <f>General!B830</f>
        <v>VSD_DAMPING_GANE</v>
      </c>
      <c r="C830" s="23" t="str">
        <f>General!K830</f>
        <v>NULL</v>
      </c>
      <c r="D830" s="23">
        <f>General!L830</f>
        <v>0</v>
      </c>
      <c r="E830" s="23">
        <f>General!M830</f>
        <v>0</v>
      </c>
      <c r="F830" s="23">
        <f>General!N830</f>
        <v>0</v>
      </c>
      <c r="G830" s="23">
        <f>General!O830</f>
        <v>0</v>
      </c>
      <c r="H830" s="23">
        <f>General!P830</f>
        <v>0</v>
      </c>
      <c r="I830" s="23">
        <f>General!Q830</f>
        <v>0</v>
      </c>
    </row>
    <row r="831" spans="1:9" ht="15" customHeight="1" x14ac:dyDescent="0.2">
      <c r="A831" s="23">
        <f>General!A831</f>
        <v>10157</v>
      </c>
      <c r="B831" s="23" t="str">
        <f>General!B831</f>
        <v>VSD_LOW_SPEED_FILTER_TIME</v>
      </c>
      <c r="C831" s="23">
        <f>General!K831</f>
        <v>0</v>
      </c>
      <c r="D831" s="23">
        <f>General!L831</f>
        <v>0</v>
      </c>
      <c r="E831" s="23">
        <f>General!M831</f>
        <v>0</v>
      </c>
      <c r="F831" s="23">
        <f>General!N831</f>
        <v>0</v>
      </c>
      <c r="G831" s="23">
        <f>General!O831</f>
        <v>0</v>
      </c>
      <c r="H831" s="23">
        <f>General!P831</f>
        <v>0</v>
      </c>
      <c r="I831" s="23">
        <f>General!Q831</f>
        <v>0</v>
      </c>
    </row>
    <row r="832" spans="1:9" ht="15" customHeight="1" x14ac:dyDescent="0.2">
      <c r="A832" s="23">
        <f>General!A832</f>
        <v>10158</v>
      </c>
      <c r="B832" s="23" t="str">
        <f>General!B832</f>
        <v>VSD_HIGH_SPEED_FILTER_TIME</v>
      </c>
      <c r="C832" s="23">
        <f>General!K832</f>
        <v>0</v>
      </c>
      <c r="D832" s="23">
        <f>General!L832</f>
        <v>0</v>
      </c>
      <c r="E832" s="23">
        <f>General!M832</f>
        <v>0</v>
      </c>
      <c r="F832" s="23">
        <f>General!N832</f>
        <v>0</v>
      </c>
      <c r="G832" s="23">
        <f>General!O832</f>
        <v>0</v>
      </c>
      <c r="H832" s="23">
        <f>General!P832</f>
        <v>0</v>
      </c>
      <c r="I832" s="23">
        <f>General!Q832</f>
        <v>0</v>
      </c>
    </row>
    <row r="833" spans="1:9" ht="15" customHeight="1" x14ac:dyDescent="0.2">
      <c r="A833" s="23">
        <f>General!A833</f>
        <v>10159</v>
      </c>
      <c r="B833" s="23" t="str">
        <f>General!B833</f>
        <v>VSD_RATE_TORQUE_MOTOR</v>
      </c>
      <c r="C833" s="23">
        <f>General!K833</f>
        <v>0</v>
      </c>
      <c r="D833" s="23">
        <f>General!L833</f>
        <v>0</v>
      </c>
      <c r="E833" s="23">
        <f>General!M833</f>
        <v>0</v>
      </c>
      <c r="F833" s="23">
        <f>General!N833</f>
        <v>0</v>
      </c>
      <c r="G833" s="23">
        <f>General!O833</f>
        <v>0</v>
      </c>
      <c r="H833" s="23">
        <f>General!P833</f>
        <v>0</v>
      </c>
      <c r="I833" s="23">
        <f>General!Q833</f>
        <v>0</v>
      </c>
    </row>
    <row r="834" spans="1:9" ht="15" customHeight="1" x14ac:dyDescent="0.2">
      <c r="A834" s="23">
        <f>General!A834</f>
        <v>10160</v>
      </c>
      <c r="B834" s="23" t="str">
        <f>General!B834</f>
        <v>VSD_RESISTANCE_STATOR</v>
      </c>
      <c r="C834" s="23">
        <f>General!K834</f>
        <v>0</v>
      </c>
      <c r="D834" s="23">
        <f>General!L834</f>
        <v>0</v>
      </c>
      <c r="E834" s="23">
        <f>General!M834</f>
        <v>0</v>
      </c>
      <c r="F834" s="23">
        <f>General!N834</f>
        <v>0</v>
      </c>
      <c r="G834" s="23">
        <f>General!O834</f>
        <v>0</v>
      </c>
      <c r="H834" s="23">
        <f>General!P834</f>
        <v>0</v>
      </c>
      <c r="I834" s="23">
        <f>General!Q834</f>
        <v>0</v>
      </c>
    </row>
    <row r="835" spans="1:9" ht="15" customHeight="1" x14ac:dyDescent="0.2">
      <c r="A835" s="23">
        <f>General!A835</f>
        <v>10161</v>
      </c>
      <c r="B835" s="23" t="str">
        <f>General!B835</f>
        <v>VSD_UF_CHARACTERISTIC_U</v>
      </c>
      <c r="C835" s="23">
        <f>General!K835</f>
        <v>0</v>
      </c>
      <c r="D835" s="23">
        <f>General!L835</f>
        <v>0</v>
      </c>
      <c r="E835" s="23">
        <f>General!M835</f>
        <v>0</v>
      </c>
      <c r="F835" s="23">
        <f>General!N835</f>
        <v>0</v>
      </c>
      <c r="G835" s="23">
        <f>General!O835</f>
        <v>0</v>
      </c>
      <c r="H835" s="23">
        <f>General!P835</f>
        <v>0</v>
      </c>
      <c r="I835" s="23">
        <f>General!Q835</f>
        <v>0</v>
      </c>
    </row>
    <row r="836" spans="1:9" ht="15" customHeight="1" x14ac:dyDescent="0.2">
      <c r="A836" s="23">
        <f>General!A836</f>
        <v>10162</v>
      </c>
      <c r="B836" s="23" t="str">
        <f>General!B836</f>
        <v>VSD_UF_CHARACTERISTIC_F</v>
      </c>
      <c r="C836" s="23">
        <f>General!K836</f>
        <v>0</v>
      </c>
      <c r="D836" s="23">
        <f>General!L836</f>
        <v>0</v>
      </c>
      <c r="E836" s="23">
        <f>General!M836</f>
        <v>0</v>
      </c>
      <c r="F836" s="23">
        <f>General!N836</f>
        <v>0</v>
      </c>
      <c r="G836" s="23">
        <f>General!O836</f>
        <v>0</v>
      </c>
      <c r="H836" s="23">
        <f>General!P836</f>
        <v>0</v>
      </c>
      <c r="I836" s="23">
        <f>General!Q836</f>
        <v>0</v>
      </c>
    </row>
    <row r="837" spans="1:9" ht="15" customHeight="1" x14ac:dyDescent="0.2">
      <c r="A837" s="23">
        <f>General!A837</f>
        <v>10163</v>
      </c>
      <c r="B837" s="23" t="str">
        <f>General!B837</f>
        <v>VSD_RESONANCE_REMOVE</v>
      </c>
      <c r="C837" s="23" t="str">
        <f>General!K837</f>
        <v>NULL</v>
      </c>
      <c r="D837" s="23">
        <f>General!L837</f>
        <v>0</v>
      </c>
      <c r="E837" s="23">
        <f>General!M837</f>
        <v>0</v>
      </c>
      <c r="F837" s="23">
        <f>General!N837</f>
        <v>0</v>
      </c>
      <c r="G837" s="23">
        <f>General!O837</f>
        <v>0</v>
      </c>
      <c r="H837" s="23">
        <f>General!P837</f>
        <v>0</v>
      </c>
      <c r="I837" s="23">
        <f>General!Q837</f>
        <v>0</v>
      </c>
    </row>
    <row r="838" spans="1:9" ht="15" customHeight="1" x14ac:dyDescent="0.2">
      <c r="A838" s="23">
        <f>General!A838</f>
        <v>10164</v>
      </c>
      <c r="B838" s="23" t="str">
        <f>General!B838</f>
        <v>VSD_RESONANCE_TIME</v>
      </c>
      <c r="C838" s="23" t="str">
        <f>General!K838</f>
        <v>NULL</v>
      </c>
      <c r="D838" s="23">
        <f>General!L838</f>
        <v>0</v>
      </c>
      <c r="E838" s="23">
        <f>General!M838</f>
        <v>0</v>
      </c>
      <c r="F838" s="23">
        <f>General!N838</f>
        <v>0</v>
      </c>
      <c r="G838" s="23">
        <f>General!O838</f>
        <v>0</v>
      </c>
      <c r="H838" s="23">
        <f>General!P838</f>
        <v>0</v>
      </c>
      <c r="I838" s="23">
        <f>General!Q838</f>
        <v>0</v>
      </c>
    </row>
    <row r="839" spans="1:9" ht="15" customHeight="1" x14ac:dyDescent="0.2">
      <c r="A839" s="23">
        <f>General!A839</f>
        <v>10165</v>
      </c>
      <c r="B839" s="23" t="str">
        <f>General!B839</f>
        <v>VSD_MIN_CURRENT_LOW_SPEED</v>
      </c>
      <c r="C839" s="23" t="str">
        <f>General!K839</f>
        <v>NULL</v>
      </c>
      <c r="D839" s="23">
        <f>General!L839</f>
        <v>0</v>
      </c>
      <c r="E839" s="23">
        <f>General!M839</f>
        <v>0</v>
      </c>
      <c r="F839" s="23">
        <f>General!N839</f>
        <v>0</v>
      </c>
      <c r="G839" s="23">
        <f>General!O839</f>
        <v>0</v>
      </c>
      <c r="H839" s="23">
        <f>General!P839</f>
        <v>0</v>
      </c>
      <c r="I839" s="23">
        <f>General!Q839</f>
        <v>0</v>
      </c>
    </row>
    <row r="840" spans="1:9" ht="15" customHeight="1" x14ac:dyDescent="0.2">
      <c r="A840" s="23">
        <f>General!A840</f>
        <v>10166</v>
      </c>
      <c r="B840" s="23" t="str">
        <f>General!B840</f>
        <v>VSD_PM_START_MODE</v>
      </c>
      <c r="C840" s="23" t="str">
        <f>General!K840</f>
        <v>NULL</v>
      </c>
      <c r="D840" s="23">
        <f>General!L840</f>
        <v>0</v>
      </c>
      <c r="E840" s="23">
        <f>General!M840</f>
        <v>0</v>
      </c>
      <c r="F840" s="23">
        <f>General!N840</f>
        <v>0</v>
      </c>
      <c r="G840" s="23">
        <f>General!O840</f>
        <v>0</v>
      </c>
      <c r="H840" s="23">
        <f>General!P840</f>
        <v>0</v>
      </c>
      <c r="I840" s="23">
        <f>General!Q840</f>
        <v>0</v>
      </c>
    </row>
    <row r="841" spans="1:9" ht="15" customHeight="1" x14ac:dyDescent="0.2">
      <c r="A841" s="23">
        <f>General!A841</f>
        <v>10167</v>
      </c>
      <c r="B841" s="23" t="str">
        <f>General!B841</f>
        <v>VSD_START_DELAY</v>
      </c>
      <c r="C841" s="23">
        <f>General!K841</f>
        <v>0</v>
      </c>
      <c r="D841" s="23">
        <f>General!L841</f>
        <v>0</v>
      </c>
      <c r="E841" s="23">
        <f>General!M841</f>
        <v>0</v>
      </c>
      <c r="F841" s="23">
        <f>General!N841</f>
        <v>0</v>
      </c>
      <c r="G841" s="23">
        <f>General!O841</f>
        <v>0</v>
      </c>
      <c r="H841" s="23">
        <f>General!P841</f>
        <v>0</v>
      </c>
      <c r="I841" s="23">
        <f>General!Q841</f>
        <v>0</v>
      </c>
    </row>
    <row r="842" spans="1:9" ht="15" customHeight="1" x14ac:dyDescent="0.2">
      <c r="A842" s="23">
        <f>General!A842</f>
        <v>10168</v>
      </c>
      <c r="B842" s="23" t="str">
        <f>General!B842</f>
        <v>VSD_START_FUNCTION</v>
      </c>
      <c r="C842" s="23" t="str">
        <f>General!K842</f>
        <v>NULL</v>
      </c>
      <c r="D842" s="23">
        <f>General!L842</f>
        <v>0</v>
      </c>
      <c r="E842" s="23">
        <f>General!M842</f>
        <v>0</v>
      </c>
      <c r="F842" s="23">
        <f>General!N842</f>
        <v>0</v>
      </c>
      <c r="G842" s="23">
        <f>General!O842</f>
        <v>0</v>
      </c>
      <c r="H842" s="23">
        <f>General!P842</f>
        <v>0</v>
      </c>
      <c r="I842" s="23">
        <f>General!Q842</f>
        <v>0</v>
      </c>
    </row>
    <row r="843" spans="1:9" ht="15" customHeight="1" x14ac:dyDescent="0.2">
      <c r="A843" s="23">
        <f>General!A843</f>
        <v>10169</v>
      </c>
      <c r="B843" s="23" t="str">
        <f>General!B843</f>
        <v>VSD_STOP_FUNCTION</v>
      </c>
      <c r="C843" s="23" t="str">
        <f>General!K843</f>
        <v>NULL</v>
      </c>
      <c r="D843" s="23">
        <f>General!L843</f>
        <v>0</v>
      </c>
      <c r="E843" s="23">
        <f>General!M843</f>
        <v>0</v>
      </c>
      <c r="F843" s="23">
        <f>General!N843</f>
        <v>0</v>
      </c>
      <c r="G843" s="23">
        <f>General!O843</f>
        <v>0</v>
      </c>
      <c r="H843" s="23">
        <f>General!P843</f>
        <v>0</v>
      </c>
      <c r="I843" s="23">
        <f>General!Q843</f>
        <v>0</v>
      </c>
    </row>
    <row r="844" spans="1:9" ht="15" customHeight="1" x14ac:dyDescent="0.2">
      <c r="A844" s="23">
        <f>General!A844</f>
        <v>10170</v>
      </c>
      <c r="B844" s="23" t="str">
        <f>General!B844</f>
        <v>VSD_STOP_SPEED</v>
      </c>
      <c r="C844" s="23" t="str">
        <f>General!K844</f>
        <v>NULL</v>
      </c>
      <c r="D844" s="23">
        <f>General!L844</f>
        <v>0</v>
      </c>
      <c r="E844" s="23">
        <f>General!M844</f>
        <v>0</v>
      </c>
      <c r="F844" s="23">
        <f>General!N844</f>
        <v>0</v>
      </c>
      <c r="G844" s="23">
        <f>General!O844</f>
        <v>0</v>
      </c>
      <c r="H844" s="23">
        <f>General!P844</f>
        <v>0</v>
      </c>
      <c r="I844" s="23">
        <f>General!Q844</f>
        <v>0</v>
      </c>
    </row>
    <row r="845" spans="1:9" ht="15" customHeight="1" x14ac:dyDescent="0.2">
      <c r="A845" s="23">
        <f>General!A845</f>
        <v>10171</v>
      </c>
      <c r="B845" s="23" t="str">
        <f>General!B845</f>
        <v>VSD_CONTROL_TERMISTOR_MTR</v>
      </c>
      <c r="C845" s="23" t="str">
        <f>General!K845</f>
        <v>NULL</v>
      </c>
      <c r="D845" s="23">
        <f>General!L845</f>
        <v>0</v>
      </c>
      <c r="E845" s="23">
        <f>General!M845</f>
        <v>0</v>
      </c>
      <c r="F845" s="23">
        <f>General!N845</f>
        <v>0</v>
      </c>
      <c r="G845" s="23">
        <f>General!O845</f>
        <v>0</v>
      </c>
      <c r="H845" s="23">
        <f>General!P845</f>
        <v>0</v>
      </c>
      <c r="I845" s="23">
        <f>General!Q845</f>
        <v>0</v>
      </c>
    </row>
    <row r="846" spans="1:9" ht="15" customHeight="1" x14ac:dyDescent="0.2">
      <c r="A846" s="23">
        <f>General!A846</f>
        <v>10172</v>
      </c>
      <c r="B846" s="23" t="str">
        <f>General!B846</f>
        <v>VSD_THERMISTOR_RESOURCE</v>
      </c>
      <c r="C846" s="23" t="str">
        <f>General!K846</f>
        <v>NULL</v>
      </c>
      <c r="D846" s="23">
        <f>General!L846</f>
        <v>0</v>
      </c>
      <c r="E846" s="23">
        <f>General!M846</f>
        <v>0</v>
      </c>
      <c r="F846" s="23">
        <f>General!N846</f>
        <v>0</v>
      </c>
      <c r="G846" s="23">
        <f>General!O846</f>
        <v>0</v>
      </c>
      <c r="H846" s="23">
        <f>General!P846</f>
        <v>0</v>
      </c>
      <c r="I846" s="23">
        <f>General!Q846</f>
        <v>0</v>
      </c>
    </row>
    <row r="847" spans="1:9" ht="15" customHeight="1" x14ac:dyDescent="0.2">
      <c r="A847" s="23">
        <f>General!A847</f>
        <v>10173</v>
      </c>
      <c r="B847" s="23" t="str">
        <f>General!B847</f>
        <v>VSD_PARKING_CURRENT</v>
      </c>
      <c r="C847" s="23" t="str">
        <f>General!K847</f>
        <v>NULL</v>
      </c>
      <c r="D847" s="23">
        <f>General!L847</f>
        <v>0</v>
      </c>
      <c r="E847" s="23">
        <f>General!M847</f>
        <v>0</v>
      </c>
      <c r="F847" s="23">
        <f>General!N847</f>
        <v>0</v>
      </c>
      <c r="G847" s="23">
        <f>General!O847</f>
        <v>0</v>
      </c>
      <c r="H847" s="23">
        <f>General!P847</f>
        <v>0</v>
      </c>
      <c r="I847" s="23">
        <f>General!Q847</f>
        <v>0</v>
      </c>
    </row>
    <row r="848" spans="1:9" ht="15" customHeight="1" x14ac:dyDescent="0.2">
      <c r="A848" s="23">
        <f>General!A848</f>
        <v>10174</v>
      </c>
      <c r="B848" s="23" t="str">
        <f>General!B848</f>
        <v>VSD_PARKING_TIME</v>
      </c>
      <c r="C848" s="23" t="str">
        <f>General!K848</f>
        <v>NULL</v>
      </c>
      <c r="D848" s="23">
        <f>General!L848</f>
        <v>0</v>
      </c>
      <c r="E848" s="23">
        <f>General!M848</f>
        <v>0</v>
      </c>
      <c r="F848" s="23">
        <f>General!N848</f>
        <v>0</v>
      </c>
      <c r="G848" s="23">
        <f>General!O848</f>
        <v>0</v>
      </c>
      <c r="H848" s="23">
        <f>General!P848</f>
        <v>0</v>
      </c>
      <c r="I848" s="23">
        <f>General!Q848</f>
        <v>0</v>
      </c>
    </row>
    <row r="849" spans="1:9" ht="15" customHeight="1" x14ac:dyDescent="0.2">
      <c r="A849" s="23">
        <f>General!A849</f>
        <v>10175</v>
      </c>
      <c r="B849" s="23" t="str">
        <f>General!B849</f>
        <v>VSD_OVERVOLTAGE_CONTROL</v>
      </c>
      <c r="C849" s="23" t="str">
        <f>General!K849</f>
        <v>NULL</v>
      </c>
      <c r="D849" s="23">
        <f>General!L849</f>
        <v>0</v>
      </c>
      <c r="E849" s="23">
        <f>General!M849</f>
        <v>0</v>
      </c>
      <c r="F849" s="23">
        <f>General!N849</f>
        <v>0</v>
      </c>
      <c r="G849" s="23">
        <f>General!O849</f>
        <v>0</v>
      </c>
      <c r="H849" s="23">
        <f>General!P849</f>
        <v>0</v>
      </c>
      <c r="I849" s="23">
        <f>General!Q849</f>
        <v>0</v>
      </c>
    </row>
    <row r="850" spans="1:9" ht="15" customHeight="1" x14ac:dyDescent="0.2">
      <c r="A850" s="23">
        <f>General!A850</f>
        <v>10176</v>
      </c>
      <c r="B850" s="23" t="str">
        <f>General!B850</f>
        <v>VSD_MIN_REFERENCE</v>
      </c>
      <c r="C850" s="23" t="str">
        <f>General!K850</f>
        <v>NULL</v>
      </c>
      <c r="D850" s="23">
        <f>General!L850</f>
        <v>0</v>
      </c>
      <c r="E850" s="23">
        <f>General!M850</f>
        <v>0</v>
      </c>
      <c r="F850" s="23">
        <f>General!N850</f>
        <v>0</v>
      </c>
      <c r="G850" s="23">
        <f>General!O850</f>
        <v>0</v>
      </c>
      <c r="H850" s="23">
        <f>General!P850</f>
        <v>0</v>
      </c>
      <c r="I850" s="23">
        <f>General!Q850</f>
        <v>0</v>
      </c>
    </row>
    <row r="851" spans="1:9" ht="15" customHeight="1" x14ac:dyDescent="0.2">
      <c r="A851" s="23">
        <f>General!A851</f>
        <v>10177</v>
      </c>
      <c r="B851" s="23" t="str">
        <f>General!B851</f>
        <v>VSD_MAX_REFERENCE</v>
      </c>
      <c r="C851" s="23" t="str">
        <f>General!K851</f>
        <v>NULL</v>
      </c>
      <c r="D851" s="23">
        <f>General!L851</f>
        <v>0</v>
      </c>
      <c r="E851" s="23">
        <f>General!M851</f>
        <v>0</v>
      </c>
      <c r="F851" s="23">
        <f>General!N851</f>
        <v>0</v>
      </c>
      <c r="G851" s="23">
        <f>General!O851</f>
        <v>0</v>
      </c>
      <c r="H851" s="23">
        <f>General!P851</f>
        <v>0</v>
      </c>
      <c r="I851" s="23">
        <f>General!Q851</f>
        <v>0</v>
      </c>
    </row>
    <row r="852" spans="1:9" ht="15" customHeight="1" x14ac:dyDescent="0.2">
      <c r="A852" s="23">
        <f>General!A852</f>
        <v>10178</v>
      </c>
      <c r="B852" s="23" t="str">
        <f>General!B852</f>
        <v>VSD_RESOURCE_TASK_1</v>
      </c>
      <c r="C852" s="23" t="str">
        <f>General!K852</f>
        <v>NULL</v>
      </c>
      <c r="D852" s="23">
        <f>General!L852</f>
        <v>0</v>
      </c>
      <c r="E852" s="23">
        <f>General!M852</f>
        <v>0</v>
      </c>
      <c r="F852" s="23">
        <f>General!N852</f>
        <v>0</v>
      </c>
      <c r="G852" s="23">
        <f>General!O852</f>
        <v>0</v>
      </c>
      <c r="H852" s="23">
        <f>General!P852</f>
        <v>0</v>
      </c>
      <c r="I852" s="23">
        <f>General!Q852</f>
        <v>0</v>
      </c>
    </row>
    <row r="853" spans="1:9" ht="15" customHeight="1" x14ac:dyDescent="0.2">
      <c r="A853" s="23">
        <f>General!A853</f>
        <v>10179</v>
      </c>
      <c r="B853" s="23" t="str">
        <f>General!B853</f>
        <v>VSD_RESOURCE_TASK_2</v>
      </c>
      <c r="C853" s="23" t="str">
        <f>General!K853</f>
        <v>NULL</v>
      </c>
      <c r="D853" s="23">
        <f>General!L853</f>
        <v>0</v>
      </c>
      <c r="E853" s="23">
        <f>General!M853</f>
        <v>0</v>
      </c>
      <c r="F853" s="23">
        <f>General!N853</f>
        <v>0</v>
      </c>
      <c r="G853" s="23">
        <f>General!O853</f>
        <v>0</v>
      </c>
      <c r="H853" s="23">
        <f>General!P853</f>
        <v>0</v>
      </c>
      <c r="I853" s="23">
        <f>General!Q853</f>
        <v>0</v>
      </c>
    </row>
    <row r="854" spans="1:9" ht="15" customHeight="1" x14ac:dyDescent="0.2">
      <c r="A854" s="23">
        <f>General!A854</f>
        <v>10180</v>
      </c>
      <c r="B854" s="23" t="str">
        <f>General!B854</f>
        <v>VSD_RESOURCE_TASK_3</v>
      </c>
      <c r="C854" s="23" t="str">
        <f>General!K854</f>
        <v>NULL</v>
      </c>
      <c r="D854" s="23">
        <f>General!L854</f>
        <v>0</v>
      </c>
      <c r="E854" s="23">
        <f>General!M854</f>
        <v>0</v>
      </c>
      <c r="F854" s="23">
        <f>General!N854</f>
        <v>0</v>
      </c>
      <c r="G854" s="23">
        <f>General!O854</f>
        <v>0</v>
      </c>
      <c r="H854" s="23">
        <f>General!P854</f>
        <v>0</v>
      </c>
      <c r="I854" s="23">
        <f>General!Q854</f>
        <v>0</v>
      </c>
    </row>
    <row r="855" spans="1:9" ht="15" customHeight="1" x14ac:dyDescent="0.2">
      <c r="A855" s="23">
        <f>General!A855</f>
        <v>10181</v>
      </c>
      <c r="B855" s="23" t="str">
        <f>General!B855</f>
        <v>VSD_TYPE_SPEED_CHANGE</v>
      </c>
      <c r="C855" s="23" t="str">
        <f>General!K855</f>
        <v>NULL</v>
      </c>
      <c r="D855" s="23">
        <f>General!L855</f>
        <v>0</v>
      </c>
      <c r="E855" s="23">
        <f>General!M855</f>
        <v>0</v>
      </c>
      <c r="F855" s="23">
        <f>General!N855</f>
        <v>0</v>
      </c>
      <c r="G855" s="23">
        <f>General!O855</f>
        <v>0</v>
      </c>
      <c r="H855" s="23">
        <f>General!P855</f>
        <v>0</v>
      </c>
      <c r="I855" s="23">
        <f>General!Q855</f>
        <v>0</v>
      </c>
    </row>
    <row r="856" spans="1:9" ht="15" customHeight="1" x14ac:dyDescent="0.2">
      <c r="A856" s="23">
        <f>General!A856</f>
        <v>10182</v>
      </c>
      <c r="B856" s="23" t="str">
        <f>General!B856</f>
        <v>VSD_TIMER_DISP_FIX_SPEED</v>
      </c>
      <c r="C856" s="23">
        <f>General!K856</f>
        <v>0</v>
      </c>
      <c r="D856" s="23">
        <f>General!L856</f>
        <v>0</v>
      </c>
      <c r="E856" s="23">
        <f>General!M856</f>
        <v>0</v>
      </c>
      <c r="F856" s="23">
        <f>General!N856</f>
        <v>0</v>
      </c>
      <c r="G856" s="23">
        <f>General!O856</f>
        <v>0</v>
      </c>
      <c r="H856" s="23">
        <f>General!P856</f>
        <v>0</v>
      </c>
      <c r="I856" s="23">
        <f>General!Q856</f>
        <v>0</v>
      </c>
    </row>
    <row r="857" spans="1:9" ht="15" customHeight="1" x14ac:dyDescent="0.2">
      <c r="A857" s="23">
        <f>General!A857</f>
        <v>10183</v>
      </c>
      <c r="B857" s="23" t="str">
        <f>General!B857</f>
        <v>VSD_TIMER_DELAY_FIX_SPEED</v>
      </c>
      <c r="C857" s="23">
        <f>General!K857</f>
        <v>0</v>
      </c>
      <c r="D857" s="23">
        <f>General!L857</f>
        <v>0</v>
      </c>
      <c r="E857" s="23">
        <f>General!M857</f>
        <v>0</v>
      </c>
      <c r="F857" s="23">
        <f>General!N857</f>
        <v>0</v>
      </c>
      <c r="G857" s="23">
        <f>General!O857</f>
        <v>0</v>
      </c>
      <c r="H857" s="23">
        <f>General!P857</f>
        <v>0</v>
      </c>
      <c r="I857" s="23">
        <f>General!Q857</f>
        <v>0</v>
      </c>
    </row>
    <row r="858" spans="1:9" ht="15" customHeight="1" x14ac:dyDescent="0.2">
      <c r="A858" s="23">
        <f>General!A858</f>
        <v>10184</v>
      </c>
      <c r="B858" s="23" t="str">
        <f>General!B858</f>
        <v>VSD_TORQUE_LIMIT</v>
      </c>
      <c r="C858" s="23">
        <f>General!K858</f>
        <v>0</v>
      </c>
      <c r="D858" s="23">
        <f>General!L858</f>
        <v>0</v>
      </c>
      <c r="E858" s="23">
        <f>General!M858</f>
        <v>0</v>
      </c>
      <c r="F858" s="23">
        <f>General!N858</f>
        <v>0</v>
      </c>
      <c r="G858" s="23">
        <f>General!O858</f>
        <v>0</v>
      </c>
      <c r="H858" s="23">
        <f>General!P858</f>
        <v>0</v>
      </c>
      <c r="I858" s="23">
        <f>General!Q858</f>
        <v>0</v>
      </c>
    </row>
    <row r="859" spans="1:9" ht="15" customHeight="1" x14ac:dyDescent="0.2">
      <c r="A859" s="23">
        <f>General!A859</f>
        <v>10185</v>
      </c>
      <c r="B859" s="23" t="str">
        <f>General!B859</f>
        <v>VSD_TORQUE_LIMIT_GEN</v>
      </c>
      <c r="C859" s="23" t="str">
        <f>General!K859</f>
        <v>NULL</v>
      </c>
      <c r="D859" s="23">
        <f>General!L859</f>
        <v>0</v>
      </c>
      <c r="E859" s="23">
        <f>General!M859</f>
        <v>0</v>
      </c>
      <c r="F859" s="23">
        <f>General!N859</f>
        <v>0</v>
      </c>
      <c r="G859" s="23">
        <f>General!O859</f>
        <v>0</v>
      </c>
      <c r="H859" s="23">
        <f>General!P859</f>
        <v>0</v>
      </c>
      <c r="I859" s="23">
        <f>General!Q859</f>
        <v>0</v>
      </c>
    </row>
    <row r="860" spans="1:9" ht="15" customHeight="1" x14ac:dyDescent="0.2">
      <c r="A860" s="23">
        <f>General!A860</f>
        <v>10186</v>
      </c>
      <c r="B860" s="23" t="str">
        <f>General!B860</f>
        <v>VSD_CURRENT_LIMIT</v>
      </c>
      <c r="C860" s="23">
        <f>General!K860</f>
        <v>0</v>
      </c>
      <c r="D860" s="23">
        <f>General!L860</f>
        <v>0</v>
      </c>
      <c r="E860" s="23">
        <f>General!M860</f>
        <v>0</v>
      </c>
      <c r="F860" s="23">
        <f>General!N860</f>
        <v>0</v>
      </c>
      <c r="G860" s="23">
        <f>General!O860</f>
        <v>0</v>
      </c>
      <c r="H860" s="23">
        <f>General!P860</f>
        <v>0</v>
      </c>
      <c r="I860" s="23">
        <f>General!Q860</f>
        <v>0</v>
      </c>
    </row>
    <row r="861" spans="1:9" ht="15" customHeight="1" x14ac:dyDescent="0.2">
      <c r="A861" s="23">
        <f>General!A861</f>
        <v>10187</v>
      </c>
      <c r="B861" s="23" t="str">
        <f>General!B861</f>
        <v>VSD_MAX_OUTPUT_FREQUENCY</v>
      </c>
      <c r="C861" s="23">
        <f>General!K861</f>
        <v>0</v>
      </c>
      <c r="D861" s="23">
        <f>General!L861</f>
        <v>0</v>
      </c>
      <c r="E861" s="23">
        <f>General!M861</f>
        <v>0</v>
      </c>
      <c r="F861" s="23">
        <f>General!N861</f>
        <v>0</v>
      </c>
      <c r="G861" s="23">
        <f>General!O861</f>
        <v>0</v>
      </c>
      <c r="H861" s="23">
        <f>General!P861</f>
        <v>0</v>
      </c>
      <c r="I861" s="23">
        <f>General!Q861</f>
        <v>0</v>
      </c>
    </row>
    <row r="862" spans="1:9" ht="15" customHeight="1" x14ac:dyDescent="0.2">
      <c r="A862" s="23">
        <f>General!A862</f>
        <v>10188</v>
      </c>
      <c r="B862" s="23" t="str">
        <f>General!B862</f>
        <v>VSD_MTR_FEEDBACK_LOSS_FUNC</v>
      </c>
      <c r="C862" s="23" t="str">
        <f>General!K862</f>
        <v>NULL</v>
      </c>
      <c r="D862" s="23">
        <f>General!L862</f>
        <v>0</v>
      </c>
      <c r="E862" s="23">
        <f>General!M862</f>
        <v>0</v>
      </c>
      <c r="F862" s="23">
        <f>General!N862</f>
        <v>0</v>
      </c>
      <c r="G862" s="23">
        <f>General!O862</f>
        <v>0</v>
      </c>
      <c r="H862" s="23">
        <f>General!P862</f>
        <v>0</v>
      </c>
      <c r="I862" s="23">
        <f>General!Q862</f>
        <v>0</v>
      </c>
    </row>
    <row r="863" spans="1:9" ht="15" customHeight="1" x14ac:dyDescent="0.2">
      <c r="A863" s="23">
        <f>General!A863</f>
        <v>10189</v>
      </c>
      <c r="B863" s="23" t="str">
        <f>General!B863</f>
        <v>VSD_TRACK_ERROR_FUNCTION</v>
      </c>
      <c r="C863" s="23" t="str">
        <f>General!K863</f>
        <v>NULL</v>
      </c>
      <c r="D863" s="23">
        <f>General!L863</f>
        <v>0</v>
      </c>
      <c r="E863" s="23">
        <f>General!M863</f>
        <v>0</v>
      </c>
      <c r="F863" s="23">
        <f>General!N863</f>
        <v>0</v>
      </c>
      <c r="G863" s="23">
        <f>General!O863</f>
        <v>0</v>
      </c>
      <c r="H863" s="23">
        <f>General!P863</f>
        <v>0</v>
      </c>
      <c r="I863" s="23">
        <f>General!Q863</f>
        <v>0</v>
      </c>
    </row>
    <row r="864" spans="1:9" ht="15" customHeight="1" x14ac:dyDescent="0.2">
      <c r="A864" s="23">
        <f>General!A864</f>
        <v>10190</v>
      </c>
      <c r="B864" s="23" t="str">
        <f>General!B864</f>
        <v>VSD_TRACK_ERROR</v>
      </c>
      <c r="C864" s="23" t="str">
        <f>General!K864</f>
        <v>NULL</v>
      </c>
      <c r="D864" s="23">
        <f>General!L864</f>
        <v>0</v>
      </c>
      <c r="E864" s="23">
        <f>General!M864</f>
        <v>0</v>
      </c>
      <c r="F864" s="23">
        <f>General!N864</f>
        <v>0</v>
      </c>
      <c r="G864" s="23">
        <f>General!O864</f>
        <v>0</v>
      </c>
      <c r="H864" s="23">
        <f>General!P864</f>
        <v>0</v>
      </c>
      <c r="I864" s="23">
        <f>General!Q864</f>
        <v>0</v>
      </c>
    </row>
    <row r="865" spans="1:9" ht="15" customHeight="1" x14ac:dyDescent="0.2">
      <c r="A865" s="23">
        <f>General!A865</f>
        <v>10191</v>
      </c>
      <c r="B865" s="23" t="str">
        <f>General!B865</f>
        <v>VSD_TRACK_ERROR_TIMEOUT</v>
      </c>
      <c r="C865" s="23" t="str">
        <f>General!K865</f>
        <v>NULL</v>
      </c>
      <c r="D865" s="23">
        <f>General!L865</f>
        <v>0</v>
      </c>
      <c r="E865" s="23">
        <f>General!M865</f>
        <v>0</v>
      </c>
      <c r="F865" s="23">
        <f>General!N865</f>
        <v>0</v>
      </c>
      <c r="G865" s="23">
        <f>General!O865</f>
        <v>0</v>
      </c>
      <c r="H865" s="23">
        <f>General!P865</f>
        <v>0</v>
      </c>
      <c r="I865" s="23">
        <f>General!Q865</f>
        <v>0</v>
      </c>
    </row>
    <row r="866" spans="1:9" ht="15" customHeight="1" x14ac:dyDescent="0.2">
      <c r="A866" s="23">
        <f>General!A866</f>
        <v>10192</v>
      </c>
      <c r="B866" s="23" t="str">
        <f>General!B866</f>
        <v>VSD_TRACK_ERROR_RAMPING</v>
      </c>
      <c r="C866" s="23" t="str">
        <f>General!K866</f>
        <v>NULL</v>
      </c>
      <c r="D866" s="23">
        <f>General!L866</f>
        <v>0</v>
      </c>
      <c r="E866" s="23">
        <f>General!M866</f>
        <v>0</v>
      </c>
      <c r="F866" s="23">
        <f>General!N866</f>
        <v>0</v>
      </c>
      <c r="G866" s="23">
        <f>General!O866</f>
        <v>0</v>
      </c>
      <c r="H866" s="23">
        <f>General!P866</f>
        <v>0</v>
      </c>
      <c r="I866" s="23">
        <f>General!Q866</f>
        <v>0</v>
      </c>
    </row>
    <row r="867" spans="1:9" ht="15" customHeight="1" x14ac:dyDescent="0.2">
      <c r="A867" s="23">
        <f>General!A867</f>
        <v>10193</v>
      </c>
      <c r="B867" s="23" t="str">
        <f>General!B867</f>
        <v>VSD_TRACK_ERROR_RAMP_TIME</v>
      </c>
      <c r="C867" s="23" t="str">
        <f>General!K867</f>
        <v>NULL</v>
      </c>
      <c r="D867" s="23">
        <f>General!L867</f>
        <v>0</v>
      </c>
      <c r="E867" s="23">
        <f>General!M867</f>
        <v>0</v>
      </c>
      <c r="F867" s="23">
        <f>General!N867</f>
        <v>0</v>
      </c>
      <c r="G867" s="23">
        <f>General!O867</f>
        <v>0</v>
      </c>
      <c r="H867" s="23">
        <f>General!P867</f>
        <v>0</v>
      </c>
      <c r="I867" s="23">
        <f>General!Q867</f>
        <v>0</v>
      </c>
    </row>
    <row r="868" spans="1:9" ht="15" customHeight="1" x14ac:dyDescent="0.2">
      <c r="A868" s="23">
        <f>General!A868</f>
        <v>10194</v>
      </c>
      <c r="B868" s="23" t="str">
        <f>General!B868</f>
        <v>VSD_TRACK_ERROR_AFTER_RAMP</v>
      </c>
      <c r="C868" s="23" t="str">
        <f>General!K868</f>
        <v>NULL</v>
      </c>
      <c r="D868" s="23">
        <f>General!L868</f>
        <v>0</v>
      </c>
      <c r="E868" s="23">
        <f>General!M868</f>
        <v>0</v>
      </c>
      <c r="F868" s="23">
        <f>General!N868</f>
        <v>0</v>
      </c>
      <c r="G868" s="23">
        <f>General!O868</f>
        <v>0</v>
      </c>
      <c r="H868" s="23">
        <f>General!P868</f>
        <v>0</v>
      </c>
      <c r="I868" s="23">
        <f>General!Q868</f>
        <v>0</v>
      </c>
    </row>
    <row r="869" spans="1:9" ht="15" customHeight="1" x14ac:dyDescent="0.2">
      <c r="A869" s="23">
        <f>General!A869</f>
        <v>10195</v>
      </c>
      <c r="B869" s="23" t="str">
        <f>General!B869</f>
        <v>VSD_WARNING_CURRENT_LOW</v>
      </c>
      <c r="C869" s="23" t="str">
        <f>General!K869</f>
        <v>NULL</v>
      </c>
      <c r="D869" s="23">
        <f>General!L869</f>
        <v>0</v>
      </c>
      <c r="E869" s="23">
        <f>General!M869</f>
        <v>0</v>
      </c>
      <c r="F869" s="23">
        <f>General!N869</f>
        <v>0</v>
      </c>
      <c r="G869" s="23">
        <f>General!O869</f>
        <v>0</v>
      </c>
      <c r="H869" s="23">
        <f>General!P869</f>
        <v>0</v>
      </c>
      <c r="I869" s="23">
        <f>General!Q869</f>
        <v>0</v>
      </c>
    </row>
    <row r="870" spans="1:9" ht="15" customHeight="1" x14ac:dyDescent="0.2">
      <c r="A870" s="23">
        <f>General!A870</f>
        <v>10196</v>
      </c>
      <c r="B870" s="23" t="str">
        <f>General!B870</f>
        <v>VSD_WARNING_CURRENT_HIGH</v>
      </c>
      <c r="C870" s="23" t="str">
        <f>General!K870</f>
        <v>NULL</v>
      </c>
      <c r="D870" s="23">
        <f>General!L870</f>
        <v>0</v>
      </c>
      <c r="E870" s="23">
        <f>General!M870</f>
        <v>0</v>
      </c>
      <c r="F870" s="23">
        <f>General!N870</f>
        <v>0</v>
      </c>
      <c r="G870" s="23">
        <f>General!O870</f>
        <v>0</v>
      </c>
      <c r="H870" s="23">
        <f>General!P870</f>
        <v>0</v>
      </c>
      <c r="I870" s="23">
        <f>General!Q870</f>
        <v>0</v>
      </c>
    </row>
    <row r="871" spans="1:9" ht="15" customHeight="1" x14ac:dyDescent="0.2">
      <c r="A871" s="23">
        <f>General!A871</f>
        <v>10197</v>
      </c>
      <c r="B871" s="23" t="str">
        <f>General!B871</f>
        <v>VSD_WARNING_SPEED_LOW</v>
      </c>
      <c r="C871" s="23" t="str">
        <f>General!K871</f>
        <v>NULL</v>
      </c>
      <c r="D871" s="23">
        <f>General!L871</f>
        <v>0</v>
      </c>
      <c r="E871" s="23">
        <f>General!M871</f>
        <v>0</v>
      </c>
      <c r="F871" s="23">
        <f>General!N871</f>
        <v>0</v>
      </c>
      <c r="G871" s="23">
        <f>General!O871</f>
        <v>0</v>
      </c>
      <c r="H871" s="23">
        <f>General!P871</f>
        <v>0</v>
      </c>
      <c r="I871" s="23">
        <f>General!Q871</f>
        <v>0</v>
      </c>
    </row>
    <row r="872" spans="1:9" ht="15" customHeight="1" x14ac:dyDescent="0.2">
      <c r="A872" s="23">
        <f>General!A872</f>
        <v>10198</v>
      </c>
      <c r="B872" s="23" t="str">
        <f>General!B872</f>
        <v>VSD_TERMINAL_27_MODE</v>
      </c>
      <c r="C872" s="23" t="str">
        <f>General!K872</f>
        <v>NULL</v>
      </c>
      <c r="D872" s="23">
        <f>General!L872</f>
        <v>0</v>
      </c>
      <c r="E872" s="23">
        <f>General!M872</f>
        <v>0</v>
      </c>
      <c r="F872" s="23">
        <f>General!N872</f>
        <v>0</v>
      </c>
      <c r="G872" s="23">
        <f>General!O872</f>
        <v>0</v>
      </c>
      <c r="H872" s="23">
        <f>General!P872</f>
        <v>0</v>
      </c>
      <c r="I872" s="23">
        <f>General!Q872</f>
        <v>0</v>
      </c>
    </row>
    <row r="873" spans="1:9" ht="15" customHeight="1" x14ac:dyDescent="0.2">
      <c r="A873" s="23">
        <f>General!A873</f>
        <v>10199</v>
      </c>
      <c r="B873" s="23" t="str">
        <f>General!B873</f>
        <v>VSD_TERMINAL_29_MODE</v>
      </c>
      <c r="C873" s="23" t="str">
        <f>General!K873</f>
        <v>NULL</v>
      </c>
      <c r="D873" s="23">
        <f>General!L873</f>
        <v>0</v>
      </c>
      <c r="E873" s="23">
        <f>General!M873</f>
        <v>0</v>
      </c>
      <c r="F873" s="23">
        <f>General!N873</f>
        <v>0</v>
      </c>
      <c r="G873" s="23">
        <f>General!O873</f>
        <v>0</v>
      </c>
      <c r="H873" s="23">
        <f>General!P873</f>
        <v>0</v>
      </c>
      <c r="I873" s="23">
        <f>General!Q873</f>
        <v>0</v>
      </c>
    </row>
    <row r="874" spans="1:9" ht="15" customHeight="1" x14ac:dyDescent="0.2">
      <c r="A874" s="23">
        <f>General!A874</f>
        <v>10200</v>
      </c>
      <c r="B874" s="23" t="str">
        <f>General!B874</f>
        <v>VSD_DI_18</v>
      </c>
      <c r="C874" s="23" t="str">
        <f>General!K874</f>
        <v>NULL</v>
      </c>
      <c r="D874" s="23">
        <f>General!L874</f>
        <v>0</v>
      </c>
      <c r="E874" s="23">
        <f>General!M874</f>
        <v>0</v>
      </c>
      <c r="F874" s="23">
        <f>General!N874</f>
        <v>0</v>
      </c>
      <c r="G874" s="23">
        <f>General!O874</f>
        <v>0</v>
      </c>
      <c r="H874" s="23">
        <f>General!P874</f>
        <v>0</v>
      </c>
      <c r="I874" s="23">
        <f>General!Q874</f>
        <v>0</v>
      </c>
    </row>
    <row r="875" spans="1:9" ht="15" customHeight="1" x14ac:dyDescent="0.2">
      <c r="A875" s="23">
        <f>General!A875</f>
        <v>10201</v>
      </c>
      <c r="B875" s="23" t="str">
        <f>General!B875</f>
        <v>VSD_DI_19</v>
      </c>
      <c r="C875" s="23" t="str">
        <f>General!K875</f>
        <v>NULL</v>
      </c>
      <c r="D875" s="23">
        <f>General!L875</f>
        <v>0</v>
      </c>
      <c r="E875" s="23">
        <f>General!M875</f>
        <v>0</v>
      </c>
      <c r="F875" s="23">
        <f>General!N875</f>
        <v>0</v>
      </c>
      <c r="G875" s="23">
        <f>General!O875</f>
        <v>0</v>
      </c>
      <c r="H875" s="23">
        <f>General!P875</f>
        <v>0</v>
      </c>
      <c r="I875" s="23">
        <f>General!Q875</f>
        <v>0</v>
      </c>
    </row>
    <row r="876" spans="1:9" ht="15" customHeight="1" x14ac:dyDescent="0.2">
      <c r="A876" s="23">
        <f>General!A876</f>
        <v>10202</v>
      </c>
      <c r="B876" s="23" t="str">
        <f>General!B876</f>
        <v>VSD_DI_27</v>
      </c>
      <c r="C876" s="23" t="str">
        <f>General!K876</f>
        <v>NULL</v>
      </c>
      <c r="D876" s="23">
        <f>General!L876</f>
        <v>0</v>
      </c>
      <c r="E876" s="23">
        <f>General!M876</f>
        <v>0</v>
      </c>
      <c r="F876" s="23">
        <f>General!N876</f>
        <v>0</v>
      </c>
      <c r="G876" s="23">
        <f>General!O876</f>
        <v>0</v>
      </c>
      <c r="H876" s="23">
        <f>General!P876</f>
        <v>0</v>
      </c>
      <c r="I876" s="23">
        <f>General!Q876</f>
        <v>0</v>
      </c>
    </row>
    <row r="877" spans="1:9" ht="15" customHeight="1" x14ac:dyDescent="0.2">
      <c r="A877" s="23">
        <f>General!A877</f>
        <v>10203</v>
      </c>
      <c r="B877" s="23" t="str">
        <f>General!B877</f>
        <v>VSD_DI_32</v>
      </c>
      <c r="C877" s="23" t="str">
        <f>General!K877</f>
        <v>NULL</v>
      </c>
      <c r="D877" s="23">
        <f>General!L877</f>
        <v>0</v>
      </c>
      <c r="E877" s="23">
        <f>General!M877</f>
        <v>0</v>
      </c>
      <c r="F877" s="23">
        <f>General!N877</f>
        <v>0</v>
      </c>
      <c r="G877" s="23">
        <f>General!O877</f>
        <v>0</v>
      </c>
      <c r="H877" s="23">
        <f>General!P877</f>
        <v>0</v>
      </c>
      <c r="I877" s="23">
        <f>General!Q877</f>
        <v>0</v>
      </c>
    </row>
    <row r="878" spans="1:9" ht="15" customHeight="1" x14ac:dyDescent="0.2">
      <c r="A878" s="23">
        <f>General!A878</f>
        <v>10204</v>
      </c>
      <c r="B878" s="23" t="str">
        <f>General!B878</f>
        <v>VSD_DI_33</v>
      </c>
      <c r="C878" s="23" t="str">
        <f>General!K878</f>
        <v>NULL</v>
      </c>
      <c r="D878" s="23">
        <f>General!L878</f>
        <v>0</v>
      </c>
      <c r="E878" s="23">
        <f>General!M878</f>
        <v>0</v>
      </c>
      <c r="F878" s="23">
        <f>General!N878</f>
        <v>0</v>
      </c>
      <c r="G878" s="23">
        <f>General!O878</f>
        <v>0</v>
      </c>
      <c r="H878" s="23">
        <f>General!P878</f>
        <v>0</v>
      </c>
      <c r="I878" s="23">
        <f>General!Q878</f>
        <v>0</v>
      </c>
    </row>
    <row r="879" spans="1:9" ht="15" customHeight="1" x14ac:dyDescent="0.2">
      <c r="A879" s="23">
        <f>General!A879</f>
        <v>10205</v>
      </c>
      <c r="B879" s="23" t="str">
        <f>General!B879</f>
        <v>VSD_TERMINAL_27_DI</v>
      </c>
      <c r="C879" s="23" t="str">
        <f>General!K879</f>
        <v>NULL</v>
      </c>
      <c r="D879" s="23">
        <f>General!L879</f>
        <v>0</v>
      </c>
      <c r="E879" s="23">
        <f>General!M879</f>
        <v>0</v>
      </c>
      <c r="F879" s="23">
        <f>General!N879</f>
        <v>0</v>
      </c>
      <c r="G879" s="23">
        <f>General!O879</f>
        <v>0</v>
      </c>
      <c r="H879" s="23">
        <f>General!P879</f>
        <v>0</v>
      </c>
      <c r="I879" s="23">
        <f>General!Q879</f>
        <v>0</v>
      </c>
    </row>
    <row r="880" spans="1:9" ht="15" customHeight="1" x14ac:dyDescent="0.2">
      <c r="A880" s="23">
        <f>General!A880</f>
        <v>10206</v>
      </c>
      <c r="B880" s="23" t="str">
        <f>General!B880</f>
        <v>VSD_TERMINAL_29_DI</v>
      </c>
      <c r="C880" s="23" t="str">
        <f>General!K880</f>
        <v>NULL</v>
      </c>
      <c r="D880" s="23">
        <f>General!L880</f>
        <v>0</v>
      </c>
      <c r="E880" s="23">
        <f>General!M880</f>
        <v>0</v>
      </c>
      <c r="F880" s="23">
        <f>General!N880</f>
        <v>0</v>
      </c>
      <c r="G880" s="23">
        <f>General!O880</f>
        <v>0</v>
      </c>
      <c r="H880" s="23">
        <f>General!P880</f>
        <v>0</v>
      </c>
      <c r="I880" s="23">
        <f>General!Q880</f>
        <v>0</v>
      </c>
    </row>
    <row r="881" spans="1:9" ht="15" customHeight="1" x14ac:dyDescent="0.2">
      <c r="A881" s="23">
        <f>General!A881</f>
        <v>10207</v>
      </c>
      <c r="B881" s="23" t="str">
        <f>General!B881</f>
        <v>VSD_FUNCTION_RELE</v>
      </c>
      <c r="C881" s="23" t="str">
        <f>General!K881</f>
        <v>NULL</v>
      </c>
      <c r="D881" s="23">
        <f>General!L881</f>
        <v>0</v>
      </c>
      <c r="E881" s="23">
        <f>General!M881</f>
        <v>0</v>
      </c>
      <c r="F881" s="23">
        <f>General!N881</f>
        <v>0</v>
      </c>
      <c r="G881" s="23">
        <f>General!O881</f>
        <v>0</v>
      </c>
      <c r="H881" s="23">
        <f>General!P881</f>
        <v>0</v>
      </c>
      <c r="I881" s="23">
        <f>General!Q881</f>
        <v>0</v>
      </c>
    </row>
    <row r="882" spans="1:9" ht="15" customHeight="1" x14ac:dyDescent="0.2">
      <c r="A882" s="23">
        <f>General!A882</f>
        <v>10208</v>
      </c>
      <c r="B882" s="23" t="str">
        <f>General!B882</f>
        <v>VSD_ON_DELAY_RELAY</v>
      </c>
      <c r="C882" s="23" t="str">
        <f>General!K882</f>
        <v>NULL</v>
      </c>
      <c r="D882" s="23">
        <f>General!L882</f>
        <v>0</v>
      </c>
      <c r="E882" s="23">
        <f>General!M882</f>
        <v>0</v>
      </c>
      <c r="F882" s="23">
        <f>General!N882</f>
        <v>0</v>
      </c>
      <c r="G882" s="23">
        <f>General!O882</f>
        <v>0</v>
      </c>
      <c r="H882" s="23">
        <f>General!P882</f>
        <v>0</v>
      </c>
      <c r="I882" s="23">
        <f>General!Q882</f>
        <v>0</v>
      </c>
    </row>
    <row r="883" spans="1:9" ht="15" customHeight="1" x14ac:dyDescent="0.2">
      <c r="A883" s="23">
        <f>General!A883</f>
        <v>10209</v>
      </c>
      <c r="B883" s="23" t="str">
        <f>General!B883</f>
        <v>VSD_42_AO</v>
      </c>
      <c r="C883" s="23" t="str">
        <f>General!K883</f>
        <v>NULL</v>
      </c>
      <c r="D883" s="23">
        <f>General!L883</f>
        <v>0</v>
      </c>
      <c r="E883" s="23">
        <f>General!M883</f>
        <v>0</v>
      </c>
      <c r="F883" s="23">
        <f>General!N883</f>
        <v>0</v>
      </c>
      <c r="G883" s="23">
        <f>General!O883</f>
        <v>0</v>
      </c>
      <c r="H883" s="23">
        <f>General!P883</f>
        <v>0</v>
      </c>
      <c r="I883" s="23">
        <f>General!Q883</f>
        <v>0</v>
      </c>
    </row>
    <row r="884" spans="1:9" ht="15" customHeight="1" x14ac:dyDescent="0.2">
      <c r="A884" s="23">
        <f>General!A884</f>
        <v>10210</v>
      </c>
      <c r="B884" s="23" t="str">
        <f>General!B884</f>
        <v>VSD_SL_CONTROLLER_MODE</v>
      </c>
      <c r="C884" s="23" t="str">
        <f>General!K884</f>
        <v>NULL</v>
      </c>
      <c r="D884" s="23">
        <f>General!L884</f>
        <v>0</v>
      </c>
      <c r="E884" s="23">
        <f>General!M884</f>
        <v>0</v>
      </c>
      <c r="F884" s="23">
        <f>General!N884</f>
        <v>0</v>
      </c>
      <c r="G884" s="23">
        <f>General!O884</f>
        <v>0</v>
      </c>
      <c r="H884" s="23">
        <f>General!P884</f>
        <v>0</v>
      </c>
      <c r="I884" s="23">
        <f>General!Q884</f>
        <v>0</v>
      </c>
    </row>
    <row r="885" spans="1:9" ht="15" customHeight="1" x14ac:dyDescent="0.2">
      <c r="A885" s="23">
        <f>General!A885</f>
        <v>10211</v>
      </c>
      <c r="B885" s="23" t="str">
        <f>General!B885</f>
        <v>VSD_SL_START_EVENT</v>
      </c>
      <c r="C885" s="23" t="str">
        <f>General!K885</f>
        <v>NULL</v>
      </c>
      <c r="D885" s="23">
        <f>General!L885</f>
        <v>0</v>
      </c>
      <c r="E885" s="23">
        <f>General!M885</f>
        <v>0</v>
      </c>
      <c r="F885" s="23">
        <f>General!N885</f>
        <v>0</v>
      </c>
      <c r="G885" s="23">
        <f>General!O885</f>
        <v>0</v>
      </c>
      <c r="H885" s="23">
        <f>General!P885</f>
        <v>0</v>
      </c>
      <c r="I885" s="23">
        <f>General!Q885</f>
        <v>0</v>
      </c>
    </row>
    <row r="886" spans="1:9" ht="15" customHeight="1" x14ac:dyDescent="0.2">
      <c r="A886" s="23">
        <f>General!A886</f>
        <v>10212</v>
      </c>
      <c r="B886" s="23" t="str">
        <f>General!B886</f>
        <v>VSD_SL_STOP_EVENT</v>
      </c>
      <c r="C886" s="23" t="str">
        <f>General!K886</f>
        <v>NULL</v>
      </c>
      <c r="D886" s="23">
        <f>General!L886</f>
        <v>0</v>
      </c>
      <c r="E886" s="23">
        <f>General!M886</f>
        <v>0</v>
      </c>
      <c r="F886" s="23">
        <f>General!N886</f>
        <v>0</v>
      </c>
      <c r="G886" s="23">
        <f>General!O886</f>
        <v>0</v>
      </c>
      <c r="H886" s="23">
        <f>General!P886</f>
        <v>0</v>
      </c>
      <c r="I886" s="23">
        <f>General!Q886</f>
        <v>0</v>
      </c>
    </row>
    <row r="887" spans="1:9" ht="15" customHeight="1" x14ac:dyDescent="0.2">
      <c r="A887" s="23">
        <f>General!A887</f>
        <v>10213</v>
      </c>
      <c r="B887" s="23" t="str">
        <f>General!B887</f>
        <v>VSD_SL_RESET</v>
      </c>
      <c r="C887" s="23" t="str">
        <f>General!K887</f>
        <v>NULL</v>
      </c>
      <c r="D887" s="23">
        <f>General!L887</f>
        <v>0</v>
      </c>
      <c r="E887" s="23">
        <f>General!M887</f>
        <v>0</v>
      </c>
      <c r="F887" s="23">
        <f>General!N887</f>
        <v>0</v>
      </c>
      <c r="G887" s="23">
        <f>General!O887</f>
        <v>0</v>
      </c>
      <c r="H887" s="23">
        <f>General!P887</f>
        <v>0</v>
      </c>
      <c r="I887" s="23">
        <f>General!Q887</f>
        <v>0</v>
      </c>
    </row>
    <row r="888" spans="1:9" ht="15" customHeight="1" x14ac:dyDescent="0.2">
      <c r="A888" s="23">
        <f>General!A888</f>
        <v>10214</v>
      </c>
      <c r="B888" s="23" t="str">
        <f>General!B888</f>
        <v>VSD_SL_10</v>
      </c>
      <c r="C888" s="23" t="str">
        <f>General!K888</f>
        <v>NULL</v>
      </c>
      <c r="D888" s="23">
        <f>General!L888</f>
        <v>0</v>
      </c>
      <c r="E888" s="23">
        <f>General!M888</f>
        <v>0</v>
      </c>
      <c r="F888" s="23">
        <f>General!N888</f>
        <v>0</v>
      </c>
      <c r="G888" s="23">
        <f>General!O888</f>
        <v>0</v>
      </c>
      <c r="H888" s="23">
        <f>General!P888</f>
        <v>0</v>
      </c>
      <c r="I888" s="23">
        <f>General!Q888</f>
        <v>0</v>
      </c>
    </row>
    <row r="889" spans="1:9" ht="15" customHeight="1" x14ac:dyDescent="0.2">
      <c r="A889" s="23">
        <f>General!A889</f>
        <v>10215</v>
      </c>
      <c r="B889" s="23" t="str">
        <f>General!B889</f>
        <v>VSD_SL_11</v>
      </c>
      <c r="C889" s="23" t="str">
        <f>General!K889</f>
        <v>NULL</v>
      </c>
      <c r="D889" s="23">
        <f>General!L889</f>
        <v>0</v>
      </c>
      <c r="E889" s="23">
        <f>General!M889</f>
        <v>0</v>
      </c>
      <c r="F889" s="23">
        <f>General!N889</f>
        <v>0</v>
      </c>
      <c r="G889" s="23">
        <f>General!O889</f>
        <v>0</v>
      </c>
      <c r="H889" s="23">
        <f>General!P889</f>
        <v>0</v>
      </c>
      <c r="I889" s="23">
        <f>General!Q889</f>
        <v>0</v>
      </c>
    </row>
    <row r="890" spans="1:9" ht="15" customHeight="1" x14ac:dyDescent="0.2">
      <c r="A890" s="23">
        <f>General!A890</f>
        <v>10216</v>
      </c>
      <c r="B890" s="23" t="str">
        <f>General!B890</f>
        <v>VSD_SL_12</v>
      </c>
      <c r="C890" s="23" t="str">
        <f>General!K890</f>
        <v>NULL</v>
      </c>
      <c r="D890" s="23">
        <f>General!L890</f>
        <v>0</v>
      </c>
      <c r="E890" s="23">
        <f>General!M890</f>
        <v>0</v>
      </c>
      <c r="F890" s="23">
        <f>General!N890</f>
        <v>0</v>
      </c>
      <c r="G890" s="23">
        <f>General!O890</f>
        <v>0</v>
      </c>
      <c r="H890" s="23">
        <f>General!P890</f>
        <v>0</v>
      </c>
      <c r="I890" s="23">
        <f>General!Q890</f>
        <v>0</v>
      </c>
    </row>
    <row r="891" spans="1:9" ht="15" customHeight="1" x14ac:dyDescent="0.2">
      <c r="A891" s="23">
        <f>General!A891</f>
        <v>10217</v>
      </c>
      <c r="B891" s="23" t="str">
        <f>General!B891</f>
        <v>VSD_SL_15</v>
      </c>
      <c r="C891" s="23" t="str">
        <f>General!K891</f>
        <v>NULL</v>
      </c>
      <c r="D891" s="23">
        <f>General!L891</f>
        <v>0</v>
      </c>
      <c r="E891" s="23">
        <f>General!M891</f>
        <v>0</v>
      </c>
      <c r="F891" s="23">
        <f>General!N891</f>
        <v>0</v>
      </c>
      <c r="G891" s="23">
        <f>General!O891</f>
        <v>0</v>
      </c>
      <c r="H891" s="23">
        <f>General!P891</f>
        <v>0</v>
      </c>
      <c r="I891" s="23">
        <f>General!Q891</f>
        <v>0</v>
      </c>
    </row>
    <row r="892" spans="1:9" ht="15" customHeight="1" x14ac:dyDescent="0.2">
      <c r="A892" s="23">
        <f>General!A892</f>
        <v>10218</v>
      </c>
      <c r="B892" s="23" t="str">
        <f>General!B892</f>
        <v>VSD_SL_16</v>
      </c>
      <c r="C892" s="23" t="str">
        <f>General!K892</f>
        <v>NULL</v>
      </c>
      <c r="D892" s="23">
        <f>General!L892</f>
        <v>0</v>
      </c>
      <c r="E892" s="23">
        <f>General!M892</f>
        <v>0</v>
      </c>
      <c r="F892" s="23">
        <f>General!N892</f>
        <v>0</v>
      </c>
      <c r="G892" s="23">
        <f>General!O892</f>
        <v>0</v>
      </c>
      <c r="H892" s="23">
        <f>General!P892</f>
        <v>0</v>
      </c>
      <c r="I892" s="23">
        <f>General!Q892</f>
        <v>0</v>
      </c>
    </row>
    <row r="893" spans="1:9" ht="15" customHeight="1" x14ac:dyDescent="0.2">
      <c r="A893" s="23">
        <f>General!A893</f>
        <v>10219</v>
      </c>
      <c r="B893" s="23" t="str">
        <f>General!B893</f>
        <v>VSD_SL_20</v>
      </c>
      <c r="C893" s="23" t="str">
        <f>General!K893</f>
        <v>NULL</v>
      </c>
      <c r="D893" s="23">
        <f>General!L893</f>
        <v>0</v>
      </c>
      <c r="E893" s="23">
        <f>General!M893</f>
        <v>0</v>
      </c>
      <c r="F893" s="23">
        <f>General!N893</f>
        <v>0</v>
      </c>
      <c r="G893" s="23">
        <f>General!O893</f>
        <v>0</v>
      </c>
      <c r="H893" s="23">
        <f>General!P893</f>
        <v>0</v>
      </c>
      <c r="I893" s="23">
        <f>General!Q893</f>
        <v>0</v>
      </c>
    </row>
    <row r="894" spans="1:9" ht="15" customHeight="1" x14ac:dyDescent="0.2">
      <c r="A894" s="23">
        <f>General!A894</f>
        <v>10220</v>
      </c>
      <c r="B894" s="23" t="str">
        <f>General!B894</f>
        <v>VSD_SL_40</v>
      </c>
      <c r="C894" s="23" t="str">
        <f>General!K894</f>
        <v>NULL</v>
      </c>
      <c r="D894" s="23">
        <f>General!L894</f>
        <v>0</v>
      </c>
      <c r="E894" s="23">
        <f>General!M894</f>
        <v>0</v>
      </c>
      <c r="F894" s="23">
        <f>General!N894</f>
        <v>0</v>
      </c>
      <c r="G894" s="23">
        <f>General!O894</f>
        <v>0</v>
      </c>
      <c r="H894" s="23">
        <f>General!P894</f>
        <v>0</v>
      </c>
      <c r="I894" s="23">
        <f>General!Q894</f>
        <v>0</v>
      </c>
    </row>
    <row r="895" spans="1:9" ht="15" customHeight="1" x14ac:dyDescent="0.2">
      <c r="A895" s="23">
        <f>General!A895</f>
        <v>10221</v>
      </c>
      <c r="B895" s="23" t="str">
        <f>General!B895</f>
        <v>VSD_SL_41</v>
      </c>
      <c r="C895" s="23" t="str">
        <f>General!K895</f>
        <v>NULL</v>
      </c>
      <c r="D895" s="23">
        <f>General!L895</f>
        <v>0</v>
      </c>
      <c r="E895" s="23">
        <f>General!M895</f>
        <v>0</v>
      </c>
      <c r="F895" s="23">
        <f>General!N895</f>
        <v>0</v>
      </c>
      <c r="G895" s="23">
        <f>General!O895</f>
        <v>0</v>
      </c>
      <c r="H895" s="23">
        <f>General!P895</f>
        <v>0</v>
      </c>
      <c r="I895" s="23">
        <f>General!Q895</f>
        <v>0</v>
      </c>
    </row>
    <row r="896" spans="1:9" ht="15" customHeight="1" x14ac:dyDescent="0.2">
      <c r="A896" s="23">
        <f>General!A896</f>
        <v>10222</v>
      </c>
      <c r="B896" s="23" t="str">
        <f>General!B896</f>
        <v>VSD_SL_42</v>
      </c>
      <c r="C896" s="23" t="str">
        <f>General!K896</f>
        <v>NULL</v>
      </c>
      <c r="D896" s="23">
        <f>General!L896</f>
        <v>0</v>
      </c>
      <c r="E896" s="23">
        <f>General!M896</f>
        <v>0</v>
      </c>
      <c r="F896" s="23">
        <f>General!N896</f>
        <v>0</v>
      </c>
      <c r="G896" s="23">
        <f>General!O896</f>
        <v>0</v>
      </c>
      <c r="H896" s="23">
        <f>General!P896</f>
        <v>0</v>
      </c>
      <c r="I896" s="23">
        <f>General!Q896</f>
        <v>0</v>
      </c>
    </row>
    <row r="897" spans="1:9" ht="15" customHeight="1" x14ac:dyDescent="0.2">
      <c r="A897" s="23">
        <f>General!A897</f>
        <v>10223</v>
      </c>
      <c r="B897" s="23" t="str">
        <f>General!B897</f>
        <v>VSD_SL_43</v>
      </c>
      <c r="C897" s="23" t="str">
        <f>General!K897</f>
        <v>NULL</v>
      </c>
      <c r="D897" s="23">
        <f>General!L897</f>
        <v>0</v>
      </c>
      <c r="E897" s="23">
        <f>General!M897</f>
        <v>0</v>
      </c>
      <c r="F897" s="23">
        <f>General!N897</f>
        <v>0</v>
      </c>
      <c r="G897" s="23">
        <f>General!O897</f>
        <v>0</v>
      </c>
      <c r="H897" s="23">
        <f>General!P897</f>
        <v>0</v>
      </c>
      <c r="I897" s="23">
        <f>General!Q897</f>
        <v>0</v>
      </c>
    </row>
    <row r="898" spans="1:9" ht="15" customHeight="1" x14ac:dyDescent="0.2">
      <c r="A898" s="23">
        <f>General!A898</f>
        <v>10224</v>
      </c>
      <c r="B898" s="23" t="str">
        <f>General!B898</f>
        <v>VSD_SL_44</v>
      </c>
      <c r="C898" s="23" t="str">
        <f>General!K898</f>
        <v>NULL</v>
      </c>
      <c r="D898" s="23">
        <f>General!L898</f>
        <v>0</v>
      </c>
      <c r="E898" s="23">
        <f>General!M898</f>
        <v>0</v>
      </c>
      <c r="F898" s="23">
        <f>General!N898</f>
        <v>0</v>
      </c>
      <c r="G898" s="23">
        <f>General!O898</f>
        <v>0</v>
      </c>
      <c r="H898" s="23">
        <f>General!P898</f>
        <v>0</v>
      </c>
      <c r="I898" s="23">
        <f>General!Q898</f>
        <v>0</v>
      </c>
    </row>
    <row r="899" spans="1:9" ht="15" customHeight="1" x14ac:dyDescent="0.2">
      <c r="A899" s="23">
        <f>General!A899</f>
        <v>10225</v>
      </c>
      <c r="B899" s="23" t="str">
        <f>General!B899</f>
        <v>VSD_SL_51</v>
      </c>
      <c r="C899" s="23" t="str">
        <f>General!K899</f>
        <v>NULL</v>
      </c>
      <c r="D899" s="23">
        <f>General!L899</f>
        <v>0</v>
      </c>
      <c r="E899" s="23">
        <f>General!M899</f>
        <v>0</v>
      </c>
      <c r="F899" s="23">
        <f>General!N899</f>
        <v>0</v>
      </c>
      <c r="G899" s="23">
        <f>General!O899</f>
        <v>0</v>
      </c>
      <c r="H899" s="23">
        <f>General!P899</f>
        <v>0</v>
      </c>
      <c r="I899" s="23">
        <f>General!Q899</f>
        <v>0</v>
      </c>
    </row>
    <row r="900" spans="1:9" ht="15" customHeight="1" x14ac:dyDescent="0.2">
      <c r="A900" s="23">
        <f>General!A900</f>
        <v>10226</v>
      </c>
      <c r="B900" s="23" t="str">
        <f>General!B900</f>
        <v>VSD_SL_52</v>
      </c>
      <c r="C900" s="23" t="str">
        <f>General!K900</f>
        <v>NULL</v>
      </c>
      <c r="D900" s="23">
        <f>General!L900</f>
        <v>0</v>
      </c>
      <c r="E900" s="23">
        <f>General!M900</f>
        <v>0</v>
      </c>
      <c r="F900" s="23">
        <f>General!N900</f>
        <v>0</v>
      </c>
      <c r="G900" s="23">
        <f>General!O900</f>
        <v>0</v>
      </c>
      <c r="H900" s="23">
        <f>General!P900</f>
        <v>0</v>
      </c>
      <c r="I900" s="23">
        <f>General!Q900</f>
        <v>0</v>
      </c>
    </row>
    <row r="901" spans="1:9" ht="15" customHeight="1" x14ac:dyDescent="0.2">
      <c r="A901" s="23">
        <f>General!A901</f>
        <v>10227</v>
      </c>
      <c r="B901" s="23" t="str">
        <f>General!B901</f>
        <v>VSD_SWITCHING_FREQUENCY</v>
      </c>
      <c r="C901" s="23">
        <f>General!K901</f>
        <v>0</v>
      </c>
      <c r="D901" s="23">
        <f>General!L901</f>
        <v>0</v>
      </c>
      <c r="E901" s="23">
        <f>General!M901</f>
        <v>0</v>
      </c>
      <c r="F901" s="23">
        <f>General!N901</f>
        <v>0</v>
      </c>
      <c r="G901" s="23">
        <f>General!O901</f>
        <v>0</v>
      </c>
      <c r="H901" s="23">
        <f>General!P901</f>
        <v>0</v>
      </c>
      <c r="I901" s="23">
        <f>General!Q901</f>
        <v>0</v>
      </c>
    </row>
    <row r="902" spans="1:9" ht="15" customHeight="1" x14ac:dyDescent="0.2">
      <c r="A902" s="23">
        <f>General!A902</f>
        <v>10228</v>
      </c>
      <c r="B902" s="23" t="str">
        <f>General!B902</f>
        <v>VSD_OVERMODULATION</v>
      </c>
      <c r="C902" s="23" t="str">
        <f>General!K902</f>
        <v>NULL</v>
      </c>
      <c r="D902" s="23">
        <f>General!L902</f>
        <v>0</v>
      </c>
      <c r="E902" s="23">
        <f>General!M902</f>
        <v>0</v>
      </c>
      <c r="F902" s="23">
        <f>General!N902</f>
        <v>0</v>
      </c>
      <c r="G902" s="23">
        <f>General!O902</f>
        <v>0</v>
      </c>
      <c r="H902" s="23">
        <f>General!P902</f>
        <v>0</v>
      </c>
      <c r="I902" s="23">
        <f>General!Q902</f>
        <v>0</v>
      </c>
    </row>
    <row r="903" spans="1:9" ht="15" customHeight="1" x14ac:dyDescent="0.2">
      <c r="A903" s="23">
        <f>General!A903</f>
        <v>10229</v>
      </c>
      <c r="B903" s="23" t="str">
        <f>General!B903</f>
        <v>VSD_DEAD_TIME_COMPENSATION</v>
      </c>
      <c r="C903" s="23" t="str">
        <f>General!K903</f>
        <v>NULL</v>
      </c>
      <c r="D903" s="23">
        <f>General!L903</f>
        <v>0</v>
      </c>
      <c r="E903" s="23">
        <f>General!M903</f>
        <v>0</v>
      </c>
      <c r="F903" s="23">
        <f>General!N903</f>
        <v>0</v>
      </c>
      <c r="G903" s="23">
        <f>General!O903</f>
        <v>0</v>
      </c>
      <c r="H903" s="23">
        <f>General!P903</f>
        <v>0</v>
      </c>
      <c r="I903" s="23">
        <f>General!Q903</f>
        <v>0</v>
      </c>
    </row>
    <row r="904" spans="1:9" ht="15" customHeight="1" x14ac:dyDescent="0.2">
      <c r="A904" s="23">
        <f>General!A904</f>
        <v>10230</v>
      </c>
      <c r="B904" s="23" t="str">
        <f>General!B904</f>
        <v>VSD_MAINS_FAILURE</v>
      </c>
      <c r="C904" s="23" t="str">
        <f>General!K904</f>
        <v>NULL</v>
      </c>
      <c r="D904" s="23">
        <f>General!L904</f>
        <v>0</v>
      </c>
      <c r="E904" s="23">
        <f>General!M904</f>
        <v>0</v>
      </c>
      <c r="F904" s="23">
        <f>General!N904</f>
        <v>0</v>
      </c>
      <c r="G904" s="23">
        <f>General!O904</f>
        <v>0</v>
      </c>
      <c r="H904" s="23">
        <f>General!P904</f>
        <v>0</v>
      </c>
      <c r="I904" s="23">
        <f>General!Q904</f>
        <v>0</v>
      </c>
    </row>
    <row r="905" spans="1:9" ht="15" customHeight="1" x14ac:dyDescent="0.2">
      <c r="A905" s="23">
        <f>General!A905</f>
        <v>10231</v>
      </c>
      <c r="B905" s="23" t="str">
        <f>General!B905</f>
        <v>VSD_MAINS_VOLTAGE_FAILURE</v>
      </c>
      <c r="C905" s="23" t="str">
        <f>General!K905</f>
        <v>NULL</v>
      </c>
      <c r="D905" s="23">
        <f>General!L905</f>
        <v>0</v>
      </c>
      <c r="E905" s="23">
        <f>General!M905</f>
        <v>0</v>
      </c>
      <c r="F905" s="23">
        <f>General!N905</f>
        <v>0</v>
      </c>
      <c r="G905" s="23">
        <f>General!O905</f>
        <v>0</v>
      </c>
      <c r="H905" s="23">
        <f>General!P905</f>
        <v>0</v>
      </c>
      <c r="I905" s="23">
        <f>General!Q905</f>
        <v>0</v>
      </c>
    </row>
    <row r="906" spans="1:9" ht="15" customHeight="1" x14ac:dyDescent="0.2">
      <c r="A906" s="23">
        <f>General!A906</f>
        <v>10232</v>
      </c>
      <c r="B906" s="23" t="str">
        <f>General!B906</f>
        <v>VSD_RESET_MODE</v>
      </c>
      <c r="C906" s="23" t="str">
        <f>General!K906</f>
        <v>NULL</v>
      </c>
      <c r="D906" s="23">
        <f>General!L906</f>
        <v>0</v>
      </c>
      <c r="E906" s="23">
        <f>General!M906</f>
        <v>0</v>
      </c>
      <c r="F906" s="23">
        <f>General!N906</f>
        <v>0</v>
      </c>
      <c r="G906" s="23">
        <f>General!O906</f>
        <v>0</v>
      </c>
      <c r="H906" s="23">
        <f>General!P906</f>
        <v>0</v>
      </c>
      <c r="I906" s="23">
        <f>General!Q906</f>
        <v>0</v>
      </c>
    </row>
    <row r="907" spans="1:9" ht="15" customHeight="1" x14ac:dyDescent="0.2">
      <c r="A907" s="23">
        <f>General!A907</f>
        <v>10233</v>
      </c>
      <c r="B907" s="23" t="str">
        <f>General!B907</f>
        <v>VSD_AUTOSTART_TIME</v>
      </c>
      <c r="C907" s="23" t="str">
        <f>General!K907</f>
        <v>NULL</v>
      </c>
      <c r="D907" s="23">
        <f>General!L907</f>
        <v>0</v>
      </c>
      <c r="E907" s="23">
        <f>General!M907</f>
        <v>0</v>
      </c>
      <c r="F907" s="23">
        <f>General!N907</f>
        <v>0</v>
      </c>
      <c r="G907" s="23">
        <f>General!O907</f>
        <v>0</v>
      </c>
      <c r="H907" s="23">
        <f>General!P907</f>
        <v>0</v>
      </c>
      <c r="I907" s="23">
        <f>General!Q907</f>
        <v>0</v>
      </c>
    </row>
    <row r="908" spans="1:9" ht="15" customHeight="1" x14ac:dyDescent="0.2">
      <c r="A908" s="23">
        <f>General!A908</f>
        <v>10234</v>
      </c>
      <c r="B908" s="23" t="str">
        <f>General!B908</f>
        <v>VSD_DELAY_CURRENT_LIMIT</v>
      </c>
      <c r="C908" s="23" t="str">
        <f>General!K908</f>
        <v>NULL</v>
      </c>
      <c r="D908" s="23">
        <f>General!L908</f>
        <v>0</v>
      </c>
      <c r="E908" s="23">
        <f>General!M908</f>
        <v>0</v>
      </c>
      <c r="F908" s="23">
        <f>General!N908</f>
        <v>0</v>
      </c>
      <c r="G908" s="23">
        <f>General!O908</f>
        <v>0</v>
      </c>
      <c r="H908" s="23">
        <f>General!P908</f>
        <v>0</v>
      </c>
      <c r="I908" s="23">
        <f>General!Q908</f>
        <v>0</v>
      </c>
    </row>
    <row r="909" spans="1:9" ht="15" customHeight="1" x14ac:dyDescent="0.2">
      <c r="A909" s="23">
        <f>General!A909</f>
        <v>10235</v>
      </c>
      <c r="B909" s="23" t="str">
        <f>General!B909</f>
        <v>VSD_DELAY_TORQUE_LIMIT</v>
      </c>
      <c r="C909" s="23" t="str">
        <f>General!K909</f>
        <v>NULL</v>
      </c>
      <c r="D909" s="23">
        <f>General!L909</f>
        <v>0</v>
      </c>
      <c r="E909" s="23">
        <f>General!M909</f>
        <v>0</v>
      </c>
      <c r="F909" s="23">
        <f>General!N909</f>
        <v>0</v>
      </c>
      <c r="G909" s="23">
        <f>General!O909</f>
        <v>0</v>
      </c>
      <c r="H909" s="23">
        <f>General!P909</f>
        <v>0</v>
      </c>
      <c r="I909" s="23">
        <f>General!Q909</f>
        <v>0</v>
      </c>
    </row>
    <row r="910" spans="1:9" ht="15" customHeight="1" x14ac:dyDescent="0.2">
      <c r="A910" s="23">
        <f>General!A910</f>
        <v>10236</v>
      </c>
      <c r="B910" s="23" t="str">
        <f>General!B910</f>
        <v>VSD_FIL_TIME_CURRENT_LIMIT</v>
      </c>
      <c r="C910" s="23">
        <f>General!K910</f>
        <v>0</v>
      </c>
      <c r="D910" s="23">
        <f>General!L910</f>
        <v>0</v>
      </c>
      <c r="E910" s="23">
        <f>General!M910</f>
        <v>0</v>
      </c>
      <c r="F910" s="23">
        <f>General!N910</f>
        <v>0</v>
      </c>
      <c r="G910" s="23">
        <f>General!O910</f>
        <v>0</v>
      </c>
      <c r="H910" s="23">
        <f>General!P910</f>
        <v>0</v>
      </c>
      <c r="I910" s="23">
        <f>General!Q910</f>
        <v>0</v>
      </c>
    </row>
    <row r="911" spans="1:9" ht="15" customHeight="1" x14ac:dyDescent="0.2">
      <c r="A911" s="23">
        <f>General!A911</f>
        <v>10237</v>
      </c>
      <c r="B911" s="23" t="str">
        <f>General!B911</f>
        <v>VSD_DC_COMPENSATION</v>
      </c>
      <c r="C911" s="23">
        <f>General!K911</f>
        <v>0</v>
      </c>
      <c r="D911" s="23">
        <f>General!L911</f>
        <v>0</v>
      </c>
      <c r="E911" s="23">
        <f>General!M911</f>
        <v>0</v>
      </c>
      <c r="F911" s="23">
        <f>General!N911</f>
        <v>0</v>
      </c>
      <c r="G911" s="23">
        <f>General!O911</f>
        <v>0</v>
      </c>
      <c r="H911" s="23">
        <f>General!P911</f>
        <v>0</v>
      </c>
      <c r="I911" s="23">
        <f>General!Q911</f>
        <v>0</v>
      </c>
    </row>
    <row r="912" spans="1:9" ht="15" customHeight="1" x14ac:dyDescent="0.2">
      <c r="A912" s="23">
        <f>General!A912</f>
        <v>10238</v>
      </c>
      <c r="B912" s="23" t="str">
        <f>General!B912</f>
        <v>VSD_FAN_CONTROL</v>
      </c>
      <c r="C912" s="23">
        <f>General!K912</f>
        <v>0</v>
      </c>
      <c r="D912" s="23">
        <f>General!L912</f>
        <v>0</v>
      </c>
      <c r="E912" s="23">
        <f>General!M912</f>
        <v>0</v>
      </c>
      <c r="F912" s="23">
        <f>General!N912</f>
        <v>0</v>
      </c>
      <c r="G912" s="23">
        <f>General!O912</f>
        <v>0</v>
      </c>
      <c r="H912" s="23">
        <f>General!P912</f>
        <v>0</v>
      </c>
      <c r="I912" s="23">
        <f>General!Q912</f>
        <v>0</v>
      </c>
    </row>
    <row r="913" spans="1:9" ht="15" customHeight="1" x14ac:dyDescent="0.2">
      <c r="A913" s="23">
        <f>General!A913</f>
        <v>10239</v>
      </c>
      <c r="B913" s="23" t="str">
        <f>General!B913</f>
        <v>VSD_OUT_FILTER</v>
      </c>
      <c r="C913" s="23">
        <f>General!K913</f>
        <v>0</v>
      </c>
      <c r="D913" s="23">
        <f>General!L913</f>
        <v>0</v>
      </c>
      <c r="E913" s="23">
        <f>General!M913</f>
        <v>0</v>
      </c>
      <c r="F913" s="23">
        <f>General!N913</f>
        <v>0</v>
      </c>
      <c r="G913" s="23">
        <f>General!O913</f>
        <v>0</v>
      </c>
      <c r="H913" s="23">
        <f>General!P913</f>
        <v>0</v>
      </c>
      <c r="I913" s="23">
        <f>General!Q913</f>
        <v>0</v>
      </c>
    </row>
    <row r="914" spans="1:9" ht="15" customHeight="1" x14ac:dyDescent="0.2">
      <c r="A914" s="23">
        <f>General!A914</f>
        <v>10240</v>
      </c>
      <c r="B914" s="23" t="str">
        <f>General!B914</f>
        <v>VSD_FAIL_RESET</v>
      </c>
      <c r="C914" s="23" t="str">
        <f>General!K914</f>
        <v>NULL</v>
      </c>
      <c r="D914" s="23">
        <f>General!L914</f>
        <v>0</v>
      </c>
      <c r="E914" s="23">
        <f>General!M914</f>
        <v>0</v>
      </c>
      <c r="F914" s="23">
        <f>General!N914</f>
        <v>0</v>
      </c>
      <c r="G914" s="23">
        <f>General!O914</f>
        <v>0</v>
      </c>
      <c r="H914" s="23">
        <f>General!P914</f>
        <v>0</v>
      </c>
      <c r="I914" s="23">
        <f>General!Q914</f>
        <v>0</v>
      </c>
    </row>
    <row r="915" spans="1:9" ht="15" customHeight="1" x14ac:dyDescent="0.2">
      <c r="A915" s="23">
        <f>General!A915</f>
        <v>10241</v>
      </c>
      <c r="B915" s="23" t="str">
        <f>General!B915</f>
        <v>VSD_SOFT_VERSION</v>
      </c>
      <c r="C915" s="23">
        <f>General!K915</f>
        <v>0</v>
      </c>
      <c r="D915" s="23">
        <f>General!L915</f>
        <v>0</v>
      </c>
      <c r="E915" s="23">
        <f>General!M915</f>
        <v>0</v>
      </c>
      <c r="F915" s="23">
        <f>General!N915</f>
        <v>0</v>
      </c>
      <c r="G915" s="23">
        <f>General!O915</f>
        <v>0</v>
      </c>
      <c r="H915" s="23">
        <f>General!P915</f>
        <v>0</v>
      </c>
      <c r="I915" s="23">
        <f>General!Q915</f>
        <v>0</v>
      </c>
    </row>
    <row r="916" spans="1:9" ht="15" customHeight="1" x14ac:dyDescent="0.2">
      <c r="A916" s="23">
        <f>General!A916</f>
        <v>10242</v>
      </c>
      <c r="B916" s="23" t="str">
        <f>General!B916</f>
        <v>VSD_COMMAND_WORD</v>
      </c>
      <c r="C916" s="23">
        <f>General!K916</f>
        <v>0</v>
      </c>
      <c r="D916" s="23">
        <f>General!L916</f>
        <v>0</v>
      </c>
      <c r="E916" s="23">
        <f>General!M916</f>
        <v>0</v>
      </c>
      <c r="F916" s="23">
        <f>General!N916</f>
        <v>0</v>
      </c>
      <c r="G916" s="23">
        <f>General!O916</f>
        <v>0</v>
      </c>
      <c r="H916" s="23">
        <f>General!P916</f>
        <v>0</v>
      </c>
      <c r="I916" s="23">
        <f>General!Q916</f>
        <v>0</v>
      </c>
    </row>
    <row r="917" spans="1:9" ht="15" customHeight="1" x14ac:dyDescent="0.2">
      <c r="A917" s="23">
        <f>General!A917</f>
        <v>10243</v>
      </c>
      <c r="B917" s="23" t="str">
        <f>General!B917</f>
        <v>VSD_STATUS_WORD</v>
      </c>
      <c r="C917" s="23">
        <f>General!K917</f>
        <v>0</v>
      </c>
      <c r="D917" s="23">
        <f>General!L917</f>
        <v>0</v>
      </c>
      <c r="E917" s="23">
        <f>General!M917</f>
        <v>0</v>
      </c>
      <c r="F917" s="23">
        <f>General!N917</f>
        <v>0</v>
      </c>
      <c r="G917" s="23">
        <f>General!O917</f>
        <v>0</v>
      </c>
      <c r="H917" s="23">
        <f>General!P917</f>
        <v>0</v>
      </c>
      <c r="I917" s="23">
        <f>General!Q917</f>
        <v>0</v>
      </c>
    </row>
    <row r="918" spans="1:9" ht="15" customHeight="1" x14ac:dyDescent="0.2">
      <c r="A918" s="23">
        <f>General!A918</f>
        <v>10244</v>
      </c>
      <c r="B918" s="23" t="str">
        <f>General!B918</f>
        <v>VSD_OUT_CURRENT_MOTOR</v>
      </c>
      <c r="C918" s="23">
        <f>General!K918</f>
        <v>0</v>
      </c>
      <c r="D918" s="23">
        <f>General!L918</f>
        <v>0</v>
      </c>
      <c r="E918" s="23">
        <f>General!M918</f>
        <v>0</v>
      </c>
      <c r="F918" s="23">
        <f>General!N918</f>
        <v>0</v>
      </c>
      <c r="G918" s="23">
        <f>General!O918</f>
        <v>0</v>
      </c>
      <c r="H918" s="23">
        <f>General!P918</f>
        <v>0</v>
      </c>
      <c r="I918" s="23">
        <f>General!Q918</f>
        <v>0</v>
      </c>
    </row>
    <row r="919" spans="1:9" ht="15" customHeight="1" x14ac:dyDescent="0.2">
      <c r="A919" s="23">
        <f>General!A919</f>
        <v>10245</v>
      </c>
      <c r="B919" s="23" t="str">
        <f>General!B919</f>
        <v>VSD_RADIATOR_TEMPERATURE</v>
      </c>
      <c r="C919" s="23">
        <f>General!K919</f>
        <v>0</v>
      </c>
      <c r="D919" s="23">
        <f>General!L919</f>
        <v>0</v>
      </c>
      <c r="E919" s="23">
        <f>General!M919</f>
        <v>0</v>
      </c>
      <c r="F919" s="23">
        <f>General!N919</f>
        <v>0</v>
      </c>
      <c r="G919" s="23">
        <f>General!O919</f>
        <v>0</v>
      </c>
      <c r="H919" s="23">
        <f>General!P919</f>
        <v>0</v>
      </c>
      <c r="I919" s="23">
        <f>General!Q919</f>
        <v>0</v>
      </c>
    </row>
    <row r="920" spans="1:9" ht="15" customHeight="1" x14ac:dyDescent="0.2">
      <c r="A920" s="23">
        <f>General!A920</f>
        <v>10246</v>
      </c>
      <c r="B920" s="23" t="str">
        <f>General!B920</f>
        <v>VSD_CONTROL_TEMPERATURE</v>
      </c>
      <c r="C920" s="23">
        <f>General!K920</f>
        <v>0</v>
      </c>
      <c r="D920" s="23">
        <f>General!L920</f>
        <v>0</v>
      </c>
      <c r="E920" s="23">
        <f>General!M920</f>
        <v>0</v>
      </c>
      <c r="F920" s="23">
        <f>General!N920</f>
        <v>0</v>
      </c>
      <c r="G920" s="23">
        <f>General!O920</f>
        <v>0</v>
      </c>
      <c r="H920" s="23">
        <f>General!P920</f>
        <v>0</v>
      </c>
      <c r="I920" s="23">
        <f>General!Q920</f>
        <v>0</v>
      </c>
    </row>
    <row r="921" spans="1:9" ht="15" customHeight="1" x14ac:dyDescent="0.2">
      <c r="A921" s="23">
        <f>General!A921</f>
        <v>10247</v>
      </c>
      <c r="B921" s="23" t="str">
        <f>General!B921</f>
        <v>VSD_DI_VSD</v>
      </c>
      <c r="C921" s="23">
        <f>General!K921</f>
        <v>0</v>
      </c>
      <c r="D921" s="23">
        <f>General!L921</f>
        <v>0</v>
      </c>
      <c r="E921" s="23">
        <f>General!M921</f>
        <v>0</v>
      </c>
      <c r="F921" s="23">
        <f>General!N921</f>
        <v>0</v>
      </c>
      <c r="G921" s="23">
        <f>General!O921</f>
        <v>0</v>
      </c>
      <c r="H921" s="23">
        <f>General!P921</f>
        <v>0</v>
      </c>
      <c r="I921" s="23">
        <f>General!Q921</f>
        <v>0</v>
      </c>
    </row>
    <row r="922" spans="1:9" ht="15" customHeight="1" x14ac:dyDescent="0.2">
      <c r="A922" s="23">
        <f>General!A922</f>
        <v>10248</v>
      </c>
      <c r="B922" s="23" t="str">
        <f>General!B922</f>
        <v>VSD_LAST_ALARM</v>
      </c>
      <c r="C922" s="23">
        <f>General!K922</f>
        <v>0</v>
      </c>
      <c r="D922" s="23">
        <f>General!L922</f>
        <v>0</v>
      </c>
      <c r="E922" s="23">
        <f>General!M922</f>
        <v>0</v>
      </c>
      <c r="F922" s="23">
        <f>General!N922</f>
        <v>0</v>
      </c>
      <c r="G922" s="23">
        <f>General!O922</f>
        <v>0</v>
      </c>
      <c r="H922" s="23">
        <f>General!P922</f>
        <v>0</v>
      </c>
      <c r="I922" s="23">
        <f>General!Q922</f>
        <v>0</v>
      </c>
    </row>
    <row r="923" spans="1:9" ht="15" customHeight="1" x14ac:dyDescent="0.2">
      <c r="A923" s="23">
        <f>General!A923</f>
        <v>10249</v>
      </c>
      <c r="B923" s="23" t="str">
        <f>General!B923</f>
        <v>VSD_ALARM_WORD_1</v>
      </c>
      <c r="C923" s="23">
        <f>General!K923</f>
        <v>0</v>
      </c>
      <c r="D923" s="23">
        <f>General!L923</f>
        <v>0</v>
      </c>
      <c r="E923" s="23">
        <f>General!M923</f>
        <v>0</v>
      </c>
      <c r="F923" s="23">
        <f>General!N923</f>
        <v>0</v>
      </c>
      <c r="G923" s="23">
        <f>General!O923</f>
        <v>0</v>
      </c>
      <c r="H923" s="23">
        <f>General!P923</f>
        <v>0</v>
      </c>
      <c r="I923" s="23">
        <f>General!Q923</f>
        <v>0</v>
      </c>
    </row>
    <row r="924" spans="1:9" ht="15" customHeight="1" x14ac:dyDescent="0.2">
      <c r="A924" s="23">
        <f>General!A924</f>
        <v>10250</v>
      </c>
      <c r="B924" s="23" t="str">
        <f>General!B924</f>
        <v>VSD_ALARM_WORD_2</v>
      </c>
      <c r="C924" s="23">
        <f>General!K924</f>
        <v>0</v>
      </c>
      <c r="D924" s="23">
        <f>General!L924</f>
        <v>0</v>
      </c>
      <c r="E924" s="23">
        <f>General!M924</f>
        <v>0</v>
      </c>
      <c r="F924" s="23">
        <f>General!N924</f>
        <v>0</v>
      </c>
      <c r="G924" s="23">
        <f>General!O924</f>
        <v>0</v>
      </c>
      <c r="H924" s="23">
        <f>General!P924</f>
        <v>0</v>
      </c>
      <c r="I924" s="23">
        <f>General!Q924</f>
        <v>0</v>
      </c>
    </row>
    <row r="925" spans="1:9" ht="15" customHeight="1" x14ac:dyDescent="0.2">
      <c r="A925" s="23">
        <f>General!A925</f>
        <v>10251</v>
      </c>
      <c r="B925" s="23" t="str">
        <f>General!B925</f>
        <v>VSD_WARNING_WORD_1</v>
      </c>
      <c r="C925" s="23">
        <f>General!K925</f>
        <v>0</v>
      </c>
      <c r="D925" s="23">
        <f>General!L925</f>
        <v>0</v>
      </c>
      <c r="E925" s="23">
        <f>General!M925</f>
        <v>0</v>
      </c>
      <c r="F925" s="23">
        <f>General!N925</f>
        <v>0</v>
      </c>
      <c r="G925" s="23">
        <f>General!O925</f>
        <v>0</v>
      </c>
      <c r="H925" s="23">
        <f>General!P925</f>
        <v>0</v>
      </c>
      <c r="I925" s="23">
        <f>General!Q925</f>
        <v>0</v>
      </c>
    </row>
    <row r="926" spans="1:9" ht="15" customHeight="1" x14ac:dyDescent="0.2">
      <c r="A926" s="23">
        <f>General!A926</f>
        <v>10252</v>
      </c>
      <c r="B926" s="23" t="str">
        <f>General!B926</f>
        <v>VSD_WARNING_WORD_2</v>
      </c>
      <c r="C926" s="23">
        <f>General!K926</f>
        <v>0</v>
      </c>
      <c r="D926" s="23">
        <f>General!L926</f>
        <v>0</v>
      </c>
      <c r="E926" s="23">
        <f>General!M926</f>
        <v>0</v>
      </c>
      <c r="F926" s="23">
        <f>General!N926</f>
        <v>0</v>
      </c>
      <c r="G926" s="23">
        <f>General!O926</f>
        <v>0</v>
      </c>
      <c r="H926" s="23">
        <f>General!P926</f>
        <v>0</v>
      </c>
      <c r="I926" s="23">
        <f>General!Q926</f>
        <v>0</v>
      </c>
    </row>
    <row r="927" spans="1:9" ht="15" customHeight="1" x14ac:dyDescent="0.2">
      <c r="A927" s="23">
        <f>General!A927</f>
        <v>10253</v>
      </c>
      <c r="B927" s="23" t="str">
        <f>General!B927</f>
        <v>VSD_HIGH_START_TORQUE_TIME</v>
      </c>
      <c r="C927" s="23" t="str">
        <f>General!K927</f>
        <v>NULL</v>
      </c>
      <c r="D927" s="23">
        <f>General!L927</f>
        <v>0</v>
      </c>
      <c r="E927" s="23">
        <f>General!M927</f>
        <v>0</v>
      </c>
      <c r="F927" s="23">
        <f>General!N927</f>
        <v>0</v>
      </c>
      <c r="G927" s="23">
        <f>General!O927</f>
        <v>0</v>
      </c>
      <c r="H927" s="23">
        <f>General!P927</f>
        <v>0</v>
      </c>
      <c r="I927" s="23">
        <f>General!Q927</f>
        <v>0</v>
      </c>
    </row>
    <row r="928" spans="1:9" ht="15" customHeight="1" x14ac:dyDescent="0.2">
      <c r="A928" s="23">
        <f>General!A928</f>
        <v>10254</v>
      </c>
      <c r="B928" s="23" t="str">
        <f>General!B928</f>
        <v>VSD_HIGH_START_TORQUE_CURRENT</v>
      </c>
      <c r="C928" s="23" t="str">
        <f>General!K928</f>
        <v>NULL</v>
      </c>
      <c r="D928" s="23">
        <f>General!L928</f>
        <v>0</v>
      </c>
      <c r="E928" s="23">
        <f>General!M928</f>
        <v>0</v>
      </c>
      <c r="F928" s="23">
        <f>General!N928</f>
        <v>0</v>
      </c>
      <c r="G928" s="23">
        <f>General!O928</f>
        <v>0</v>
      </c>
      <c r="H928" s="23">
        <f>General!P928</f>
        <v>0</v>
      </c>
      <c r="I928" s="23">
        <f>General!Q928</f>
        <v>0</v>
      </c>
    </row>
    <row r="929" spans="1:9" ht="15" customHeight="1" x14ac:dyDescent="0.2">
      <c r="A929" s="23">
        <f>General!A929</f>
        <v>10255</v>
      </c>
      <c r="B929" s="23" t="str">
        <f>General!B929</f>
        <v>VSD_LOCK_ROTOR_PROTECTION</v>
      </c>
      <c r="C929" s="23" t="str">
        <f>General!K929</f>
        <v>NULL</v>
      </c>
      <c r="D929" s="23">
        <f>General!L929</f>
        <v>0</v>
      </c>
      <c r="E929" s="23">
        <f>General!M929</f>
        <v>0</v>
      </c>
      <c r="F929" s="23">
        <f>General!N929</f>
        <v>0</v>
      </c>
      <c r="G929" s="23">
        <f>General!O929</f>
        <v>0</v>
      </c>
      <c r="H929" s="23">
        <f>General!P929</f>
        <v>0</v>
      </c>
      <c r="I929" s="23">
        <f>General!Q929</f>
        <v>0</v>
      </c>
    </row>
    <row r="930" spans="1:9" ht="15" customHeight="1" x14ac:dyDescent="0.2">
      <c r="A930" s="23">
        <f>General!A930</f>
        <v>10256</v>
      </c>
      <c r="B930" s="23" t="str">
        <f>General!B930</f>
        <v>VSD_LOCK_ROTOR_TIME</v>
      </c>
      <c r="C930" s="23" t="str">
        <f>General!K930</f>
        <v>NULL</v>
      </c>
      <c r="D930" s="23">
        <f>General!L930</f>
        <v>0</v>
      </c>
      <c r="E930" s="23">
        <f>General!M930</f>
        <v>0</v>
      </c>
      <c r="F930" s="23">
        <f>General!N930</f>
        <v>0</v>
      </c>
      <c r="G930" s="23">
        <f>General!O930</f>
        <v>0</v>
      </c>
      <c r="H930" s="23">
        <f>General!P930</f>
        <v>0</v>
      </c>
      <c r="I930" s="23">
        <f>General!Q930</f>
        <v>0</v>
      </c>
    </row>
    <row r="931" spans="1:9" ht="15" customHeight="1" x14ac:dyDescent="0.2">
      <c r="A931" s="23">
        <f>General!A931</f>
        <v>10257</v>
      </c>
      <c r="B931" s="23" t="str">
        <f>General!B931</f>
        <v>VSD_TEMP_SPEEDUP</v>
      </c>
      <c r="C931" s="23" t="str">
        <f>General!K931</f>
        <v>Темп набора частоты</v>
      </c>
      <c r="D931" s="23" t="str">
        <f>General!L931</f>
        <v>Темп набора частоты</v>
      </c>
      <c r="E931" s="23" t="str">
        <f>General!M931</f>
        <v>3.2 ЧРП</v>
      </c>
      <c r="F931" s="23" t="str">
        <f>General!N931</f>
        <v>TEMP_HZ_SS</v>
      </c>
      <c r="G931" s="23" t="str">
        <f>General!O931</f>
        <v>TEMP_HZ_SS</v>
      </c>
      <c r="H931" s="23" t="str">
        <f>General!P931</f>
        <v>XXX_XX</v>
      </c>
      <c r="I931" s="23">
        <f>General!Q931</f>
        <v>0</v>
      </c>
    </row>
    <row r="932" spans="1:9" ht="15" customHeight="1" x14ac:dyDescent="0.2">
      <c r="A932" s="23">
        <f>General!A932</f>
        <v>10258</v>
      </c>
      <c r="B932" s="23" t="str">
        <f>General!B932</f>
        <v>VSD_TEMP_SPEEDDOWN</v>
      </c>
      <c r="C932" s="23" t="str">
        <f>General!K932</f>
        <v>Темп снижения частоты</v>
      </c>
      <c r="D932" s="23" t="str">
        <f>General!L932</f>
        <v>Темп снижения частоты</v>
      </c>
      <c r="E932" s="23" t="str">
        <f>General!M932</f>
        <v>3.2 ЧРП</v>
      </c>
      <c r="F932" s="23" t="str">
        <f>General!N932</f>
        <v>TEMP_HZ_SS</v>
      </c>
      <c r="G932" s="23" t="str">
        <f>General!O932</f>
        <v>TEMP_HZ_SS</v>
      </c>
      <c r="H932" s="23" t="str">
        <f>General!P932</f>
        <v>XXX_XX</v>
      </c>
      <c r="I932" s="23">
        <f>General!Q932</f>
        <v>0</v>
      </c>
    </row>
    <row r="933" spans="1:9" ht="15" customHeight="1" x14ac:dyDescent="0.2">
      <c r="A933" s="23">
        <f>General!A933</f>
        <v>10259</v>
      </c>
      <c r="B933" s="23" t="str">
        <f>General!B933</f>
        <v>VSD_END</v>
      </c>
      <c r="C933" s="23">
        <f>General!K933</f>
        <v>0</v>
      </c>
      <c r="D933" s="23">
        <f>General!L933</f>
        <v>0</v>
      </c>
      <c r="E933" s="23">
        <f>General!M933</f>
        <v>0</v>
      </c>
      <c r="F933" s="23">
        <f>General!N933</f>
        <v>0</v>
      </c>
      <c r="G933" s="23">
        <f>General!O933</f>
        <v>0</v>
      </c>
      <c r="H933" s="23">
        <f>General!P933</f>
        <v>0</v>
      </c>
      <c r="I933" s="23">
        <f>General!Q933</f>
        <v>0</v>
      </c>
    </row>
    <row r="934" spans="1:9" ht="15" customHeight="1" x14ac:dyDescent="0.2">
      <c r="A934" s="23">
        <f>General!A934</f>
        <v>15000</v>
      </c>
      <c r="B934" s="23" t="str">
        <f>General!B934</f>
        <v>TMS_BEGIN=15000</v>
      </c>
      <c r="C934" s="23">
        <f>General!K934</f>
        <v>0</v>
      </c>
      <c r="D934" s="23">
        <f>General!L934</f>
        <v>0</v>
      </c>
      <c r="E934" s="23">
        <f>General!M934</f>
        <v>0</v>
      </c>
      <c r="F934" s="23">
        <f>General!N934</f>
        <v>0</v>
      </c>
      <c r="G934" s="23">
        <f>General!O934</f>
        <v>0</v>
      </c>
      <c r="H934" s="23">
        <f>General!P934</f>
        <v>0</v>
      </c>
      <c r="I934" s="23">
        <f>General!Q934</f>
        <v>0</v>
      </c>
    </row>
    <row r="935" spans="1:9" ht="15" customHeight="1" x14ac:dyDescent="0.2">
      <c r="A935" s="23">
        <f>General!A935</f>
        <v>15001</v>
      </c>
      <c r="B935" s="23" t="str">
        <f>General!B935</f>
        <v>TMS_RESISTANCE_ISOLATION</v>
      </c>
      <c r="C935" s="23">
        <f>General!K935</f>
        <v>0</v>
      </c>
      <c r="D935" s="23">
        <f>General!L935</f>
        <v>0</v>
      </c>
      <c r="E935" s="23">
        <f>General!M935</f>
        <v>0</v>
      </c>
      <c r="F935" s="23">
        <f>General!N935</f>
        <v>0</v>
      </c>
      <c r="G935" s="23">
        <f>General!O935</f>
        <v>0</v>
      </c>
      <c r="H935" s="23">
        <f>General!P935</f>
        <v>0</v>
      </c>
      <c r="I935" s="23">
        <f>General!Q935</f>
        <v>0</v>
      </c>
    </row>
    <row r="936" spans="1:9" ht="15" customHeight="1" x14ac:dyDescent="0.2">
      <c r="A936" s="23">
        <f>General!A936</f>
        <v>15002</v>
      </c>
      <c r="B936" s="23" t="str">
        <f>General!B936</f>
        <v>TMS_PRESSURE_INTAKE</v>
      </c>
      <c r="C936" s="23" t="str">
        <f>General!K936</f>
        <v>Давление на приеме насоса</v>
      </c>
      <c r="D936" s="23" t="str">
        <f>General!L936</f>
        <v>Pвх.нас</v>
      </c>
      <c r="E936" s="23" t="str">
        <f>General!M936</f>
        <v>1.1 Текущие параметры - сводка; 1.5 Текущие параметры ТМС</v>
      </c>
      <c r="F936" s="23" t="str">
        <f>General!N936</f>
        <v>PRESSURE_MPA</v>
      </c>
      <c r="G936" s="23" t="str">
        <f>General!O936</f>
        <v>PRESSURE_MPA</v>
      </c>
      <c r="H936" s="23" t="str">
        <f>General!P936</f>
        <v>XX_XXX</v>
      </c>
      <c r="I936" s="23">
        <f>General!Q936</f>
        <v>0</v>
      </c>
    </row>
    <row r="937" spans="1:9" ht="15" customHeight="1" x14ac:dyDescent="0.2">
      <c r="A937" s="23">
        <f>General!A937</f>
        <v>15003</v>
      </c>
      <c r="B937" s="23" t="str">
        <f>General!B937</f>
        <v>TMS_TEMPERATURE_WINDING</v>
      </c>
      <c r="C937" s="23" t="str">
        <f>General!K937</f>
        <v>Температура обмотки ПЭД</v>
      </c>
      <c r="D937" s="23" t="str">
        <f>General!L937</f>
        <v>Т обмотки ПЭД</v>
      </c>
      <c r="E937" s="23" t="str">
        <f>General!M937</f>
        <v>1.1 Текущие параметры - сводка; 1.5 Текущие параметры ТМС</v>
      </c>
      <c r="F937" s="23" t="str">
        <f>General!N937</f>
        <v>TEMPERATURE_C</v>
      </c>
      <c r="G937" s="23" t="str">
        <f>General!O937</f>
        <v>TEMPERATURE_C</v>
      </c>
      <c r="H937" s="23" t="str">
        <f>General!P937</f>
        <v>XXX_XX</v>
      </c>
      <c r="I937" s="23">
        <f>General!Q937</f>
        <v>0</v>
      </c>
    </row>
    <row r="938" spans="1:9" ht="15" customHeight="1" x14ac:dyDescent="0.2">
      <c r="A938" s="23">
        <f>General!A938</f>
        <v>15004</v>
      </c>
      <c r="B938" s="23" t="str">
        <f>General!B938</f>
        <v>TMS_TEMPERATURE_INTAKE</v>
      </c>
      <c r="C938" s="23" t="str">
        <f>General!K938</f>
        <v>Температура жидкости на приеме насоса</v>
      </c>
      <c r="D938" s="23" t="str">
        <f>General!L938</f>
        <v>T жидк.на приеме</v>
      </c>
      <c r="E938" s="23">
        <f>General!M938</f>
        <v>0</v>
      </c>
      <c r="F938" s="23" t="str">
        <f>General!N938</f>
        <v>TEMPERATURE_C</v>
      </c>
      <c r="G938" s="23" t="str">
        <f>General!O938</f>
        <v>TEMPERATURE_C</v>
      </c>
      <c r="H938" s="23" t="str">
        <f>General!P938</f>
        <v>XXX_XX</v>
      </c>
      <c r="I938" s="23">
        <f>General!Q938</f>
        <v>0</v>
      </c>
    </row>
    <row r="939" spans="1:9" ht="15" customHeight="1" x14ac:dyDescent="0.2">
      <c r="A939" s="23">
        <f>General!A939</f>
        <v>15005</v>
      </c>
      <c r="B939" s="23" t="str">
        <f>General!B939</f>
        <v>TMS_ACCELERATION_X_INTAKE</v>
      </c>
      <c r="C939" s="23">
        <f>General!K939</f>
        <v>0</v>
      </c>
      <c r="D939" s="23">
        <f>General!L939</f>
        <v>0</v>
      </c>
      <c r="E939" s="23">
        <f>General!M939</f>
        <v>0</v>
      </c>
      <c r="F939" s="23">
        <f>General!N939</f>
        <v>0</v>
      </c>
      <c r="G939" s="23">
        <f>General!O939</f>
        <v>0</v>
      </c>
      <c r="H939" s="23">
        <f>General!P939</f>
        <v>0</v>
      </c>
      <c r="I939" s="23">
        <f>General!Q939</f>
        <v>0</v>
      </c>
    </row>
    <row r="940" spans="1:9" ht="15" customHeight="1" x14ac:dyDescent="0.2">
      <c r="A940" s="23">
        <f>General!A940</f>
        <v>15006</v>
      </c>
      <c r="B940" s="23" t="str">
        <f>General!B940</f>
        <v>TMS_ACCELERATION_Y_INTAKE</v>
      </c>
      <c r="C940" s="23">
        <f>General!K940</f>
        <v>0</v>
      </c>
      <c r="D940" s="23">
        <f>General!L940</f>
        <v>0</v>
      </c>
      <c r="E940" s="23">
        <f>General!M940</f>
        <v>0</v>
      </c>
      <c r="F940" s="23">
        <f>General!N940</f>
        <v>0</v>
      </c>
      <c r="G940" s="23">
        <f>General!O940</f>
        <v>0</v>
      </c>
      <c r="H940" s="23">
        <f>General!P940</f>
        <v>0</v>
      </c>
      <c r="I940" s="23">
        <f>General!Q940</f>
        <v>0</v>
      </c>
    </row>
    <row r="941" spans="1:9" ht="15" customHeight="1" x14ac:dyDescent="0.2">
      <c r="A941" s="23">
        <f>General!A941</f>
        <v>15007</v>
      </c>
      <c r="B941" s="23" t="str">
        <f>General!B941</f>
        <v>TMS_ACCELERATION_Z_INTAKE</v>
      </c>
      <c r="C941" s="23" t="str">
        <f>General!K941</f>
        <v>Вибрация по оси Z</v>
      </c>
      <c r="D941" s="23" t="str">
        <f>General!L941</f>
        <v>Вибрация Z</v>
      </c>
      <c r="E941" s="23" t="str">
        <f>General!M941</f>
        <v>1.5 Текущие параметры ТМС</v>
      </c>
      <c r="F941" s="23" t="str">
        <f>General!N941</f>
        <v>ACCELERATION_G</v>
      </c>
      <c r="G941" s="23" t="str">
        <f>General!O941</f>
        <v>ACCELERATION_G</v>
      </c>
      <c r="H941" s="23" t="str">
        <f>General!P941</f>
        <v>XX_XXX</v>
      </c>
      <c r="I941" s="23">
        <f>General!Q941</f>
        <v>0</v>
      </c>
    </row>
    <row r="942" spans="1:9" ht="15" customHeight="1" x14ac:dyDescent="0.2">
      <c r="A942" s="23">
        <f>General!A942</f>
        <v>15008</v>
      </c>
      <c r="B942" s="23" t="str">
        <f>General!B942</f>
        <v>TMS_PRESSURE_DISCHARGE</v>
      </c>
      <c r="C942" s="23" t="str">
        <f>General!K942</f>
        <v>Давление на выкиде насоса</v>
      </c>
      <c r="D942" s="23" t="str">
        <f>General!L942</f>
        <v>Pвых.нас</v>
      </c>
      <c r="E942" s="23" t="str">
        <f>General!M942</f>
        <v>1.5 Текущие параметры ТМС</v>
      </c>
      <c r="F942" s="23" t="str">
        <f>General!N942</f>
        <v>PRESSURE_MPA</v>
      </c>
      <c r="G942" s="23" t="str">
        <f>General!O942</f>
        <v>PRESSURE_MPA</v>
      </c>
      <c r="H942" s="23" t="str">
        <f>General!P942</f>
        <v>XX_XXX</v>
      </c>
      <c r="I942" s="23">
        <f>General!Q942</f>
        <v>0</v>
      </c>
    </row>
    <row r="943" spans="1:9" ht="15" customHeight="1" x14ac:dyDescent="0.2">
      <c r="A943" s="23">
        <f>General!A943</f>
        <v>15009</v>
      </c>
      <c r="B943" s="23" t="str">
        <f>General!B943</f>
        <v>TMS_TEMPERATURE_DISCHARGE</v>
      </c>
      <c r="C943" s="23" t="str">
        <f>General!K943</f>
        <v>Температура на выкиде насоса</v>
      </c>
      <c r="D943" s="23" t="str">
        <f>General!L943</f>
        <v>Tвых.нас</v>
      </c>
      <c r="E943" s="23" t="str">
        <f>General!M943</f>
        <v>1.5 Текущие параметры ТМС</v>
      </c>
      <c r="F943" s="23" t="str">
        <f>General!N943</f>
        <v>TEMPERATURE_C</v>
      </c>
      <c r="G943" s="23" t="str">
        <f>General!O943</f>
        <v>TEMPERATURE_C</v>
      </c>
      <c r="H943" s="23" t="str">
        <f>General!P943</f>
        <v>XXX_XX</v>
      </c>
      <c r="I943" s="23">
        <f>General!Q943</f>
        <v>0</v>
      </c>
    </row>
    <row r="944" spans="1:9" ht="15" customHeight="1" x14ac:dyDescent="0.2">
      <c r="A944" s="23">
        <f>General!A944</f>
        <v>15010</v>
      </c>
      <c r="B944" s="23" t="str">
        <f>General!B944</f>
        <v>TMS_FLOW_DISCHARGE</v>
      </c>
      <c r="C944" s="23" t="str">
        <f>General!K944</f>
        <v>Расход на выкиде насоса</v>
      </c>
      <c r="D944" s="23" t="str">
        <f>General!L944</f>
        <v>Qвых.нас</v>
      </c>
      <c r="E944" s="23" t="str">
        <f>General!M944</f>
        <v>1.5 Текущие параметры ТМС</v>
      </c>
      <c r="F944" s="23" t="str">
        <f>General!N944</f>
        <v>FLOW_M3_DD</v>
      </c>
      <c r="G944" s="23" t="str">
        <f>General!O944</f>
        <v>FLOW_M3_DD</v>
      </c>
      <c r="H944" s="23" t="str">
        <f>General!P944</f>
        <v>XXXX_X</v>
      </c>
      <c r="I944" s="23">
        <f>General!Q944</f>
        <v>0</v>
      </c>
    </row>
    <row r="945" spans="1:9" ht="15" customHeight="1" x14ac:dyDescent="0.2">
      <c r="A945" s="23">
        <f>General!A945</f>
        <v>15011</v>
      </c>
      <c r="B945" s="23" t="str">
        <f>General!B945</f>
        <v>TMS_ACCELERATION_XY_INTAKE</v>
      </c>
      <c r="C945" s="23" t="str">
        <f>General!K945</f>
        <v>Вибрация по оси х+Y</v>
      </c>
      <c r="D945" s="23" t="str">
        <f>General!L945</f>
        <v>Вибрация х+Y</v>
      </c>
      <c r="E945" s="23" t="str">
        <f>General!M945</f>
        <v>1.5 Текущие параметры ТМС</v>
      </c>
      <c r="F945" s="23" t="str">
        <f>General!N945</f>
        <v>ACCELERATION_G</v>
      </c>
      <c r="G945" s="23" t="str">
        <f>General!O945</f>
        <v>ACCELERATION_G</v>
      </c>
      <c r="H945" s="23" t="str">
        <f>General!P945</f>
        <v>XX_XXX</v>
      </c>
      <c r="I945" s="23">
        <f>General!Q945</f>
        <v>0</v>
      </c>
    </row>
    <row r="946" spans="1:9" ht="15" customHeight="1" x14ac:dyDescent="0.2">
      <c r="A946" s="23">
        <f>General!A946</f>
        <v>15012</v>
      </c>
      <c r="B946" s="23" t="str">
        <f>General!B946</f>
        <v>TMS_ACCELERATIN_XYZ_INTAKE</v>
      </c>
      <c r="C946" s="23">
        <f>General!K946</f>
        <v>0</v>
      </c>
      <c r="D946" s="23">
        <f>General!L946</f>
        <v>0</v>
      </c>
      <c r="E946" s="23">
        <f>General!M946</f>
        <v>0</v>
      </c>
      <c r="F946" s="23">
        <f>General!N946</f>
        <v>0</v>
      </c>
      <c r="G946" s="23">
        <f>General!O946</f>
        <v>0</v>
      </c>
      <c r="H946" s="23">
        <f>General!P946</f>
        <v>0</v>
      </c>
      <c r="I946" s="23">
        <f>General!Q946</f>
        <v>0</v>
      </c>
    </row>
    <row r="947" spans="1:9" ht="15" customHeight="1" x14ac:dyDescent="0.2">
      <c r="A947" s="23">
        <f>General!A947</f>
        <v>15013</v>
      </c>
      <c r="B947" s="23" t="str">
        <f>General!B947</f>
        <v>TMS_MAX_PRESSURE_INTAKE</v>
      </c>
      <c r="C947" s="23" t="str">
        <f>General!K947</f>
        <v>Максимальное давление на приёме насоса</v>
      </c>
      <c r="D947" s="23" t="str">
        <f>General!L947</f>
        <v>Макс.Рвх</v>
      </c>
      <c r="E947" s="23" t="str">
        <f>General!M947</f>
        <v>1.5 Текущие параметры ТМС</v>
      </c>
      <c r="F947" s="23" t="str">
        <f>General!N947</f>
        <v>PRESSURE_MPA</v>
      </c>
      <c r="G947" s="23" t="str">
        <f>General!O947</f>
        <v>PRESSURE_MPA</v>
      </c>
      <c r="H947" s="23" t="str">
        <f>General!P947</f>
        <v>XXXXXX</v>
      </c>
      <c r="I947" s="23">
        <f>General!Q947</f>
        <v>0</v>
      </c>
    </row>
    <row r="948" spans="1:9" ht="15" customHeight="1" x14ac:dyDescent="0.2">
      <c r="A948" s="23">
        <f>General!A948</f>
        <v>15014</v>
      </c>
      <c r="B948" s="23" t="str">
        <f>General!B948</f>
        <v>TMS_MAX_TEMPERATUR_WINDING</v>
      </c>
      <c r="C948" s="23">
        <f>General!K948</f>
        <v>0</v>
      </c>
      <c r="D948" s="23">
        <f>General!L948</f>
        <v>0</v>
      </c>
      <c r="E948" s="23">
        <f>General!M948</f>
        <v>0</v>
      </c>
      <c r="F948" s="23" t="str">
        <f>General!N948</f>
        <v>TEMPERATURE_C</v>
      </c>
      <c r="G948" s="23" t="str">
        <f>General!O948</f>
        <v>TEMPERATURE_C</v>
      </c>
      <c r="H948" s="23" t="str">
        <f>General!P948</f>
        <v>XXXXXX</v>
      </c>
      <c r="I948" s="23">
        <f>General!Q948</f>
        <v>0</v>
      </c>
    </row>
    <row r="949" spans="1:9" ht="15" customHeight="1" x14ac:dyDescent="0.2">
      <c r="A949" s="23">
        <f>General!A949</f>
        <v>15015</v>
      </c>
      <c r="B949" s="23" t="str">
        <f>General!B949</f>
        <v>TMS_MAX_TEMPERATURE_INTAKE</v>
      </c>
      <c r="C949" s="23">
        <f>General!K949</f>
        <v>0</v>
      </c>
      <c r="D949" s="23">
        <f>General!L949</f>
        <v>0</v>
      </c>
      <c r="E949" s="23">
        <f>General!M949</f>
        <v>0</v>
      </c>
      <c r="F949" s="23" t="str">
        <f>General!N949</f>
        <v>TEMPERATURE_C</v>
      </c>
      <c r="G949" s="23" t="str">
        <f>General!O949</f>
        <v>TEMPERATURE_C</v>
      </c>
      <c r="H949" s="23" t="str">
        <f>General!P949</f>
        <v>XXXXXX</v>
      </c>
      <c r="I949" s="23">
        <f>General!Q949</f>
        <v>0</v>
      </c>
    </row>
    <row r="950" spans="1:9" ht="15" customHeight="1" x14ac:dyDescent="0.2">
      <c r="A950" s="23">
        <f>General!A950</f>
        <v>15016</v>
      </c>
      <c r="B950" s="23" t="str">
        <f>General!B950</f>
        <v>TMS_MAX_ACCELERATION_INTAKE</v>
      </c>
      <c r="C950" s="23">
        <f>General!K950</f>
        <v>0</v>
      </c>
      <c r="D950" s="23">
        <f>General!L950</f>
        <v>0</v>
      </c>
      <c r="E950" s="23">
        <f>General!M950</f>
        <v>0</v>
      </c>
      <c r="F950" s="23">
        <f>General!N950</f>
        <v>0</v>
      </c>
      <c r="G950" s="23">
        <f>General!O950</f>
        <v>0</v>
      </c>
      <c r="H950" s="23">
        <f>General!P950</f>
        <v>0</v>
      </c>
      <c r="I950" s="23">
        <f>General!Q950</f>
        <v>0</v>
      </c>
    </row>
    <row r="951" spans="1:9" ht="15" customHeight="1" x14ac:dyDescent="0.2">
      <c r="A951" s="23">
        <f>General!A951</f>
        <v>15017</v>
      </c>
      <c r="B951" s="23" t="str">
        <f>General!B951</f>
        <v>TMS_FAIL_LINK_TMSP</v>
      </c>
      <c r="C951" s="23">
        <f>General!K951</f>
        <v>0</v>
      </c>
      <c r="D951" s="23">
        <f>General!L951</f>
        <v>0</v>
      </c>
      <c r="E951" s="23">
        <f>General!M951</f>
        <v>0</v>
      </c>
      <c r="F951" s="23">
        <f>General!N951</f>
        <v>0</v>
      </c>
      <c r="G951" s="23">
        <f>General!O951</f>
        <v>0</v>
      </c>
      <c r="H951" s="23">
        <f>General!P951</f>
        <v>0</v>
      </c>
      <c r="I951" s="23">
        <f>General!Q951</f>
        <v>0</v>
      </c>
    </row>
    <row r="952" spans="1:9" ht="15" customHeight="1" x14ac:dyDescent="0.2">
      <c r="A952" s="23">
        <f>General!A952</f>
        <v>15018</v>
      </c>
      <c r="B952" s="23" t="str">
        <f>General!B952</f>
        <v>TMS_MANUFACTURE_TMSP</v>
      </c>
      <c r="C952" s="23">
        <f>General!K952</f>
        <v>0</v>
      </c>
      <c r="D952" s="23">
        <f>General!L952</f>
        <v>0</v>
      </c>
      <c r="E952" s="23">
        <f>General!M952</f>
        <v>0</v>
      </c>
      <c r="F952" s="23">
        <f>General!N952</f>
        <v>0</v>
      </c>
      <c r="G952" s="23">
        <f>General!O952</f>
        <v>0</v>
      </c>
      <c r="H952" s="23">
        <f>General!P952</f>
        <v>0</v>
      </c>
      <c r="I952" s="23">
        <f>General!Q952</f>
        <v>0</v>
      </c>
    </row>
    <row r="953" spans="1:9" ht="15" customHeight="1" x14ac:dyDescent="0.2">
      <c r="A953" s="23">
        <f>General!A953</f>
        <v>15019</v>
      </c>
      <c r="B953" s="23" t="str">
        <f>General!B953</f>
        <v>TMS_NUMBER_TMSP</v>
      </c>
      <c r="C953" s="23">
        <f>General!K953</f>
        <v>0</v>
      </c>
      <c r="D953" s="23">
        <f>General!L953</f>
        <v>0</v>
      </c>
      <c r="E953" s="23">
        <f>General!M953</f>
        <v>0</v>
      </c>
      <c r="F953" s="23">
        <f>General!N953</f>
        <v>0</v>
      </c>
      <c r="G953" s="23">
        <f>General!O953</f>
        <v>0</v>
      </c>
      <c r="H953" s="23">
        <f>General!P953</f>
        <v>0</v>
      </c>
      <c r="I953" s="23">
        <f>General!Q953</f>
        <v>0</v>
      </c>
    </row>
    <row r="954" spans="1:9" ht="15" customHeight="1" x14ac:dyDescent="0.2">
      <c r="A954" s="23">
        <f>General!A954</f>
        <v>15020</v>
      </c>
      <c r="B954" s="23" t="str">
        <f>General!B954</f>
        <v>TMS_DATE_TMSP</v>
      </c>
      <c r="C954" s="23">
        <f>General!K954</f>
        <v>0</v>
      </c>
      <c r="D954" s="23">
        <f>General!L954</f>
        <v>0</v>
      </c>
      <c r="E954" s="23">
        <f>General!M954</f>
        <v>0</v>
      </c>
      <c r="F954" s="23">
        <f>General!N954</f>
        <v>0</v>
      </c>
      <c r="G954" s="23">
        <f>General!O954</f>
        <v>0</v>
      </c>
      <c r="H954" s="23">
        <f>General!P954</f>
        <v>0</v>
      </c>
      <c r="I954" s="23">
        <f>General!Q954</f>
        <v>0</v>
      </c>
    </row>
    <row r="955" spans="1:9" ht="15" customHeight="1" x14ac:dyDescent="0.2">
      <c r="A955" s="23">
        <f>General!A955</f>
        <v>15021</v>
      </c>
      <c r="B955" s="23" t="str">
        <f>General!B955</f>
        <v>TMS_CONSTRUCTION_TMSP</v>
      </c>
      <c r="C955" s="23">
        <f>General!K955</f>
        <v>0</v>
      </c>
      <c r="D955" s="23">
        <f>General!L955</f>
        <v>0</v>
      </c>
      <c r="E955" s="23">
        <f>General!M955</f>
        <v>0</v>
      </c>
      <c r="F955" s="23">
        <f>General!N955</f>
        <v>0</v>
      </c>
      <c r="G955" s="23">
        <f>General!O955</f>
        <v>0</v>
      </c>
      <c r="H955" s="23">
        <f>General!P955</f>
        <v>0</v>
      </c>
      <c r="I955" s="23">
        <f>General!Q955</f>
        <v>0</v>
      </c>
    </row>
    <row r="956" spans="1:9" ht="15" customHeight="1" x14ac:dyDescent="0.2">
      <c r="A956" s="23">
        <f>General!A956</f>
        <v>15022</v>
      </c>
      <c r="B956" s="23" t="str">
        <f>General!B956</f>
        <v>TMS_PROTOCOL_TMSP</v>
      </c>
      <c r="C956" s="23">
        <f>General!K956</f>
        <v>0</v>
      </c>
      <c r="D956" s="23">
        <f>General!L956</f>
        <v>0</v>
      </c>
      <c r="E956" s="23">
        <f>General!M956</f>
        <v>0</v>
      </c>
      <c r="F956" s="23">
        <f>General!N956</f>
        <v>0</v>
      </c>
      <c r="G956" s="23">
        <f>General!O956</f>
        <v>0</v>
      </c>
      <c r="H956" s="23">
        <f>General!P956</f>
        <v>0</v>
      </c>
      <c r="I956" s="23">
        <f>General!Q956</f>
        <v>0</v>
      </c>
    </row>
    <row r="957" spans="1:9" ht="15" customHeight="1" x14ac:dyDescent="0.2">
      <c r="A957" s="23">
        <f>General!A957</f>
        <v>15023</v>
      </c>
      <c r="B957" s="23" t="str">
        <f>General!B957</f>
        <v>TMS_SENSOR_TMSP</v>
      </c>
      <c r="C957" s="23">
        <f>General!K957</f>
        <v>0</v>
      </c>
      <c r="D957" s="23">
        <f>General!L957</f>
        <v>0</v>
      </c>
      <c r="E957" s="23">
        <f>General!M957</f>
        <v>0</v>
      </c>
      <c r="F957" s="23">
        <f>General!N957</f>
        <v>0</v>
      </c>
      <c r="G957" s="23">
        <f>General!O957</f>
        <v>0</v>
      </c>
      <c r="H957" s="23">
        <f>General!P957</f>
        <v>0</v>
      </c>
      <c r="I957" s="23">
        <f>General!Q957</f>
        <v>0</v>
      </c>
    </row>
    <row r="958" spans="1:9" ht="15" customHeight="1" x14ac:dyDescent="0.2">
      <c r="A958" s="23">
        <f>General!A958</f>
        <v>15024</v>
      </c>
      <c r="B958" s="23" t="str">
        <f>General!B958</f>
        <v>TMS_SOFT_TMSP</v>
      </c>
      <c r="C958" s="23">
        <f>General!K958</f>
        <v>0</v>
      </c>
      <c r="D958" s="23">
        <f>General!L958</f>
        <v>0</v>
      </c>
      <c r="E958" s="23">
        <f>General!M958</f>
        <v>0</v>
      </c>
      <c r="F958" s="23">
        <f>General!N958</f>
        <v>0</v>
      </c>
      <c r="G958" s="23">
        <f>General!O958</f>
        <v>0</v>
      </c>
      <c r="H958" s="23">
        <f>General!P958</f>
        <v>0</v>
      </c>
      <c r="I958" s="23">
        <f>General!Q958</f>
        <v>0</v>
      </c>
    </row>
    <row r="959" spans="1:9" ht="15" customHeight="1" x14ac:dyDescent="0.2">
      <c r="A959" s="23">
        <f>General!A959</f>
        <v>15025</v>
      </c>
      <c r="B959" s="23" t="str">
        <f>General!B959</f>
        <v>TMS_TIME_BIT</v>
      </c>
      <c r="C959" s="23">
        <f>General!K959</f>
        <v>0</v>
      </c>
      <c r="D959" s="23">
        <f>General!L959</f>
        <v>0</v>
      </c>
      <c r="E959" s="23">
        <f>General!M959</f>
        <v>0</v>
      </c>
      <c r="F959" s="23">
        <f>General!N959</f>
        <v>0</v>
      </c>
      <c r="G959" s="23">
        <f>General!O959</f>
        <v>0</v>
      </c>
      <c r="H959" s="23">
        <f>General!P959</f>
        <v>0</v>
      </c>
      <c r="I959" s="23">
        <f>General!Q959</f>
        <v>0</v>
      </c>
    </row>
    <row r="960" spans="1:9" ht="15" customHeight="1" x14ac:dyDescent="0.2">
      <c r="A960" s="23">
        <f>General!A960</f>
        <v>15026</v>
      </c>
      <c r="B960" s="23" t="str">
        <f>General!B960</f>
        <v>TMS_MANUFACTURE_TMSN</v>
      </c>
      <c r="C960" s="23">
        <f>General!K960</f>
        <v>0</v>
      </c>
      <c r="D960" s="23">
        <f>General!L960</f>
        <v>0</v>
      </c>
      <c r="E960" s="23">
        <f>General!M960</f>
        <v>0</v>
      </c>
      <c r="F960" s="23">
        <f>General!N960</f>
        <v>0</v>
      </c>
      <c r="G960" s="23">
        <f>General!O960</f>
        <v>0</v>
      </c>
      <c r="H960" s="23">
        <f>General!P960</f>
        <v>0</v>
      </c>
      <c r="I960" s="23">
        <f>General!Q960</f>
        <v>0</v>
      </c>
    </row>
    <row r="961" spans="1:9" ht="15" customHeight="1" x14ac:dyDescent="0.2">
      <c r="A961" s="23">
        <f>General!A961</f>
        <v>15027</v>
      </c>
      <c r="B961" s="23" t="str">
        <f>General!B961</f>
        <v>TMS_NUMBER_TMSN</v>
      </c>
      <c r="C961" s="23">
        <f>General!K961</f>
        <v>0</v>
      </c>
      <c r="D961" s="23">
        <f>General!L961</f>
        <v>0</v>
      </c>
      <c r="E961" s="23">
        <f>General!M961</f>
        <v>0</v>
      </c>
      <c r="F961" s="23">
        <f>General!N961</f>
        <v>0</v>
      </c>
      <c r="G961" s="23">
        <f>General!O961</f>
        <v>0</v>
      </c>
      <c r="H961" s="23">
        <f>General!P961</f>
        <v>0</v>
      </c>
      <c r="I961" s="23">
        <f>General!Q961</f>
        <v>0</v>
      </c>
    </row>
    <row r="962" spans="1:9" ht="15" customHeight="1" x14ac:dyDescent="0.2">
      <c r="A962" s="23">
        <f>General!A962</f>
        <v>15028</v>
      </c>
      <c r="B962" s="23" t="str">
        <f>General!B962</f>
        <v>TMS_DATE_TMSN</v>
      </c>
      <c r="C962" s="23">
        <f>General!K962</f>
        <v>0</v>
      </c>
      <c r="D962" s="23">
        <f>General!L962</f>
        <v>0</v>
      </c>
      <c r="E962" s="23">
        <f>General!M962</f>
        <v>0</v>
      </c>
      <c r="F962" s="23">
        <f>General!N962</f>
        <v>0</v>
      </c>
      <c r="G962" s="23">
        <f>General!O962</f>
        <v>0</v>
      </c>
      <c r="H962" s="23">
        <f>General!P962</f>
        <v>0</v>
      </c>
      <c r="I962" s="23">
        <f>General!Q962</f>
        <v>0</v>
      </c>
    </row>
    <row r="963" spans="1:9" ht="15" customHeight="1" x14ac:dyDescent="0.2">
      <c r="A963" s="23">
        <f>General!A963</f>
        <v>15029</v>
      </c>
      <c r="B963" s="23" t="str">
        <f>General!B963</f>
        <v>TMS_CONSTRUCTION_TMSN</v>
      </c>
      <c r="C963" s="23">
        <f>General!K963</f>
        <v>0</v>
      </c>
      <c r="D963" s="23">
        <f>General!L963</f>
        <v>0</v>
      </c>
      <c r="E963" s="23">
        <f>General!M963</f>
        <v>0</v>
      </c>
      <c r="F963" s="23">
        <f>General!N963</f>
        <v>0</v>
      </c>
      <c r="G963" s="23">
        <f>General!O963</f>
        <v>0</v>
      </c>
      <c r="H963" s="23">
        <f>General!P963</f>
        <v>0</v>
      </c>
      <c r="I963" s="23">
        <f>General!Q963</f>
        <v>0</v>
      </c>
    </row>
    <row r="964" spans="1:9" ht="15" customHeight="1" x14ac:dyDescent="0.2">
      <c r="A964" s="23">
        <f>General!A964</f>
        <v>15030</v>
      </c>
      <c r="B964" s="23" t="str">
        <f>General!B964</f>
        <v>TMS_SOFT_TMSN</v>
      </c>
      <c r="C964" s="23">
        <f>General!K964</f>
        <v>0</v>
      </c>
      <c r="D964" s="23">
        <f>General!L964</f>
        <v>0</v>
      </c>
      <c r="E964" s="23">
        <f>General!M964</f>
        <v>0</v>
      </c>
      <c r="F964" s="23">
        <f>General!N964</f>
        <v>0</v>
      </c>
      <c r="G964" s="23">
        <f>General!O964</f>
        <v>0</v>
      </c>
      <c r="H964" s="23">
        <f>General!P964</f>
        <v>0</v>
      </c>
      <c r="I964" s="23">
        <f>General!Q964</f>
        <v>0</v>
      </c>
    </row>
    <row r="965" spans="1:9" ht="15" customHeight="1" x14ac:dyDescent="0.2">
      <c r="A965" s="23">
        <f>General!A965</f>
        <v>15031</v>
      </c>
      <c r="B965" s="23" t="str">
        <f>General!B965</f>
        <v>TMS_PROTOCOL_TMSN</v>
      </c>
      <c r="C965" s="23">
        <f>General!K965</f>
        <v>0</v>
      </c>
      <c r="D965" s="23">
        <f>General!L965</f>
        <v>0</v>
      </c>
      <c r="E965" s="23">
        <f>General!M965</f>
        <v>0</v>
      </c>
      <c r="F965" s="23">
        <f>General!N965</f>
        <v>0</v>
      </c>
      <c r="G965" s="23">
        <f>General!O965</f>
        <v>0</v>
      </c>
      <c r="H965" s="23">
        <f>General!P965</f>
        <v>0</v>
      </c>
      <c r="I965" s="23">
        <f>General!Q965</f>
        <v>0</v>
      </c>
    </row>
    <row r="966" spans="1:9" ht="15" customHeight="1" x14ac:dyDescent="0.2">
      <c r="A966" s="23">
        <f>General!A966</f>
        <v>15032</v>
      </c>
      <c r="B966" s="23" t="str">
        <f>General!B966</f>
        <v>TMS_MIN_FLOW_DISCHARGE</v>
      </c>
      <c r="C966" s="23">
        <f>General!K966</f>
        <v>0</v>
      </c>
      <c r="D966" s="23">
        <f>General!L966</f>
        <v>0</v>
      </c>
      <c r="E966" s="23">
        <f>General!M966</f>
        <v>0</v>
      </c>
      <c r="F966" s="23" t="str">
        <f>General!N966</f>
        <v>FLOW_M3_DD</v>
      </c>
      <c r="G966" s="23">
        <f>General!O966</f>
        <v>0</v>
      </c>
      <c r="H966" s="23">
        <f>General!P966</f>
        <v>0</v>
      </c>
      <c r="I966" s="23">
        <f>General!Q966</f>
        <v>0</v>
      </c>
    </row>
    <row r="967" spans="1:9" ht="15" customHeight="1" x14ac:dyDescent="0.2">
      <c r="A967" s="23">
        <f>General!A967</f>
        <v>15033</v>
      </c>
      <c r="B967" s="23" t="str">
        <f>General!B967</f>
        <v>TMS_MAX_FLOW_DISCHARGE</v>
      </c>
      <c r="C967" s="23">
        <f>General!K967</f>
        <v>0</v>
      </c>
      <c r="D967" s="23">
        <f>General!L967</f>
        <v>0</v>
      </c>
      <c r="E967" s="23">
        <f>General!M967</f>
        <v>0</v>
      </c>
      <c r="F967" s="23" t="str">
        <f>General!N967</f>
        <v>FLOW_M3_DD</v>
      </c>
      <c r="G967" s="23">
        <f>General!O967</f>
        <v>0</v>
      </c>
      <c r="H967" s="23">
        <f>General!P967</f>
        <v>0</v>
      </c>
      <c r="I967" s="23">
        <f>General!Q967</f>
        <v>0</v>
      </c>
    </row>
    <row r="968" spans="1:9" ht="15" customHeight="1" x14ac:dyDescent="0.2">
      <c r="A968" s="23">
        <f>General!A968</f>
        <v>15034</v>
      </c>
      <c r="B968" s="23" t="str">
        <f>General!B968</f>
        <v>TMS_MAX_PRESSURE_DISHARGE</v>
      </c>
      <c r="C968" s="23">
        <f>General!K968</f>
        <v>0</v>
      </c>
      <c r="D968" s="23">
        <f>General!L968</f>
        <v>0</v>
      </c>
      <c r="E968" s="23">
        <f>General!M968</f>
        <v>0</v>
      </c>
      <c r="F968" s="23" t="str">
        <f>General!N968</f>
        <v>PRESSURE_MPA</v>
      </c>
      <c r="G968" s="23">
        <f>General!O968</f>
        <v>0</v>
      </c>
      <c r="H968" s="23">
        <f>General!P968</f>
        <v>0</v>
      </c>
      <c r="I968" s="23">
        <f>General!Q968</f>
        <v>0</v>
      </c>
    </row>
    <row r="969" spans="1:9" ht="15" customHeight="1" x14ac:dyDescent="0.2">
      <c r="A969" s="23">
        <f>General!A969</f>
        <v>15035</v>
      </c>
      <c r="B969" s="23" t="str">
        <f>General!B969</f>
        <v>TMS_MAX_TEMPERATURE_DISCHARGE</v>
      </c>
      <c r="C969" s="23">
        <f>General!K969</f>
        <v>0</v>
      </c>
      <c r="D969" s="23">
        <f>General!L969</f>
        <v>0</v>
      </c>
      <c r="E969" s="23">
        <f>General!M969</f>
        <v>0</v>
      </c>
      <c r="F969" s="23" t="str">
        <f>General!N969</f>
        <v>TEMPERATURE_C</v>
      </c>
      <c r="G969" s="23">
        <f>General!O969</f>
        <v>0</v>
      </c>
      <c r="H969" s="23">
        <f>General!P969</f>
        <v>0</v>
      </c>
      <c r="I969" s="23">
        <f>General!Q969</f>
        <v>0</v>
      </c>
    </row>
    <row r="970" spans="1:9" ht="15" customHeight="1" x14ac:dyDescent="0.2">
      <c r="A970" s="23">
        <f>General!A970</f>
        <v>15036</v>
      </c>
      <c r="B970" s="23" t="str">
        <f>General!B970</f>
        <v>TMS_RESISTANCE_ISOLATION_TIME</v>
      </c>
      <c r="C970" s="23">
        <f>General!K970</f>
        <v>0</v>
      </c>
      <c r="D970" s="23">
        <f>General!L970</f>
        <v>0</v>
      </c>
      <c r="E970" s="23">
        <f>General!M970</f>
        <v>0</v>
      </c>
      <c r="F970" s="23">
        <f>General!N970</f>
        <v>0</v>
      </c>
      <c r="G970" s="23">
        <f>General!O970</f>
        <v>0</v>
      </c>
      <c r="H970" s="23">
        <f>General!P970</f>
        <v>0</v>
      </c>
      <c r="I970" s="23">
        <f>General!Q970</f>
        <v>0</v>
      </c>
    </row>
    <row r="971" spans="1:9" ht="15" customHeight="1" x14ac:dyDescent="0.2">
      <c r="A971" s="23">
        <f>General!A971</f>
        <v>15037</v>
      </c>
      <c r="B971" s="23" t="str">
        <f>General!B971</f>
        <v>TMS_MEASURE_TIME</v>
      </c>
      <c r="C971" s="23">
        <f>General!K971</f>
        <v>0</v>
      </c>
      <c r="D971" s="23">
        <f>General!L971</f>
        <v>0</v>
      </c>
      <c r="E971" s="23">
        <f>General!M971</f>
        <v>0</v>
      </c>
      <c r="F971" s="23">
        <f>General!N971</f>
        <v>0</v>
      </c>
      <c r="G971" s="23">
        <f>General!O971</f>
        <v>0</v>
      </c>
      <c r="H971" s="23">
        <f>General!P971</f>
        <v>0</v>
      </c>
      <c r="I971" s="23">
        <f>General!Q971</f>
        <v>0</v>
      </c>
    </row>
    <row r="972" spans="1:9" ht="15" customHeight="1" x14ac:dyDescent="0.2">
      <c r="A972" s="23">
        <f>General!A972</f>
        <v>15038</v>
      </c>
      <c r="B972" s="23" t="str">
        <f>General!B972</f>
        <v>TMS_RESISTANCE_TRANS_TIME</v>
      </c>
      <c r="C972" s="23">
        <f>General!K972</f>
        <v>0</v>
      </c>
      <c r="D972" s="23">
        <f>General!L972</f>
        <v>0</v>
      </c>
      <c r="E972" s="23">
        <f>General!M972</f>
        <v>0</v>
      </c>
      <c r="F972" s="23">
        <f>General!N972</f>
        <v>0</v>
      </c>
      <c r="G972" s="23">
        <f>General!O972</f>
        <v>0</v>
      </c>
      <c r="H972" s="23">
        <f>General!P972</f>
        <v>0</v>
      </c>
      <c r="I972" s="23">
        <f>General!Q972</f>
        <v>0</v>
      </c>
    </row>
    <row r="973" spans="1:9" ht="15" customHeight="1" x14ac:dyDescent="0.2">
      <c r="A973" s="23">
        <f>General!A973</f>
        <v>15039</v>
      </c>
      <c r="B973" s="23" t="str">
        <f>General!B973</f>
        <v>TMS_NUMBER_WELL</v>
      </c>
      <c r="C973" s="23">
        <f>General!K973</f>
        <v>0</v>
      </c>
      <c r="D973" s="23">
        <f>General!L973</f>
        <v>0</v>
      </c>
      <c r="E973" s="23">
        <f>General!M973</f>
        <v>0</v>
      </c>
      <c r="F973" s="23">
        <f>General!N973</f>
        <v>0</v>
      </c>
      <c r="G973" s="23">
        <f>General!O973</f>
        <v>0</v>
      </c>
      <c r="H973" s="23">
        <f>General!P973</f>
        <v>0</v>
      </c>
      <c r="I973" s="23">
        <f>General!Q973</f>
        <v>0</v>
      </c>
    </row>
    <row r="974" spans="1:9" ht="15" customHeight="1" x14ac:dyDescent="0.2">
      <c r="A974" s="23">
        <f>General!A974</f>
        <v>15040</v>
      </c>
      <c r="B974" s="23" t="str">
        <f>General!B974</f>
        <v>TMS_NUMBER_BUSH</v>
      </c>
      <c r="C974" s="23">
        <f>General!K974</f>
        <v>0</v>
      </c>
      <c r="D974" s="23">
        <f>General!L974</f>
        <v>0</v>
      </c>
      <c r="E974" s="23">
        <f>General!M974</f>
        <v>0</v>
      </c>
      <c r="F974" s="23">
        <f>General!N974</f>
        <v>0</v>
      </c>
      <c r="G974" s="23">
        <f>General!O974</f>
        <v>0</v>
      </c>
      <c r="H974" s="23">
        <f>General!P974</f>
        <v>0</v>
      </c>
      <c r="I974" s="23">
        <f>General!Q974</f>
        <v>0</v>
      </c>
    </row>
    <row r="975" spans="1:9" ht="15" customHeight="1" x14ac:dyDescent="0.2">
      <c r="A975" s="23">
        <f>General!A975</f>
        <v>15041</v>
      </c>
      <c r="B975" s="23" t="str">
        <f>General!B975</f>
        <v>TMS_NUMBER_CDNG</v>
      </c>
      <c r="C975" s="23">
        <f>General!K975</f>
        <v>0</v>
      </c>
      <c r="D975" s="23">
        <f>General!L975</f>
        <v>0</v>
      </c>
      <c r="E975" s="23">
        <f>General!M975</f>
        <v>0</v>
      </c>
      <c r="F975" s="23">
        <f>General!N975</f>
        <v>0</v>
      </c>
      <c r="G975" s="23">
        <f>General!O975</f>
        <v>0</v>
      </c>
      <c r="H975" s="23">
        <f>General!P975</f>
        <v>0</v>
      </c>
      <c r="I975" s="23">
        <f>General!Q975</f>
        <v>0</v>
      </c>
    </row>
    <row r="976" spans="1:9" ht="15" customHeight="1" x14ac:dyDescent="0.2">
      <c r="A976" s="23">
        <f>General!A976</f>
        <v>15042</v>
      </c>
      <c r="B976" s="23" t="str">
        <f>General!B976</f>
        <v>TMS_MODBUS_ADDRESS</v>
      </c>
      <c r="C976" s="23">
        <f>General!K976</f>
        <v>0</v>
      </c>
      <c r="D976" s="23">
        <f>General!L976</f>
        <v>0</v>
      </c>
      <c r="E976" s="23">
        <f>General!M976</f>
        <v>0</v>
      </c>
      <c r="F976" s="23">
        <f>General!N976</f>
        <v>0</v>
      </c>
      <c r="G976" s="23">
        <f>General!O976</f>
        <v>0</v>
      </c>
      <c r="H976" s="23">
        <f>General!P976</f>
        <v>0</v>
      </c>
      <c r="I976" s="23">
        <f>General!Q976</f>
        <v>0</v>
      </c>
    </row>
    <row r="977" spans="1:9" ht="15" customHeight="1" x14ac:dyDescent="0.2">
      <c r="A977" s="23">
        <f>General!A977</f>
        <v>15043</v>
      </c>
      <c r="B977" s="23" t="str">
        <f>General!B977</f>
        <v>TMS_MODBUS_SPEED</v>
      </c>
      <c r="C977" s="23">
        <f>General!K977</f>
        <v>0</v>
      </c>
      <c r="D977" s="23">
        <f>General!L977</f>
        <v>0</v>
      </c>
      <c r="E977" s="23">
        <f>General!M977</f>
        <v>0</v>
      </c>
      <c r="F977" s="23">
        <f>General!N977</f>
        <v>0</v>
      </c>
      <c r="G977" s="23">
        <f>General!O977</f>
        <v>0</v>
      </c>
      <c r="H977" s="23">
        <f>General!P977</f>
        <v>0</v>
      </c>
      <c r="I977" s="23">
        <f>General!Q977</f>
        <v>0</v>
      </c>
    </row>
    <row r="978" spans="1:9" ht="15" customHeight="1" x14ac:dyDescent="0.2">
      <c r="A978" s="23">
        <f>General!A978</f>
        <v>15044</v>
      </c>
      <c r="B978" s="23" t="str">
        <f>General!B978</f>
        <v>TMS_MODBUS_STOP_BIT</v>
      </c>
      <c r="C978" s="23">
        <f>General!K978</f>
        <v>0</v>
      </c>
      <c r="D978" s="23">
        <f>General!L978</f>
        <v>0</v>
      </c>
      <c r="E978" s="23">
        <f>General!M978</f>
        <v>0</v>
      </c>
      <c r="F978" s="23">
        <f>General!N978</f>
        <v>0</v>
      </c>
      <c r="G978" s="23">
        <f>General!O978</f>
        <v>0</v>
      </c>
      <c r="H978" s="23">
        <f>General!P978</f>
        <v>0</v>
      </c>
      <c r="I978" s="23">
        <f>General!Q978</f>
        <v>0</v>
      </c>
    </row>
    <row r="979" spans="1:9" ht="15" customHeight="1" x14ac:dyDescent="0.2">
      <c r="A979" s="23">
        <f>General!A979</f>
        <v>15045</v>
      </c>
      <c r="B979" s="23" t="str">
        <f>General!B979</f>
        <v>TMS_DATA_TIME</v>
      </c>
      <c r="C979" s="23">
        <f>General!K979</f>
        <v>0</v>
      </c>
      <c r="D979" s="23">
        <f>General!L979</f>
        <v>0</v>
      </c>
      <c r="E979" s="23">
        <f>General!M979</f>
        <v>0</v>
      </c>
      <c r="F979" s="23">
        <f>General!N979</f>
        <v>0</v>
      </c>
      <c r="G979" s="23">
        <f>General!O979</f>
        <v>0</v>
      </c>
      <c r="H979" s="23">
        <f>General!P979</f>
        <v>0</v>
      </c>
      <c r="I979" s="23">
        <f>General!Q979</f>
        <v>0</v>
      </c>
    </row>
    <row r="980" spans="1:9" ht="15" customHeight="1" x14ac:dyDescent="0.2">
      <c r="A980" s="23">
        <f>General!A980</f>
        <v>15046</v>
      </c>
      <c r="B980" s="23" t="str">
        <f>General!B980</f>
        <v>TMS_READ_STATIC_PARAM</v>
      </c>
      <c r="C980" s="23">
        <f>General!K980</f>
        <v>0</v>
      </c>
      <c r="D980" s="23">
        <f>General!L980</f>
        <v>0</v>
      </c>
      <c r="E980" s="23">
        <f>General!M980</f>
        <v>0</v>
      </c>
      <c r="F980" s="23">
        <f>General!N980</f>
        <v>0</v>
      </c>
      <c r="G980" s="23">
        <f>General!O980</f>
        <v>0</v>
      </c>
      <c r="H980" s="23">
        <f>General!P980</f>
        <v>0</v>
      </c>
      <c r="I980" s="23">
        <f>General!Q980</f>
        <v>0</v>
      </c>
    </row>
    <row r="981" spans="1:9" ht="15" customHeight="1" x14ac:dyDescent="0.2">
      <c r="A981" s="23">
        <f>General!A981</f>
        <v>15047</v>
      </c>
      <c r="B981" s="23" t="str">
        <f>General!B981</f>
        <v>TMS_PACKAGE_ERROR_TMSP</v>
      </c>
      <c r="C981" s="23">
        <f>General!K981</f>
        <v>0</v>
      </c>
      <c r="D981" s="23">
        <f>General!L981</f>
        <v>0</v>
      </c>
      <c r="E981" s="23">
        <f>General!M981</f>
        <v>0</v>
      </c>
      <c r="F981" s="23">
        <f>General!N981</f>
        <v>0</v>
      </c>
      <c r="G981" s="23">
        <f>General!O981</f>
        <v>0</v>
      </c>
      <c r="H981" s="23">
        <f>General!P981</f>
        <v>0</v>
      </c>
      <c r="I981" s="23">
        <f>General!Q981</f>
        <v>0</v>
      </c>
    </row>
    <row r="982" spans="1:9" ht="15" customHeight="1" x14ac:dyDescent="0.2">
      <c r="A982" s="23">
        <f>General!A982</f>
        <v>15048</v>
      </c>
      <c r="B982" s="23" t="str">
        <f>General!B982</f>
        <v>TMS_TEMPERATURE_MOTOR</v>
      </c>
      <c r="C982" s="23">
        <f>General!K982</f>
        <v>0</v>
      </c>
      <c r="D982" s="23">
        <f>General!L982</f>
        <v>0</v>
      </c>
      <c r="E982" s="23">
        <f>General!M982</f>
        <v>0</v>
      </c>
      <c r="F982" s="23" t="str">
        <f>General!N982</f>
        <v>TEMPERATURE_C</v>
      </c>
      <c r="G982" s="23">
        <f>General!O982</f>
        <v>0</v>
      </c>
      <c r="H982" s="23">
        <f>General!P982</f>
        <v>0</v>
      </c>
      <c r="I982" s="23">
        <f>General!Q982</f>
        <v>0</v>
      </c>
    </row>
    <row r="983" spans="1:9" ht="15" customHeight="1" x14ac:dyDescent="0.2">
      <c r="A983" s="23">
        <f>General!A983</f>
        <v>15049</v>
      </c>
      <c r="B983" s="23" t="str">
        <f>General!B983</f>
        <v>TMS_TEMPERATURE_UNIT</v>
      </c>
      <c r="C983" s="23">
        <f>General!K983</f>
        <v>0</v>
      </c>
      <c r="D983" s="23">
        <f>General!L983</f>
        <v>0</v>
      </c>
      <c r="E983" s="23">
        <f>General!M983</f>
        <v>0</v>
      </c>
      <c r="F983" s="23">
        <f>General!N983</f>
        <v>0</v>
      </c>
      <c r="G983" s="23">
        <f>General!O983</f>
        <v>0</v>
      </c>
      <c r="H983" s="23">
        <f>General!P983</f>
        <v>0</v>
      </c>
      <c r="I983" s="23">
        <f>General!Q983</f>
        <v>0</v>
      </c>
    </row>
    <row r="984" spans="1:9" ht="15" customHeight="1" x14ac:dyDescent="0.2">
      <c r="A984" s="23">
        <f>General!A984</f>
        <v>15050</v>
      </c>
      <c r="B984" s="23" t="str">
        <f>General!B984</f>
        <v>TMS_PRESSURE_UNIT</v>
      </c>
      <c r="C984" s="23">
        <f>General!K984</f>
        <v>0</v>
      </c>
      <c r="D984" s="23">
        <f>General!L984</f>
        <v>0</v>
      </c>
      <c r="E984" s="23">
        <f>General!M984</f>
        <v>0</v>
      </c>
      <c r="F984" s="23">
        <f>General!N984</f>
        <v>0</v>
      </c>
      <c r="G984" s="23">
        <f>General!O984</f>
        <v>0</v>
      </c>
      <c r="H984" s="23">
        <f>General!P984</f>
        <v>0</v>
      </c>
      <c r="I984" s="23">
        <f>General!Q984</f>
        <v>0</v>
      </c>
    </row>
    <row r="985" spans="1:9" ht="15" customHeight="1" x14ac:dyDescent="0.2">
      <c r="A985" s="23">
        <f>General!A985</f>
        <v>15051</v>
      </c>
      <c r="B985" s="23" t="str">
        <f>General!B985</f>
        <v>TMS_PSW_TMS</v>
      </c>
      <c r="C985" s="23">
        <f>General!K985</f>
        <v>0</v>
      </c>
      <c r="D985" s="23">
        <f>General!L985</f>
        <v>0</v>
      </c>
      <c r="E985" s="23">
        <f>General!M985</f>
        <v>0</v>
      </c>
      <c r="F985" s="23">
        <f>General!N985</f>
        <v>0</v>
      </c>
      <c r="G985" s="23">
        <f>General!O985</f>
        <v>0</v>
      </c>
      <c r="H985" s="23">
        <f>General!P985</f>
        <v>0</v>
      </c>
      <c r="I985" s="23">
        <f>General!Q985</f>
        <v>0</v>
      </c>
    </row>
    <row r="986" spans="1:9" ht="15" customHeight="1" x14ac:dyDescent="0.2">
      <c r="A986" s="23">
        <f>General!A986</f>
        <v>15052</v>
      </c>
      <c r="B986" s="23" t="str">
        <f>General!B986</f>
        <v>TMS_PSW_TMSN</v>
      </c>
      <c r="C986" s="23">
        <f>General!K986</f>
        <v>0</v>
      </c>
      <c r="D986" s="23">
        <f>General!L986</f>
        <v>0</v>
      </c>
      <c r="E986" s="23">
        <f>General!M986</f>
        <v>0</v>
      </c>
      <c r="F986" s="23">
        <f>General!N986</f>
        <v>0</v>
      </c>
      <c r="G986" s="23">
        <f>General!O986</f>
        <v>0</v>
      </c>
      <c r="H986" s="23">
        <f>General!P986</f>
        <v>0</v>
      </c>
      <c r="I986" s="23">
        <f>General!Q986</f>
        <v>0</v>
      </c>
    </row>
    <row r="987" spans="1:9" ht="15" customHeight="1" x14ac:dyDescent="0.2">
      <c r="A987" s="23">
        <f>General!A987</f>
        <v>15053</v>
      </c>
      <c r="B987" s="23" t="str">
        <f>General!B987</f>
        <v>TMS_PSW_TMSP_1</v>
      </c>
      <c r="C987" s="23">
        <f>General!K987</f>
        <v>0</v>
      </c>
      <c r="D987" s="23">
        <f>General!L987</f>
        <v>0</v>
      </c>
      <c r="E987" s="23">
        <f>General!M987</f>
        <v>0</v>
      </c>
      <c r="F987" s="23">
        <f>General!N987</f>
        <v>0</v>
      </c>
      <c r="G987" s="23">
        <f>General!O987</f>
        <v>0</v>
      </c>
      <c r="H987" s="23">
        <f>General!P987</f>
        <v>0</v>
      </c>
      <c r="I987" s="23">
        <f>General!Q987</f>
        <v>0</v>
      </c>
    </row>
    <row r="988" spans="1:9" ht="15" customHeight="1" x14ac:dyDescent="0.2">
      <c r="A988" s="23">
        <f>General!A988</f>
        <v>15054</v>
      </c>
      <c r="B988" s="23" t="str">
        <f>General!B988</f>
        <v>TMS_PSW_TMSP_2</v>
      </c>
      <c r="C988" s="23">
        <f>General!K988</f>
        <v>0</v>
      </c>
      <c r="D988" s="23">
        <f>General!L988</f>
        <v>0</v>
      </c>
      <c r="E988" s="23">
        <f>General!M988</f>
        <v>0</v>
      </c>
      <c r="F988" s="23">
        <f>General!N988</f>
        <v>0</v>
      </c>
      <c r="G988" s="23">
        <f>General!O988</f>
        <v>0</v>
      </c>
      <c r="H988" s="23">
        <f>General!P988</f>
        <v>0</v>
      </c>
      <c r="I988" s="23">
        <f>General!Q988</f>
        <v>0</v>
      </c>
    </row>
    <row r="989" spans="1:9" ht="15" customHeight="1" x14ac:dyDescent="0.2">
      <c r="A989" s="23">
        <f>General!A989</f>
        <v>15055</v>
      </c>
      <c r="B989" s="23" t="str">
        <f>General!B989</f>
        <v>TMS_ANGLE_INTAKE</v>
      </c>
      <c r="C989" s="23">
        <f>General!K989</f>
        <v>0</v>
      </c>
      <c r="D989" s="23">
        <f>General!L989</f>
        <v>0</v>
      </c>
      <c r="E989" s="23">
        <f>General!M989</f>
        <v>0</v>
      </c>
      <c r="F989" s="23">
        <f>General!N989</f>
        <v>0</v>
      </c>
      <c r="G989" s="23">
        <f>General!O989</f>
        <v>0</v>
      </c>
      <c r="H989" s="23">
        <f>General!P989</f>
        <v>0</v>
      </c>
      <c r="I989" s="23">
        <f>General!Q989</f>
        <v>0</v>
      </c>
    </row>
    <row r="990" spans="1:9" ht="15" customHeight="1" x14ac:dyDescent="0.2">
      <c r="A990" s="23">
        <f>General!A990</f>
        <v>15056</v>
      </c>
      <c r="B990" s="23" t="str">
        <f>General!B990</f>
        <v>TMS_HOWMIDITY</v>
      </c>
      <c r="C990" s="23">
        <f>General!K990</f>
        <v>0</v>
      </c>
      <c r="D990" s="23">
        <f>General!L990</f>
        <v>0</v>
      </c>
      <c r="E990" s="23">
        <f>General!M990</f>
        <v>0</v>
      </c>
      <c r="F990" s="23">
        <f>General!N990</f>
        <v>0</v>
      </c>
      <c r="G990" s="23">
        <f>General!O990</f>
        <v>0</v>
      </c>
      <c r="H990" s="23">
        <f>General!P990</f>
        <v>0</v>
      </c>
      <c r="I990" s="23">
        <f>General!Q990</f>
        <v>0</v>
      </c>
    </row>
    <row r="991" spans="1:9" ht="15" customHeight="1" x14ac:dyDescent="0.2">
      <c r="A991" s="23">
        <f>General!A991</f>
        <v>15057</v>
      </c>
      <c r="B991" s="23" t="str">
        <f>General!B991</f>
        <v>TMS_END</v>
      </c>
      <c r="C991" s="23">
        <f>General!K991</f>
        <v>0</v>
      </c>
      <c r="D991" s="23">
        <f>General!L991</f>
        <v>0</v>
      </c>
      <c r="E991" s="23">
        <f>General!M991</f>
        <v>0</v>
      </c>
      <c r="F991" s="23">
        <f>General!N991</f>
        <v>0</v>
      </c>
      <c r="G991" s="23">
        <f>General!O991</f>
        <v>0</v>
      </c>
      <c r="H991" s="23">
        <f>General!P991</f>
        <v>0</v>
      </c>
      <c r="I991" s="23">
        <f>General!Q991</f>
        <v>0</v>
      </c>
    </row>
    <row r="992" spans="1:9" ht="15" customHeight="1" x14ac:dyDescent="0.2">
      <c r="A992" s="23">
        <f>General!A992</f>
        <v>20000</v>
      </c>
      <c r="B992" s="23" t="str">
        <f>General!B992</f>
        <v>EM_BEGIN=20000</v>
      </c>
      <c r="C992" s="23">
        <f>General!K992</f>
        <v>0</v>
      </c>
      <c r="D992" s="23">
        <f>General!L992</f>
        <v>0</v>
      </c>
      <c r="E992" s="23">
        <f>General!M992</f>
        <v>0</v>
      </c>
      <c r="F992" s="23">
        <f>General!N992</f>
        <v>0</v>
      </c>
      <c r="G992" s="23">
        <f>General!O992</f>
        <v>0</v>
      </c>
      <c r="H992" s="23">
        <f>General!P992</f>
        <v>0</v>
      </c>
      <c r="I992" s="23">
        <f>General!Q992</f>
        <v>0</v>
      </c>
    </row>
    <row r="993" spans="1:9" ht="15" customHeight="1" x14ac:dyDescent="0.2">
      <c r="A993" s="23">
        <f>General!A993</f>
        <v>20001</v>
      </c>
      <c r="B993" s="23" t="str">
        <f>General!B993</f>
        <v>EM_VOLTAGE_PHASE_1</v>
      </c>
      <c r="C993" s="23" t="str">
        <f>General!K993</f>
        <v>Вход.напр.А</v>
      </c>
      <c r="D993" s="23" t="str">
        <f>General!L993</f>
        <v>Напряжение Ua</v>
      </c>
      <c r="E993" s="23" t="str">
        <f>General!M993</f>
        <v>1.3 Текущие параметры сети</v>
      </c>
      <c r="F993" s="23" t="str">
        <f>General!N993</f>
        <v>VOLTAGE_V</v>
      </c>
      <c r="G993" s="23" t="str">
        <f>General!O993</f>
        <v>VOLTAGE_V</v>
      </c>
      <c r="H993" s="23" t="str">
        <f>General!P993</f>
        <v>XXXXXX</v>
      </c>
      <c r="I993" s="23">
        <f>General!Q993</f>
        <v>0</v>
      </c>
    </row>
    <row r="994" spans="1:9" ht="15" customHeight="1" x14ac:dyDescent="0.2">
      <c r="A994" s="23">
        <f>General!A994</f>
        <v>20002</v>
      </c>
      <c r="B994" s="23" t="str">
        <f>General!B994</f>
        <v>EM_VOLTAGE_PHASE_2</v>
      </c>
      <c r="C994" s="23" t="str">
        <f>General!K994</f>
        <v>Вход.напр.B</v>
      </c>
      <c r="D994" s="23" t="str">
        <f>General!L994</f>
        <v>Напряжение Ub</v>
      </c>
      <c r="E994" s="23" t="str">
        <f>General!M994</f>
        <v>1.3 Текущие параметры сети</v>
      </c>
      <c r="F994" s="23" t="str">
        <f>General!N994</f>
        <v>VOLTAGE_V</v>
      </c>
      <c r="G994" s="23" t="str">
        <f>General!O994</f>
        <v>VOLTAGE_V</v>
      </c>
      <c r="H994" s="23" t="str">
        <f>General!P994</f>
        <v>XXXXXX</v>
      </c>
      <c r="I994" s="23">
        <f>General!Q994</f>
        <v>0</v>
      </c>
    </row>
    <row r="995" spans="1:9" ht="15" customHeight="1" x14ac:dyDescent="0.2">
      <c r="A995" s="23">
        <f>General!A995</f>
        <v>20003</v>
      </c>
      <c r="B995" s="23" t="str">
        <f>General!B995</f>
        <v>EM_VOLTAGE_PHASE_3</v>
      </c>
      <c r="C995" s="23" t="str">
        <f>General!K995</f>
        <v>Вход.напр.С</v>
      </c>
      <c r="D995" s="23" t="str">
        <f>General!L995</f>
        <v>Напряжение Uc</v>
      </c>
      <c r="E995" s="23" t="str">
        <f>General!M995</f>
        <v>1.3 Текущие параметры сети</v>
      </c>
      <c r="F995" s="23" t="str">
        <f>General!N995</f>
        <v>VOLTAGE_V</v>
      </c>
      <c r="G995" s="23" t="str">
        <f>General!O995</f>
        <v>VOLTAGE_V</v>
      </c>
      <c r="H995" s="23" t="str">
        <f>General!P995</f>
        <v>XXXXXX</v>
      </c>
      <c r="I995" s="23">
        <f>General!Q995</f>
        <v>0</v>
      </c>
    </row>
    <row r="996" spans="1:9" ht="15" customHeight="1" x14ac:dyDescent="0.2">
      <c r="A996" s="23">
        <f>General!A996</f>
        <v>20004</v>
      </c>
      <c r="B996" s="23" t="str">
        <f>General!B996</f>
        <v>EM_CURRENT_PHASE_1</v>
      </c>
      <c r="C996" s="23" t="str">
        <f>General!K996</f>
        <v>Ток фазы А</v>
      </c>
      <c r="D996" s="23" t="str">
        <f>General!L996</f>
        <v>Ia</v>
      </c>
      <c r="E996" s="23" t="str">
        <f>General!M996</f>
        <v>1.3 Текущие параметры сети</v>
      </c>
      <c r="F996" s="23" t="str">
        <f>General!N996</f>
        <v>CURRENT_A</v>
      </c>
      <c r="G996" s="23" t="str">
        <f>General!O996</f>
        <v>CURRENT_A</v>
      </c>
      <c r="H996" s="23" t="str">
        <f>General!P996</f>
        <v>XXXXXX</v>
      </c>
      <c r="I996" s="23">
        <f>General!Q996</f>
        <v>0</v>
      </c>
    </row>
    <row r="997" spans="1:9" ht="15" customHeight="1" x14ac:dyDescent="0.2">
      <c r="A997" s="23">
        <f>General!A997</f>
        <v>20005</v>
      </c>
      <c r="B997" s="23" t="str">
        <f>General!B997</f>
        <v>EM_CURRENT_PHASE_2</v>
      </c>
      <c r="C997" s="23" t="str">
        <f>General!K997</f>
        <v>Ток фазы B</v>
      </c>
      <c r="D997" s="23" t="str">
        <f>General!L997</f>
        <v>Ib</v>
      </c>
      <c r="E997" s="23" t="str">
        <f>General!M997</f>
        <v>1.3 Текущие параметры сети</v>
      </c>
      <c r="F997" s="23" t="str">
        <f>General!N997</f>
        <v>CURRENT_A</v>
      </c>
      <c r="G997" s="23" t="str">
        <f>General!O997</f>
        <v>CURRENT_A</v>
      </c>
      <c r="H997" s="23" t="str">
        <f>General!P997</f>
        <v>XXXXXX</v>
      </c>
      <c r="I997" s="23">
        <f>General!Q997</f>
        <v>0</v>
      </c>
    </row>
    <row r="998" spans="1:9" ht="15" customHeight="1" x14ac:dyDescent="0.2">
      <c r="A998" s="23">
        <f>General!A998</f>
        <v>20006</v>
      </c>
      <c r="B998" s="23" t="str">
        <f>General!B998</f>
        <v>EM_CURRENT_PHASE_3</v>
      </c>
      <c r="C998" s="23" t="str">
        <f>General!K998</f>
        <v>Ток фазы С</v>
      </c>
      <c r="D998" s="23" t="str">
        <f>General!L998</f>
        <v>Ic</v>
      </c>
      <c r="E998" s="23" t="str">
        <f>General!M998</f>
        <v>1.3 Текущие параметры сети</v>
      </c>
      <c r="F998" s="23" t="str">
        <f>General!N998</f>
        <v>CURRENT_A</v>
      </c>
      <c r="G998" s="23" t="str">
        <f>General!O998</f>
        <v>CURRENT_A</v>
      </c>
      <c r="H998" s="23" t="str">
        <f>General!P998</f>
        <v>XXXXXX</v>
      </c>
      <c r="I998" s="23">
        <f>General!Q998</f>
        <v>0</v>
      </c>
    </row>
    <row r="999" spans="1:9" ht="15" customHeight="1" x14ac:dyDescent="0.2">
      <c r="A999" s="23">
        <f>General!A999</f>
        <v>20007</v>
      </c>
      <c r="B999" s="23" t="str">
        <f>General!B999</f>
        <v>EM_ACTIVE_POWER</v>
      </c>
      <c r="C999" s="23" t="str">
        <f>General!K999</f>
        <v>Активная мощность</v>
      </c>
      <c r="D999" s="23">
        <f>General!L999</f>
        <v>0</v>
      </c>
      <c r="E999" s="23">
        <f>General!M999</f>
        <v>0</v>
      </c>
      <c r="F999" s="23" t="str">
        <f>General!N999</f>
        <v>ACTIV_POWER_W</v>
      </c>
      <c r="G999" s="23" t="str">
        <f>General!O999</f>
        <v>ACTIV_POWER_KW</v>
      </c>
      <c r="H999" s="23">
        <f>General!P999</f>
        <v>0</v>
      </c>
      <c r="I999" s="23">
        <f>General!Q999</f>
        <v>0</v>
      </c>
    </row>
    <row r="1000" spans="1:9" ht="15" customHeight="1" x14ac:dyDescent="0.2">
      <c r="A1000" s="23">
        <f>General!A1000</f>
        <v>20008</v>
      </c>
      <c r="B1000" s="23" t="str">
        <f>General!B1000</f>
        <v>EM_FREQUENCY</v>
      </c>
      <c r="C1000" s="23">
        <f>General!K1000</f>
        <v>0</v>
      </c>
      <c r="D1000" s="23">
        <f>General!L1000</f>
        <v>0</v>
      </c>
      <c r="E1000" s="23">
        <f>General!M1000</f>
        <v>0</v>
      </c>
      <c r="F1000" s="23" t="str">
        <f>General!N1000</f>
        <v>FREQUENCY_HZ</v>
      </c>
      <c r="G1000" s="23" t="str">
        <f>General!O1000</f>
        <v>FREQUENCY_HZ</v>
      </c>
      <c r="H1000" s="23">
        <f>General!P1000</f>
        <v>0</v>
      </c>
      <c r="I1000" s="23">
        <f>General!Q1000</f>
        <v>0</v>
      </c>
    </row>
    <row r="1001" spans="1:9" ht="15" customHeight="1" x14ac:dyDescent="0.2">
      <c r="A1001" s="23">
        <f>General!A1001</f>
        <v>20009</v>
      </c>
      <c r="B1001" s="23" t="str">
        <f>General!B1001</f>
        <v>EM_FULL_POWER</v>
      </c>
      <c r="C1001" s="23">
        <f>General!K1001</f>
        <v>0</v>
      </c>
      <c r="D1001" s="23">
        <f>General!L1001</f>
        <v>0</v>
      </c>
      <c r="E1001" s="23">
        <f>General!M1001</f>
        <v>0</v>
      </c>
      <c r="F1001" s="23" t="str">
        <f>General!N1001</f>
        <v>FULL_POWER_VA</v>
      </c>
      <c r="G1001" s="23" t="str">
        <f>General!O1001</f>
        <v>FULL_POWER_KVA</v>
      </c>
      <c r="H1001" s="23">
        <f>General!P1001</f>
        <v>0</v>
      </c>
      <c r="I1001" s="23">
        <f>General!Q1001</f>
        <v>0</v>
      </c>
    </row>
    <row r="1002" spans="1:9" ht="15" customHeight="1" x14ac:dyDescent="0.2">
      <c r="A1002" s="23">
        <f>General!A1002</f>
        <v>20010</v>
      </c>
      <c r="B1002" s="23" t="str">
        <f>General!B1002</f>
        <v>EM_ACTIVE_ENERGY</v>
      </c>
      <c r="C1002" s="23" t="str">
        <f>General!K1002</f>
        <v>Активная энергия</v>
      </c>
      <c r="D1002" s="23" t="str">
        <f>General!L1002</f>
        <v>Активная энергия</v>
      </c>
      <c r="E1002" s="23" t="str">
        <f>General!M1002</f>
        <v>6.3 Статистика</v>
      </c>
      <c r="F1002" s="23" t="str">
        <f>General!N1002</f>
        <v>ACTIVE_ENERGY_W_HH</v>
      </c>
      <c r="G1002" s="23" t="str">
        <f>General!O1002</f>
        <v>ACTIVE_ENERGY_KW_HH</v>
      </c>
      <c r="H1002" s="23">
        <f>General!P1002</f>
        <v>0</v>
      </c>
      <c r="I1002" s="23">
        <f>General!Q1002</f>
        <v>0</v>
      </c>
    </row>
    <row r="1003" spans="1:9" ht="15" customHeight="1" x14ac:dyDescent="0.2">
      <c r="A1003" s="23">
        <f>General!A1003</f>
        <v>20011</v>
      </c>
      <c r="B1003" s="23" t="str">
        <f>General!B1003</f>
        <v>EM_VOLTAGE_PHASE_1_2</v>
      </c>
      <c r="C1003" s="23">
        <f>General!K1003</f>
        <v>0</v>
      </c>
      <c r="D1003" s="23">
        <f>General!L1003</f>
        <v>0</v>
      </c>
      <c r="E1003" s="23">
        <f>General!M1003</f>
        <v>0</v>
      </c>
      <c r="F1003" s="23" t="str">
        <f>General!N1003</f>
        <v>VOLTAGE_V</v>
      </c>
      <c r="G1003" s="23" t="str">
        <f>General!O1003</f>
        <v>VOLTAGE_V</v>
      </c>
      <c r="H1003" s="23" t="str">
        <f>General!P1003</f>
        <v>XXXXXX</v>
      </c>
      <c r="I1003" s="23">
        <f>General!Q1003</f>
        <v>0</v>
      </c>
    </row>
    <row r="1004" spans="1:9" ht="15" customHeight="1" x14ac:dyDescent="0.2">
      <c r="A1004" s="23">
        <f>General!A1004</f>
        <v>20012</v>
      </c>
      <c r="B1004" s="23" t="str">
        <f>General!B1004</f>
        <v>EM_VOLTAGE_PHASE_2_3</v>
      </c>
      <c r="C1004" s="23">
        <f>General!K1004</f>
        <v>0</v>
      </c>
      <c r="D1004" s="23">
        <f>General!L1004</f>
        <v>0</v>
      </c>
      <c r="E1004" s="23">
        <f>General!M1004</f>
        <v>0</v>
      </c>
      <c r="F1004" s="23" t="str">
        <f>General!N1004</f>
        <v>VOLTAGE_V</v>
      </c>
      <c r="G1004" s="23" t="str">
        <f>General!O1004</f>
        <v>VOLTAGE_V</v>
      </c>
      <c r="H1004" s="23" t="str">
        <f>General!P1004</f>
        <v>XXXXXX</v>
      </c>
      <c r="I1004" s="23">
        <f>General!Q1004</f>
        <v>0</v>
      </c>
    </row>
    <row r="1005" spans="1:9" ht="15" customHeight="1" x14ac:dyDescent="0.2">
      <c r="A1005" s="23">
        <f>General!A1005</f>
        <v>20013</v>
      </c>
      <c r="B1005" s="23" t="str">
        <f>General!B1005</f>
        <v>EM_VOLTAGE_PHASE_3_1</v>
      </c>
      <c r="C1005" s="23">
        <f>General!K1005</f>
        <v>0</v>
      </c>
      <c r="D1005" s="23">
        <f>General!L1005</f>
        <v>0</v>
      </c>
      <c r="E1005" s="23">
        <f>General!M1005</f>
        <v>0</v>
      </c>
      <c r="F1005" s="23" t="str">
        <f>General!N1005</f>
        <v>VOLTAGE_V</v>
      </c>
      <c r="G1005" s="23" t="str">
        <f>General!O1005</f>
        <v>VOLTAGE_V</v>
      </c>
      <c r="H1005" s="23" t="str">
        <f>General!P1005</f>
        <v>XXXXXX</v>
      </c>
      <c r="I1005" s="23">
        <f>General!Q1005</f>
        <v>0</v>
      </c>
    </row>
    <row r="1006" spans="1:9" ht="15" customHeight="1" x14ac:dyDescent="0.2">
      <c r="A1006" s="23">
        <f>General!A1006</f>
        <v>20014</v>
      </c>
      <c r="B1006" s="23" t="str">
        <f>General!B1006</f>
        <v>EM_COS_PHI</v>
      </c>
      <c r="C1006" s="23">
        <f>General!K1006</f>
        <v>0</v>
      </c>
      <c r="D1006" s="23">
        <f>General!L1006</f>
        <v>0</v>
      </c>
      <c r="E1006" s="23">
        <f>General!M1006</f>
        <v>0</v>
      </c>
      <c r="F1006" s="23" t="str">
        <f>General!N1006</f>
        <v>NUMERIC_NUMBER</v>
      </c>
      <c r="G1006" s="23" t="str">
        <f>General!O1006</f>
        <v>NUMERIC_NUMBER</v>
      </c>
      <c r="H1006" s="23">
        <f>General!P1006</f>
        <v>0</v>
      </c>
      <c r="I1006" s="23">
        <f>General!Q1006</f>
        <v>0</v>
      </c>
    </row>
    <row r="1007" spans="1:9" ht="15" customHeight="1" x14ac:dyDescent="0.2">
      <c r="A1007" s="23">
        <f>General!A1007</f>
        <v>20015</v>
      </c>
      <c r="B1007" s="23" t="str">
        <f>General!B1007</f>
        <v>EM_COS_PHI_PHASE_1</v>
      </c>
      <c r="C1007" s="23" t="str">
        <f>General!K1007</f>
        <v>NULL</v>
      </c>
      <c r="D1007" s="23">
        <f>General!L1007</f>
        <v>0</v>
      </c>
      <c r="E1007" s="23">
        <f>General!M1007</f>
        <v>0</v>
      </c>
      <c r="F1007" s="23" t="str">
        <f>General!N1007</f>
        <v>NUMERIC_NUMBER</v>
      </c>
      <c r="G1007" s="23" t="str">
        <f>General!O1007</f>
        <v>NUMERIC_NUMBER</v>
      </c>
      <c r="H1007" s="23">
        <f>General!P1007</f>
        <v>0</v>
      </c>
      <c r="I1007" s="23">
        <f>General!Q1007</f>
        <v>0</v>
      </c>
    </row>
    <row r="1008" spans="1:9" ht="15" customHeight="1" x14ac:dyDescent="0.2">
      <c r="A1008" s="23">
        <f>General!A1008</f>
        <v>20016</v>
      </c>
      <c r="B1008" s="23" t="str">
        <f>General!B1008</f>
        <v>EM_COS_PHI_PHASE_2</v>
      </c>
      <c r="C1008" s="23" t="str">
        <f>General!K1008</f>
        <v>NULL</v>
      </c>
      <c r="D1008" s="23">
        <f>General!L1008</f>
        <v>0</v>
      </c>
      <c r="E1008" s="23">
        <f>General!M1008</f>
        <v>0</v>
      </c>
      <c r="F1008" s="23" t="str">
        <f>General!N1008</f>
        <v>NUMERIC_NUMBER</v>
      </c>
      <c r="G1008" s="23" t="str">
        <f>General!O1008</f>
        <v>NUMERIC_NUMBER</v>
      </c>
      <c r="H1008" s="23">
        <f>General!P1008</f>
        <v>0</v>
      </c>
      <c r="I1008" s="23">
        <f>General!Q1008</f>
        <v>0</v>
      </c>
    </row>
    <row r="1009" spans="1:9" ht="15" customHeight="1" x14ac:dyDescent="0.2">
      <c r="A1009" s="23">
        <f>General!A1009</f>
        <v>20017</v>
      </c>
      <c r="B1009" s="23" t="str">
        <f>General!B1009</f>
        <v>EM_COS_PHI_PHASE_3</v>
      </c>
      <c r="C1009" s="23" t="str">
        <f>General!K1009</f>
        <v>NULL</v>
      </c>
      <c r="D1009" s="23">
        <f>General!L1009</f>
        <v>0</v>
      </c>
      <c r="E1009" s="23">
        <f>General!M1009</f>
        <v>0</v>
      </c>
      <c r="F1009" s="23" t="str">
        <f>General!N1009</f>
        <v>NUMERIC_NUMBER</v>
      </c>
      <c r="G1009" s="23" t="str">
        <f>General!O1009</f>
        <v>NUMERIC_NUMBER</v>
      </c>
      <c r="H1009" s="23">
        <f>General!P1009</f>
        <v>0</v>
      </c>
      <c r="I1009" s="23">
        <f>General!Q1009</f>
        <v>0</v>
      </c>
    </row>
    <row r="1010" spans="1:9" ht="15" customHeight="1" x14ac:dyDescent="0.2">
      <c r="A1010" s="23">
        <f>General!A1010</f>
        <v>20018</v>
      </c>
      <c r="B1010" s="23" t="str">
        <f>General!B1010</f>
        <v>EM_FULL_POWER_PHASE_1</v>
      </c>
      <c r="C1010" s="23">
        <f>General!K1010</f>
        <v>0</v>
      </c>
      <c r="D1010" s="23">
        <f>General!L1010</f>
        <v>0</v>
      </c>
      <c r="E1010" s="23">
        <f>General!M1010</f>
        <v>0</v>
      </c>
      <c r="F1010" s="23" t="str">
        <f>General!N1010</f>
        <v>FULL_POWER_VA</v>
      </c>
      <c r="G1010" s="23" t="str">
        <f>General!O1010</f>
        <v>FULL_POWER_KVA</v>
      </c>
      <c r="H1010" s="23">
        <f>General!P1010</f>
        <v>0</v>
      </c>
      <c r="I1010" s="23">
        <f>General!Q1010</f>
        <v>0</v>
      </c>
    </row>
    <row r="1011" spans="1:9" ht="15" customHeight="1" x14ac:dyDescent="0.2">
      <c r="A1011" s="23">
        <f>General!A1011</f>
        <v>20019</v>
      </c>
      <c r="B1011" s="23" t="str">
        <f>General!B1011</f>
        <v>EM_FULL_POWER_PHASE_2</v>
      </c>
      <c r="C1011" s="23">
        <f>General!K1011</f>
        <v>0</v>
      </c>
      <c r="D1011" s="23">
        <f>General!L1011</f>
        <v>0</v>
      </c>
      <c r="E1011" s="23">
        <f>General!M1011</f>
        <v>0</v>
      </c>
      <c r="F1011" s="23" t="str">
        <f>General!N1011</f>
        <v>FULL_POWER_VA</v>
      </c>
      <c r="G1011" s="23" t="str">
        <f>General!O1011</f>
        <v>FULL_POWER_KVA</v>
      </c>
      <c r="H1011" s="23">
        <f>General!P1011</f>
        <v>0</v>
      </c>
      <c r="I1011" s="23">
        <f>General!Q1011</f>
        <v>0</v>
      </c>
    </row>
    <row r="1012" spans="1:9" ht="15" customHeight="1" x14ac:dyDescent="0.2">
      <c r="A1012" s="23">
        <f>General!A1012</f>
        <v>20020</v>
      </c>
      <c r="B1012" s="23" t="str">
        <f>General!B1012</f>
        <v>EM_FULL_POWER_PHASE_3</v>
      </c>
      <c r="C1012" s="23">
        <f>General!K1012</f>
        <v>0</v>
      </c>
      <c r="D1012" s="23">
        <f>General!L1012</f>
        <v>0</v>
      </c>
      <c r="E1012" s="23">
        <f>General!M1012</f>
        <v>0</v>
      </c>
      <c r="F1012" s="23" t="str">
        <f>General!N1012</f>
        <v>FULL_POWER_VA</v>
      </c>
      <c r="G1012" s="23" t="str">
        <f>General!O1012</f>
        <v>FULL_POWER_KVA</v>
      </c>
      <c r="H1012" s="23">
        <f>General!P1012</f>
        <v>0</v>
      </c>
      <c r="I1012" s="23">
        <f>General!Q1012</f>
        <v>0</v>
      </c>
    </row>
    <row r="1013" spans="1:9" ht="15" customHeight="1" x14ac:dyDescent="0.2">
      <c r="A1013" s="23">
        <f>General!A1013</f>
        <v>20021</v>
      </c>
      <c r="B1013" s="23" t="str">
        <f>General!B1013</f>
        <v>EM_ACTIVE_POWER_PHASE_1</v>
      </c>
      <c r="C1013" s="23">
        <f>General!K1013</f>
        <v>0</v>
      </c>
      <c r="D1013" s="23">
        <f>General!L1013</f>
        <v>0</v>
      </c>
      <c r="E1013" s="23">
        <f>General!M1013</f>
        <v>0</v>
      </c>
      <c r="F1013" s="23" t="str">
        <f>General!N1013</f>
        <v>ACTIV_POWER_W</v>
      </c>
      <c r="G1013" s="23" t="str">
        <f>General!O1013</f>
        <v>ACTIV_POWER_KW</v>
      </c>
      <c r="H1013" s="23">
        <f>General!P1013</f>
        <v>0</v>
      </c>
      <c r="I1013" s="23">
        <f>General!Q1013</f>
        <v>0</v>
      </c>
    </row>
    <row r="1014" spans="1:9" ht="15" customHeight="1" x14ac:dyDescent="0.2">
      <c r="A1014" s="23">
        <f>General!A1014</f>
        <v>20022</v>
      </c>
      <c r="B1014" s="23" t="str">
        <f>General!B1014</f>
        <v>EM_ACTIVE_POWER_PHASE_2</v>
      </c>
      <c r="C1014" s="23">
        <f>General!K1014</f>
        <v>0</v>
      </c>
      <c r="D1014" s="23">
        <f>General!L1014</f>
        <v>0</v>
      </c>
      <c r="E1014" s="23">
        <f>General!M1014</f>
        <v>0</v>
      </c>
      <c r="F1014" s="23" t="str">
        <f>General!N1014</f>
        <v>ACTIV_POWER_W</v>
      </c>
      <c r="G1014" s="23" t="str">
        <f>General!O1014</f>
        <v>ACTIV_POWER_KW</v>
      </c>
      <c r="H1014" s="23">
        <f>General!P1014</f>
        <v>0</v>
      </c>
      <c r="I1014" s="23">
        <f>General!Q1014</f>
        <v>0</v>
      </c>
    </row>
    <row r="1015" spans="1:9" ht="15" customHeight="1" x14ac:dyDescent="0.2">
      <c r="A1015" s="23">
        <f>General!A1015</f>
        <v>20023</v>
      </c>
      <c r="B1015" s="23" t="str">
        <f>General!B1015</f>
        <v>EM_ACTIVE_POWER_PHASE_3</v>
      </c>
      <c r="C1015" s="23">
        <f>General!K1015</f>
        <v>0</v>
      </c>
      <c r="D1015" s="23">
        <f>General!L1015</f>
        <v>0</v>
      </c>
      <c r="E1015" s="23">
        <f>General!M1015</f>
        <v>0</v>
      </c>
      <c r="F1015" s="23" t="str">
        <f>General!N1015</f>
        <v>ACTIV_POWER_W</v>
      </c>
      <c r="G1015" s="23" t="str">
        <f>General!O1015</f>
        <v>ACTIV_POWER_KW</v>
      </c>
      <c r="H1015" s="23">
        <f>General!P1015</f>
        <v>0</v>
      </c>
      <c r="I1015" s="23">
        <f>General!Q1015</f>
        <v>0</v>
      </c>
    </row>
    <row r="1016" spans="1:9" ht="15" customHeight="1" x14ac:dyDescent="0.2">
      <c r="A1016" s="23">
        <f>General!A1016</f>
        <v>20024</v>
      </c>
      <c r="B1016" s="23" t="str">
        <f>General!B1016</f>
        <v>EM_REACTIVE_POWER</v>
      </c>
      <c r="C1016" s="23" t="str">
        <f>General!K1016</f>
        <v>Реактивная энергия</v>
      </c>
      <c r="D1016" s="23" t="str">
        <f>General!L1016</f>
        <v>Реактивная энергия</v>
      </c>
      <c r="E1016" s="23" t="str">
        <f>General!M1016</f>
        <v>6.3 Статистика</v>
      </c>
      <c r="F1016" s="23" t="str">
        <f>General!N1016</f>
        <v>REACTIV_POWER_VAR</v>
      </c>
      <c r="G1016" s="23" t="str">
        <f>General!O1016</f>
        <v>REACTIV_POWER_KVAR</v>
      </c>
      <c r="H1016" s="23">
        <f>General!P1016</f>
        <v>0</v>
      </c>
      <c r="I1016" s="23">
        <f>General!Q1016</f>
        <v>0</v>
      </c>
    </row>
    <row r="1017" spans="1:9" ht="15" customHeight="1" x14ac:dyDescent="0.2">
      <c r="A1017" s="23">
        <f>General!A1017</f>
        <v>20025</v>
      </c>
      <c r="B1017" s="23" t="str">
        <f>General!B1017</f>
        <v>EM_REACTIVE_POWER_PHASE_1</v>
      </c>
      <c r="C1017" s="23">
        <f>General!K1017</f>
        <v>0</v>
      </c>
      <c r="D1017" s="23">
        <f>General!L1017</f>
        <v>0</v>
      </c>
      <c r="E1017" s="23">
        <f>General!M1017</f>
        <v>0</v>
      </c>
      <c r="F1017" s="23" t="str">
        <f>General!N1017</f>
        <v>REACTIV_POWER_VAR</v>
      </c>
      <c r="G1017" s="23" t="str">
        <f>General!O1017</f>
        <v>REACTIV_POWER_KVAR</v>
      </c>
      <c r="H1017" s="23">
        <f>General!P1017</f>
        <v>0</v>
      </c>
      <c r="I1017" s="23">
        <f>General!Q1017</f>
        <v>0</v>
      </c>
    </row>
    <row r="1018" spans="1:9" ht="15" customHeight="1" x14ac:dyDescent="0.2">
      <c r="A1018" s="23">
        <f>General!A1018</f>
        <v>20026</v>
      </c>
      <c r="B1018" s="23" t="str">
        <f>General!B1018</f>
        <v>EM_REACTIVE_POWER_PHASE_2</v>
      </c>
      <c r="C1018" s="23">
        <f>General!K1018</f>
        <v>0</v>
      </c>
      <c r="D1018" s="23">
        <f>General!L1018</f>
        <v>0</v>
      </c>
      <c r="E1018" s="23">
        <f>General!M1018</f>
        <v>0</v>
      </c>
      <c r="F1018" s="23" t="str">
        <f>General!N1018</f>
        <v>REACTIV_POWER_VAR</v>
      </c>
      <c r="G1018" s="23" t="str">
        <f>General!O1018</f>
        <v>REACTIV_POWER_KVAR</v>
      </c>
      <c r="H1018" s="23">
        <f>General!P1018</f>
        <v>0</v>
      </c>
      <c r="I1018" s="23">
        <f>General!Q1018</f>
        <v>0</v>
      </c>
    </row>
    <row r="1019" spans="1:9" ht="15" customHeight="1" x14ac:dyDescent="0.2">
      <c r="A1019" s="23">
        <f>General!A1019</f>
        <v>20027</v>
      </c>
      <c r="B1019" s="23" t="str">
        <f>General!B1019</f>
        <v>EM_REACTIVE_POWER_PHASE_3</v>
      </c>
      <c r="C1019" s="23">
        <f>General!K1019</f>
        <v>0</v>
      </c>
      <c r="D1019" s="23">
        <f>General!L1019</f>
        <v>0</v>
      </c>
      <c r="E1019" s="23">
        <f>General!M1019</f>
        <v>0</v>
      </c>
      <c r="F1019" s="23" t="str">
        <f>General!N1019</f>
        <v>REACTIV_POWER_VAR</v>
      </c>
      <c r="G1019" s="23" t="str">
        <f>General!O1019</f>
        <v>REACTIV_POWER_KVAR</v>
      </c>
      <c r="H1019" s="23">
        <f>General!P1019</f>
        <v>0</v>
      </c>
      <c r="I1019" s="23">
        <f>General!Q1019</f>
        <v>0</v>
      </c>
    </row>
    <row r="1020" spans="1:9" ht="15" customHeight="1" x14ac:dyDescent="0.2">
      <c r="A1020" s="23">
        <f>General!A1020</f>
        <v>20028</v>
      </c>
      <c r="B1020" s="23" t="str">
        <f>General!B1020</f>
        <v>EM_ACTIVE_PLUS_ALL</v>
      </c>
      <c r="C1020" s="23">
        <f>General!K1020</f>
        <v>0</v>
      </c>
      <c r="D1020" s="23">
        <f>General!L1020</f>
        <v>0</v>
      </c>
      <c r="E1020" s="23">
        <f>General!M1020</f>
        <v>0</v>
      </c>
      <c r="F1020" s="23" t="str">
        <f>General!N1020</f>
        <v>ACTIVE_ENERGY_W_HH</v>
      </c>
      <c r="G1020" s="23" t="str">
        <f>General!O1020</f>
        <v>ACTIVE_ENERGY_KW_HH</v>
      </c>
      <c r="H1020" s="23">
        <f>General!P1020</f>
        <v>0</v>
      </c>
      <c r="I1020" s="23">
        <f>General!Q1020</f>
        <v>0</v>
      </c>
    </row>
    <row r="1021" spans="1:9" ht="15" customHeight="1" x14ac:dyDescent="0.2">
      <c r="A1021" s="23">
        <f>General!A1021</f>
        <v>20029</v>
      </c>
      <c r="B1021" s="23" t="str">
        <f>General!B1021</f>
        <v>EM_ACTIVE_MINUS_ALL</v>
      </c>
      <c r="C1021" s="23">
        <f>General!K1021</f>
        <v>0</v>
      </c>
      <c r="D1021" s="23">
        <f>General!L1021</f>
        <v>0</v>
      </c>
      <c r="E1021" s="23">
        <f>General!M1021</f>
        <v>0</v>
      </c>
      <c r="F1021" s="23" t="str">
        <f>General!N1021</f>
        <v>ACTIVE_ENERGY_W_HH</v>
      </c>
      <c r="G1021" s="23" t="str">
        <f>General!O1021</f>
        <v>ACTIVE_ENERGY_KW_HH</v>
      </c>
      <c r="H1021" s="23">
        <f>General!P1021</f>
        <v>0</v>
      </c>
      <c r="I1021" s="23">
        <f>General!Q1021</f>
        <v>0</v>
      </c>
    </row>
    <row r="1022" spans="1:9" ht="15" customHeight="1" x14ac:dyDescent="0.2">
      <c r="A1022" s="23">
        <f>General!A1022</f>
        <v>20030</v>
      </c>
      <c r="B1022" s="23" t="str">
        <f>General!B1022</f>
        <v>EM_ACTIVE_PLUS_CUR_DAY</v>
      </c>
      <c r="C1022" s="23">
        <f>General!K1022</f>
        <v>0</v>
      </c>
      <c r="D1022" s="23">
        <f>General!L1022</f>
        <v>0</v>
      </c>
      <c r="E1022" s="23">
        <f>General!M1022</f>
        <v>0</v>
      </c>
      <c r="F1022" s="23" t="str">
        <f>General!N1022</f>
        <v>ACTIVE_ENERGY_W_HH</v>
      </c>
      <c r="G1022" s="23" t="str">
        <f>General!O1022</f>
        <v>ACTIVE_ENERGY_KW_HH</v>
      </c>
      <c r="H1022" s="23">
        <f>General!P1022</f>
        <v>0</v>
      </c>
      <c r="I1022" s="23">
        <f>General!Q1022</f>
        <v>0</v>
      </c>
    </row>
    <row r="1023" spans="1:9" ht="15" customHeight="1" x14ac:dyDescent="0.2">
      <c r="A1023" s="23">
        <f>General!A1023</f>
        <v>20031</v>
      </c>
      <c r="B1023" s="23" t="str">
        <f>General!B1023</f>
        <v>EM_ACTIVE_MINUS_CUR_DAY</v>
      </c>
      <c r="C1023" s="23">
        <f>General!K1023</f>
        <v>0</v>
      </c>
      <c r="D1023" s="23">
        <f>General!L1023</f>
        <v>0</v>
      </c>
      <c r="E1023" s="23">
        <f>General!M1023</f>
        <v>0</v>
      </c>
      <c r="F1023" s="23" t="str">
        <f>General!N1023</f>
        <v>ACTIVE_ENERGY_W_HH</v>
      </c>
      <c r="G1023" s="23" t="str">
        <f>General!O1023</f>
        <v>ACTIVE_ENERGY_KW_HH</v>
      </c>
      <c r="H1023" s="23">
        <f>General!P1023</f>
        <v>0</v>
      </c>
      <c r="I1023" s="23">
        <f>General!Q1023</f>
        <v>0</v>
      </c>
    </row>
    <row r="1024" spans="1:9" ht="15" customHeight="1" x14ac:dyDescent="0.2">
      <c r="A1024" s="23">
        <f>General!A1024</f>
        <v>20032</v>
      </c>
      <c r="B1024" s="23" t="str">
        <f>General!B1024</f>
        <v>EM_ACTIVE_PLUS_PREV_DAY</v>
      </c>
      <c r="C1024" s="23">
        <f>General!K1024</f>
        <v>0</v>
      </c>
      <c r="D1024" s="23">
        <f>General!L1024</f>
        <v>0</v>
      </c>
      <c r="E1024" s="23">
        <f>General!M1024</f>
        <v>0</v>
      </c>
      <c r="F1024" s="23" t="str">
        <f>General!N1024</f>
        <v>ACTIVE_ENERGY_W_HH</v>
      </c>
      <c r="G1024" s="23" t="str">
        <f>General!O1024</f>
        <v>ACTIVE_ENERGY_KW_HH</v>
      </c>
      <c r="H1024" s="23">
        <f>General!P1024</f>
        <v>0</v>
      </c>
      <c r="I1024" s="23">
        <f>General!Q1024</f>
        <v>0</v>
      </c>
    </row>
    <row r="1025" spans="1:9" ht="15" customHeight="1" x14ac:dyDescent="0.2">
      <c r="A1025" s="23">
        <f>General!A1025</f>
        <v>20033</v>
      </c>
      <c r="B1025" s="23" t="str">
        <f>General!B1025</f>
        <v>EM_ACTIVE_MINUS_PREV_DAY</v>
      </c>
      <c r="C1025" s="23">
        <f>General!K1025</f>
        <v>0</v>
      </c>
      <c r="D1025" s="23">
        <f>General!L1025</f>
        <v>0</v>
      </c>
      <c r="E1025" s="23">
        <f>General!M1025</f>
        <v>0</v>
      </c>
      <c r="F1025" s="23" t="str">
        <f>General!N1025</f>
        <v>ACTIVE_ENERGY_W_HH</v>
      </c>
      <c r="G1025" s="23" t="str">
        <f>General!O1025</f>
        <v>ACTIVE_ENERGY_KW_HH</v>
      </c>
      <c r="H1025" s="23">
        <f>General!P1025</f>
        <v>0</v>
      </c>
      <c r="I1025" s="23">
        <f>General!Q1025</f>
        <v>0</v>
      </c>
    </row>
    <row r="1026" spans="1:9" ht="15" customHeight="1" x14ac:dyDescent="0.2">
      <c r="A1026" s="23">
        <f>General!A1026</f>
        <v>20034</v>
      </c>
      <c r="B1026" s="23" t="str">
        <f>General!B1026</f>
        <v>EM_ACTIVE_PLUS_CUR_MONTH</v>
      </c>
      <c r="C1026" s="23">
        <f>General!K1026</f>
        <v>0</v>
      </c>
      <c r="D1026" s="23">
        <f>General!L1026</f>
        <v>0</v>
      </c>
      <c r="E1026" s="23">
        <f>General!M1026</f>
        <v>0</v>
      </c>
      <c r="F1026" s="23" t="str">
        <f>General!N1026</f>
        <v>ACTIVE_ENERGY_W_HH</v>
      </c>
      <c r="G1026" s="23" t="str">
        <f>General!O1026</f>
        <v>ACTIVE_ENERGY_KW_HH</v>
      </c>
      <c r="H1026" s="23">
        <f>General!P1026</f>
        <v>0</v>
      </c>
      <c r="I1026" s="23">
        <f>General!Q1026</f>
        <v>0</v>
      </c>
    </row>
    <row r="1027" spans="1:9" ht="15" customHeight="1" x14ac:dyDescent="0.2">
      <c r="A1027" s="23">
        <f>General!A1027</f>
        <v>20035</v>
      </c>
      <c r="B1027" s="23" t="str">
        <f>General!B1027</f>
        <v>EM_ACTIVE_MINUS_CUR_MONTH</v>
      </c>
      <c r="C1027" s="23">
        <f>General!K1027</f>
        <v>0</v>
      </c>
      <c r="D1027" s="23">
        <f>General!L1027</f>
        <v>0</v>
      </c>
      <c r="E1027" s="23">
        <f>General!M1027</f>
        <v>0</v>
      </c>
      <c r="F1027" s="23" t="str">
        <f>General!N1027</f>
        <v>ACTIVE_ENERGY_W_HH</v>
      </c>
      <c r="G1027" s="23" t="str">
        <f>General!O1027</f>
        <v>ACTIVE_ENERGY_KW_HH</v>
      </c>
      <c r="H1027" s="23">
        <f>General!P1027</f>
        <v>0</v>
      </c>
      <c r="I1027" s="23">
        <f>General!Q1027</f>
        <v>0</v>
      </c>
    </row>
    <row r="1028" spans="1:9" ht="15" customHeight="1" x14ac:dyDescent="0.2">
      <c r="A1028" s="23">
        <f>General!A1028</f>
        <v>20036</v>
      </c>
      <c r="B1028" s="23" t="str">
        <f>General!B1028</f>
        <v>EM_ACTIVE_PLUS_PREV_MONTH</v>
      </c>
      <c r="C1028" s="23">
        <f>General!K1028</f>
        <v>0</v>
      </c>
      <c r="D1028" s="23">
        <f>General!L1028</f>
        <v>0</v>
      </c>
      <c r="E1028" s="23">
        <f>General!M1028</f>
        <v>0</v>
      </c>
      <c r="F1028" s="23" t="str">
        <f>General!N1028</f>
        <v>ACTIVE_ENERGY_W_HH</v>
      </c>
      <c r="G1028" s="23" t="str">
        <f>General!O1028</f>
        <v>ACTIVE_ENERGY_KW_HH</v>
      </c>
      <c r="H1028" s="23">
        <f>General!P1028</f>
        <v>0</v>
      </c>
      <c r="I1028" s="23">
        <f>General!Q1028</f>
        <v>0</v>
      </c>
    </row>
    <row r="1029" spans="1:9" ht="15" customHeight="1" x14ac:dyDescent="0.2">
      <c r="A1029" s="23">
        <f>General!A1029</f>
        <v>20037</v>
      </c>
      <c r="B1029" s="23" t="str">
        <f>General!B1029</f>
        <v>EM_ACTIVE_MINUS_PREV_MONTH</v>
      </c>
      <c r="C1029" s="23">
        <f>General!K1029</f>
        <v>0</v>
      </c>
      <c r="D1029" s="23">
        <f>General!L1029</f>
        <v>0</v>
      </c>
      <c r="E1029" s="23">
        <f>General!M1029</f>
        <v>0</v>
      </c>
      <c r="F1029" s="23" t="str">
        <f>General!N1029</f>
        <v>ACTIVE_ENERGY_W_HH</v>
      </c>
      <c r="G1029" s="23" t="str">
        <f>General!O1029</f>
        <v>ACTIVE_ENERGY_KW_HH</v>
      </c>
      <c r="H1029" s="23">
        <f>General!P1029</f>
        <v>0</v>
      </c>
      <c r="I1029" s="23">
        <f>General!Q1029</f>
        <v>0</v>
      </c>
    </row>
    <row r="1030" spans="1:9" ht="15" customHeight="1" x14ac:dyDescent="0.2">
      <c r="A1030" s="23">
        <f>General!A1030</f>
        <v>20038</v>
      </c>
      <c r="B1030" s="23" t="str">
        <f>General!B1030</f>
        <v>EM_REACTIVE_ENERGY</v>
      </c>
      <c r="C1030" s="23">
        <f>General!K1030</f>
        <v>0</v>
      </c>
      <c r="D1030" s="23">
        <f>General!L1030</f>
        <v>0</v>
      </c>
      <c r="E1030" s="23">
        <f>General!M1030</f>
        <v>0</v>
      </c>
      <c r="F1030" s="23" t="str">
        <f>General!N1030</f>
        <v>REACTIVE_ENERGY_VAR_HH</v>
      </c>
      <c r="G1030" s="23" t="str">
        <f>General!O1030</f>
        <v>REACTIVE_ENERGY_KVAR_HH</v>
      </c>
      <c r="H1030" s="23">
        <f>General!P1030</f>
        <v>0</v>
      </c>
      <c r="I1030" s="23">
        <f>General!Q1030</f>
        <v>0</v>
      </c>
    </row>
    <row r="1031" spans="1:9" ht="15" customHeight="1" x14ac:dyDescent="0.2">
      <c r="A1031" s="23">
        <f>General!A1031</f>
        <v>20039</v>
      </c>
      <c r="B1031" s="23" t="str">
        <f>General!B1031</f>
        <v>EM_REACTIVE_PLUS_ALL</v>
      </c>
      <c r="C1031" s="23">
        <f>General!K1031</f>
        <v>0</v>
      </c>
      <c r="D1031" s="23">
        <f>General!L1031</f>
        <v>0</v>
      </c>
      <c r="E1031" s="23">
        <f>General!M1031</f>
        <v>0</v>
      </c>
      <c r="F1031" s="23" t="str">
        <f>General!N1031</f>
        <v>REACTIVE_ENERGY_VAR_HH</v>
      </c>
      <c r="G1031" s="23" t="str">
        <f>General!O1031</f>
        <v>REACTIVE_ENERGY_KVAR_HH</v>
      </c>
      <c r="H1031" s="23">
        <f>General!P1031</f>
        <v>0</v>
      </c>
      <c r="I1031" s="23">
        <f>General!Q1031</f>
        <v>0</v>
      </c>
    </row>
    <row r="1032" spans="1:9" ht="15" customHeight="1" x14ac:dyDescent="0.2">
      <c r="A1032" s="23">
        <f>General!A1032</f>
        <v>20040</v>
      </c>
      <c r="B1032" s="23" t="str">
        <f>General!B1032</f>
        <v>EM_REACTIVE_MINUS_ALL</v>
      </c>
      <c r="C1032" s="23">
        <f>General!K1032</f>
        <v>0</v>
      </c>
      <c r="D1032" s="23">
        <f>General!L1032</f>
        <v>0</v>
      </c>
      <c r="E1032" s="23">
        <f>General!M1032</f>
        <v>0</v>
      </c>
      <c r="F1032" s="23" t="str">
        <f>General!N1032</f>
        <v>REACTIVE_ENERGY_VAR_HH</v>
      </c>
      <c r="G1032" s="23" t="str">
        <f>General!O1032</f>
        <v>REACTIVE_ENERGY_KVAR_HH</v>
      </c>
      <c r="H1032" s="23">
        <f>General!P1032</f>
        <v>0</v>
      </c>
      <c r="I1032" s="23">
        <f>General!Q1032</f>
        <v>0</v>
      </c>
    </row>
    <row r="1033" spans="1:9" ht="15" customHeight="1" x14ac:dyDescent="0.2">
      <c r="A1033" s="23">
        <f>General!A1033</f>
        <v>20041</v>
      </c>
      <c r="B1033" s="23" t="str">
        <f>General!B1033</f>
        <v>EM_REACTIVE_PLUS_CUR_DAY</v>
      </c>
      <c r="C1033" s="23">
        <f>General!K1033</f>
        <v>0</v>
      </c>
      <c r="D1033" s="23">
        <f>General!L1033</f>
        <v>0</v>
      </c>
      <c r="E1033" s="23">
        <f>General!M1033</f>
        <v>0</v>
      </c>
      <c r="F1033" s="23" t="str">
        <f>General!N1033</f>
        <v>REACTIVE_ENERGY_VAR_HH</v>
      </c>
      <c r="G1033" s="23" t="str">
        <f>General!O1033</f>
        <v>REACTIVE_ENERGY_KVAR_HH</v>
      </c>
      <c r="H1033" s="23">
        <f>General!P1033</f>
        <v>0</v>
      </c>
      <c r="I1033" s="23">
        <f>General!Q1033</f>
        <v>0</v>
      </c>
    </row>
    <row r="1034" spans="1:9" ht="15" customHeight="1" x14ac:dyDescent="0.2">
      <c r="A1034" s="23">
        <f>General!A1034</f>
        <v>20042</v>
      </c>
      <c r="B1034" s="23" t="str">
        <f>General!B1034</f>
        <v>EM_REACTIVE_MINUS_CUR_DAY</v>
      </c>
      <c r="C1034" s="23">
        <f>General!K1034</f>
        <v>0</v>
      </c>
      <c r="D1034" s="23">
        <f>General!L1034</f>
        <v>0</v>
      </c>
      <c r="E1034" s="23">
        <f>General!M1034</f>
        <v>0</v>
      </c>
      <c r="F1034" s="23" t="str">
        <f>General!N1034</f>
        <v>REACTIVE_ENERGY_VAR_HH</v>
      </c>
      <c r="G1034" s="23" t="str">
        <f>General!O1034</f>
        <v>REACTIVE_ENERGY_KVAR_HH</v>
      </c>
      <c r="H1034" s="23">
        <f>General!P1034</f>
        <v>0</v>
      </c>
      <c r="I1034" s="23">
        <f>General!Q1034</f>
        <v>0</v>
      </c>
    </row>
    <row r="1035" spans="1:9" ht="15" customHeight="1" x14ac:dyDescent="0.2">
      <c r="A1035" s="23">
        <f>General!A1035</f>
        <v>20043</v>
      </c>
      <c r="B1035" s="23" t="str">
        <f>General!B1035</f>
        <v>EM_REACTIVE_PLUS_PREV_DAY</v>
      </c>
      <c r="C1035" s="23">
        <f>General!K1035</f>
        <v>0</v>
      </c>
      <c r="D1035" s="23">
        <f>General!L1035</f>
        <v>0</v>
      </c>
      <c r="E1035" s="23">
        <f>General!M1035</f>
        <v>0</v>
      </c>
      <c r="F1035" s="23" t="str">
        <f>General!N1035</f>
        <v>REACTIVE_ENERGY_VAR_HH</v>
      </c>
      <c r="G1035" s="23" t="str">
        <f>General!O1035</f>
        <v>REACTIVE_ENERGY_KVAR_HH</v>
      </c>
      <c r="H1035" s="23">
        <f>General!P1035</f>
        <v>0</v>
      </c>
      <c r="I1035" s="23">
        <f>General!Q1035</f>
        <v>0</v>
      </c>
    </row>
    <row r="1036" spans="1:9" ht="15" customHeight="1" x14ac:dyDescent="0.2">
      <c r="A1036" s="23">
        <f>General!A1036</f>
        <v>20044</v>
      </c>
      <c r="B1036" s="23" t="str">
        <f>General!B1036</f>
        <v>EM_REACTIVE_MINUS_PREV_DAY</v>
      </c>
      <c r="C1036" s="23">
        <f>General!K1036</f>
        <v>0</v>
      </c>
      <c r="D1036" s="23">
        <f>General!L1036</f>
        <v>0</v>
      </c>
      <c r="E1036" s="23">
        <f>General!M1036</f>
        <v>0</v>
      </c>
      <c r="F1036" s="23" t="str">
        <f>General!N1036</f>
        <v>REACTIVE_ENERGY_VAR_HH</v>
      </c>
      <c r="G1036" s="23" t="str">
        <f>General!O1036</f>
        <v>REACTIVE_ENERGY_KVAR_HH</v>
      </c>
      <c r="H1036" s="23">
        <f>General!P1036</f>
        <v>0</v>
      </c>
      <c r="I1036" s="23">
        <f>General!Q1036</f>
        <v>0</v>
      </c>
    </row>
    <row r="1037" spans="1:9" ht="15" customHeight="1" x14ac:dyDescent="0.2">
      <c r="A1037" s="23">
        <f>General!A1037</f>
        <v>20045</v>
      </c>
      <c r="B1037" s="23" t="str">
        <f>General!B1037</f>
        <v>EM_REACTIVE_PLUS_CUR_MONTH</v>
      </c>
      <c r="C1037" s="23">
        <f>General!K1037</f>
        <v>0</v>
      </c>
      <c r="D1037" s="23">
        <f>General!L1037</f>
        <v>0</v>
      </c>
      <c r="E1037" s="23">
        <f>General!M1037</f>
        <v>0</v>
      </c>
      <c r="F1037" s="23" t="str">
        <f>General!N1037</f>
        <v>REACTIVE_ENERGY_VAR_HH</v>
      </c>
      <c r="G1037" s="23" t="str">
        <f>General!O1037</f>
        <v>REACTIVE_ENERGY_KVAR_HH</v>
      </c>
      <c r="H1037" s="23">
        <f>General!P1037</f>
        <v>0</v>
      </c>
      <c r="I1037" s="23">
        <f>General!Q1037</f>
        <v>0</v>
      </c>
    </row>
    <row r="1038" spans="1:9" ht="15" customHeight="1" x14ac:dyDescent="0.2">
      <c r="A1038" s="23">
        <f>General!A1038</f>
        <v>20046</v>
      </c>
      <c r="B1038" s="23" t="str">
        <f>General!B1038</f>
        <v>EM_REACTIVE_MINUS_CUR_MONTH</v>
      </c>
      <c r="C1038" s="23">
        <f>General!K1038</f>
        <v>0</v>
      </c>
      <c r="D1038" s="23">
        <f>General!L1038</f>
        <v>0</v>
      </c>
      <c r="E1038" s="23">
        <f>General!M1038</f>
        <v>0</v>
      </c>
      <c r="F1038" s="23" t="str">
        <f>General!N1038</f>
        <v>REACTIVE_ENERGY_VAR_HH</v>
      </c>
      <c r="G1038" s="23" t="str">
        <f>General!O1038</f>
        <v>REACTIVE_ENERGY_KVAR_HH</v>
      </c>
      <c r="H1038" s="23">
        <f>General!P1038</f>
        <v>0</v>
      </c>
      <c r="I1038" s="23">
        <f>General!Q1038</f>
        <v>0</v>
      </c>
    </row>
    <row r="1039" spans="1:9" ht="15" customHeight="1" x14ac:dyDescent="0.2">
      <c r="A1039" s="23">
        <f>General!A1039</f>
        <v>20047</v>
      </c>
      <c r="B1039" s="23" t="str">
        <f>General!B1039</f>
        <v>EM_REACTIVE_PLUS_PREV_MONTH</v>
      </c>
      <c r="C1039" s="23">
        <f>General!K1039</f>
        <v>0</v>
      </c>
      <c r="D1039" s="23">
        <f>General!L1039</f>
        <v>0</v>
      </c>
      <c r="E1039" s="23">
        <f>General!M1039</f>
        <v>0</v>
      </c>
      <c r="F1039" s="23" t="str">
        <f>General!N1039</f>
        <v>REACTIVE_ENERGY_VAR_HH</v>
      </c>
      <c r="G1039" s="23" t="str">
        <f>General!O1039</f>
        <v>REACTIVE_ENERGY_KVAR_HH</v>
      </c>
      <c r="H1039" s="23">
        <f>General!P1039</f>
        <v>0</v>
      </c>
      <c r="I1039" s="23">
        <f>General!Q1039</f>
        <v>0</v>
      </c>
    </row>
    <row r="1040" spans="1:9" ht="15" customHeight="1" x14ac:dyDescent="0.2">
      <c r="A1040" s="23">
        <f>General!A1040</f>
        <v>20048</v>
      </c>
      <c r="B1040" s="23" t="str">
        <f>General!B1040</f>
        <v>EM_REACTIVE_MINUS_PREV_MONTH</v>
      </c>
      <c r="C1040" s="23">
        <f>General!K1040</f>
        <v>0</v>
      </c>
      <c r="D1040" s="23">
        <f>General!L1040</f>
        <v>0</v>
      </c>
      <c r="E1040" s="23">
        <f>General!M1040</f>
        <v>0</v>
      </c>
      <c r="F1040" s="23" t="str">
        <f>General!N1040</f>
        <v>REACTIVE_ENERGY_VAR_HH</v>
      </c>
      <c r="G1040" s="23" t="str">
        <f>General!O1040</f>
        <v>REACTIVE_ENERGY_KVAR_HH</v>
      </c>
      <c r="H1040" s="23">
        <f>General!P1040</f>
        <v>0</v>
      </c>
      <c r="I1040" s="23">
        <f>General!Q1040</f>
        <v>0</v>
      </c>
    </row>
    <row r="1041" spans="1:9" ht="15" customHeight="1" x14ac:dyDescent="0.2">
      <c r="A1041" s="23">
        <f>General!A1041</f>
        <v>20049</v>
      </c>
      <c r="B1041" s="23" t="str">
        <f>General!B1041</f>
        <v>EM_COEFFICIENT_TRANS_CURRENT</v>
      </c>
      <c r="C1041" s="23">
        <f>General!K1041</f>
        <v>0</v>
      </c>
      <c r="D1041" s="23">
        <f>General!L1041</f>
        <v>0</v>
      </c>
      <c r="E1041" s="23">
        <f>General!M1041</f>
        <v>0</v>
      </c>
      <c r="F1041" s="23" t="str">
        <f>General!N1041</f>
        <v>NUMERIC_NUMBER</v>
      </c>
      <c r="G1041" s="23" t="str">
        <f>General!O1041</f>
        <v>NUMERIC_NUMBER</v>
      </c>
      <c r="H1041" s="23" t="str">
        <f>General!P1041</f>
        <v>XXXXXX</v>
      </c>
      <c r="I1041" s="23">
        <f>General!Q1041</f>
        <v>0</v>
      </c>
    </row>
    <row r="1042" spans="1:9" ht="15" customHeight="1" x14ac:dyDescent="0.2">
      <c r="A1042" s="23">
        <f>General!A1042</f>
        <v>20050</v>
      </c>
      <c r="B1042" s="23" t="str">
        <f>General!B1042</f>
        <v>EM_COEFFICIENT_TRANS_VOLTAGE</v>
      </c>
      <c r="C1042" s="23">
        <f>General!K1042</f>
        <v>0</v>
      </c>
      <c r="D1042" s="23">
        <f>General!L1042</f>
        <v>0</v>
      </c>
      <c r="E1042" s="23">
        <f>General!M1042</f>
        <v>0</v>
      </c>
      <c r="F1042" s="23" t="str">
        <f>General!N1042</f>
        <v>NUMERIC_NUMBER</v>
      </c>
      <c r="G1042" s="23" t="str">
        <f>General!O1042</f>
        <v>NUMERIC_NUMBER</v>
      </c>
      <c r="H1042" s="23" t="str">
        <f>General!P1042</f>
        <v>XXXXXX</v>
      </c>
      <c r="I1042" s="23">
        <f>General!Q1042</f>
        <v>0</v>
      </c>
    </row>
    <row r="1043" spans="1:9" ht="15" customHeight="1" x14ac:dyDescent="0.2">
      <c r="A1043" s="23">
        <f>General!A1043</f>
        <v>20051</v>
      </c>
      <c r="B1043" s="23" t="str">
        <f>General!B1043</f>
        <v>EM_END</v>
      </c>
      <c r="C1043" s="23">
        <f>General!K1043</f>
        <v>0</v>
      </c>
      <c r="D1043" s="23">
        <f>General!L1043</f>
        <v>0</v>
      </c>
      <c r="E1043" s="23">
        <f>General!M1043</f>
        <v>0</v>
      </c>
      <c r="F1043" s="23">
        <f>General!N1043</f>
        <v>0</v>
      </c>
      <c r="G1043" s="23">
        <f>General!O1043</f>
        <v>0</v>
      </c>
      <c r="H1043" s="23">
        <f>General!P1043</f>
        <v>0</v>
      </c>
      <c r="I1043" s="23">
        <f>General!Q1043</f>
        <v>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0"/>
  <sheetViews>
    <sheetView workbookViewId="0">
      <selection activeCell="C11" sqref="C11"/>
    </sheetView>
  </sheetViews>
  <sheetFormatPr defaultColWidth="17.140625" defaultRowHeight="15" customHeight="1" x14ac:dyDescent="0.25"/>
  <cols>
    <col min="2" max="2" width="34.28515625" customWidth="1"/>
  </cols>
  <sheetData>
    <row r="1" spans="1:14" ht="15" customHeight="1" x14ac:dyDescent="0.25">
      <c r="A1" s="15" t="s">
        <v>1983</v>
      </c>
      <c r="B1" s="15" t="s">
        <v>1984</v>
      </c>
      <c r="C1" s="25" t="s">
        <v>1985</v>
      </c>
      <c r="D1" s="15" t="s">
        <v>1986</v>
      </c>
      <c r="E1" s="15" t="s">
        <v>2004</v>
      </c>
    </row>
    <row r="2" spans="1:14" ht="15" customHeight="1" x14ac:dyDescent="0.25">
      <c r="A2" s="4">
        <v>1</v>
      </c>
      <c r="B2" s="4" t="s">
        <v>2295</v>
      </c>
      <c r="C2" s="4"/>
      <c r="D2" s="4"/>
      <c r="E2" s="4"/>
      <c r="M2" s="1"/>
      <c r="N2" s="3"/>
    </row>
    <row r="3" spans="1:14" ht="15" customHeight="1" x14ac:dyDescent="0.25">
      <c r="A3" s="4">
        <f>A2+1</f>
        <v>2</v>
      </c>
      <c r="B3" s="4" t="s">
        <v>2296</v>
      </c>
      <c r="C3" s="4"/>
      <c r="D3" s="4"/>
      <c r="E3" s="4"/>
      <c r="M3" s="1"/>
      <c r="N3" s="3"/>
    </row>
    <row r="4" spans="1:14" ht="15" customHeight="1" x14ac:dyDescent="0.25">
      <c r="A4" s="4">
        <f t="shared" ref="A4:A60" si="0">A3+1</f>
        <v>3</v>
      </c>
      <c r="B4" s="4" t="s">
        <v>2297</v>
      </c>
      <c r="C4" s="4"/>
      <c r="D4" s="4"/>
      <c r="E4" s="4"/>
      <c r="M4" s="1"/>
      <c r="N4" s="3"/>
    </row>
    <row r="5" spans="1:14" ht="15" customHeight="1" x14ac:dyDescent="0.25">
      <c r="A5" s="4">
        <f t="shared" si="0"/>
        <v>4</v>
      </c>
      <c r="B5" s="4" t="s">
        <v>2298</v>
      </c>
      <c r="C5" s="4"/>
      <c r="D5" s="4"/>
      <c r="E5" s="4"/>
      <c r="M5" s="1"/>
      <c r="N5" s="3"/>
    </row>
    <row r="6" spans="1:14" ht="15" customHeight="1" x14ac:dyDescent="0.25">
      <c r="A6" s="4">
        <f t="shared" si="0"/>
        <v>5</v>
      </c>
      <c r="B6" s="4" t="s">
        <v>1987</v>
      </c>
      <c r="C6" s="4"/>
      <c r="D6" s="4"/>
      <c r="E6" s="4"/>
      <c r="M6" s="1"/>
      <c r="N6" s="1"/>
    </row>
    <row r="7" spans="1:14" ht="15" customHeight="1" x14ac:dyDescent="0.25">
      <c r="A7" s="4">
        <f t="shared" si="0"/>
        <v>6</v>
      </c>
      <c r="B7" s="4" t="s">
        <v>2231</v>
      </c>
      <c r="C7" s="4"/>
      <c r="D7" s="4"/>
      <c r="E7" s="4"/>
      <c r="M7" s="1"/>
      <c r="N7" s="1"/>
    </row>
    <row r="8" spans="1:14" ht="15" customHeight="1" x14ac:dyDescent="0.25">
      <c r="A8" s="4">
        <f t="shared" si="0"/>
        <v>7</v>
      </c>
      <c r="B8" s="4" t="s">
        <v>1988</v>
      </c>
      <c r="C8" s="4"/>
      <c r="D8" s="4"/>
      <c r="E8" s="4"/>
      <c r="M8" s="1"/>
      <c r="N8" s="1"/>
    </row>
    <row r="9" spans="1:14" ht="15" customHeight="1" x14ac:dyDescent="0.25">
      <c r="A9" s="4">
        <f t="shared" si="0"/>
        <v>8</v>
      </c>
      <c r="B9" s="4" t="s">
        <v>2299</v>
      </c>
      <c r="C9" s="4"/>
      <c r="D9" s="4"/>
      <c r="E9" s="4"/>
      <c r="M9" s="1"/>
      <c r="N9" s="1"/>
    </row>
    <row r="10" spans="1:14" ht="15" customHeight="1" x14ac:dyDescent="0.25">
      <c r="A10" s="4">
        <f t="shared" si="0"/>
        <v>9</v>
      </c>
      <c r="B10" s="4" t="s">
        <v>1989</v>
      </c>
      <c r="C10" s="4"/>
      <c r="D10" s="4"/>
      <c r="E10" s="4"/>
      <c r="M10" s="1"/>
      <c r="N10" s="1"/>
    </row>
    <row r="11" spans="1:14" ht="15" customHeight="1" x14ac:dyDescent="0.25">
      <c r="A11" s="4">
        <f t="shared" si="0"/>
        <v>10</v>
      </c>
      <c r="B11" s="4" t="s">
        <v>1990</v>
      </c>
      <c r="C11" s="4"/>
      <c r="D11" s="4"/>
      <c r="E11" s="4"/>
      <c r="M11" s="1"/>
      <c r="N11" s="1"/>
    </row>
    <row r="12" spans="1:14" ht="15" customHeight="1" x14ac:dyDescent="0.25">
      <c r="A12" s="4">
        <f t="shared" si="0"/>
        <v>11</v>
      </c>
      <c r="B12" s="4" t="s">
        <v>2300</v>
      </c>
      <c r="C12" s="4"/>
      <c r="D12" s="4"/>
      <c r="E12" s="4"/>
      <c r="M12" s="1"/>
      <c r="N12" s="1"/>
    </row>
    <row r="13" spans="1:14" ht="15" customHeight="1" x14ac:dyDescent="0.25">
      <c r="A13" s="4">
        <f t="shared" si="0"/>
        <v>12</v>
      </c>
      <c r="B13" s="4" t="s">
        <v>2326</v>
      </c>
      <c r="C13" s="4"/>
      <c r="D13" s="4"/>
      <c r="E13" s="4"/>
      <c r="M13" s="1"/>
      <c r="N13" s="1"/>
    </row>
    <row r="14" spans="1:14" ht="15" customHeight="1" x14ac:dyDescent="0.25">
      <c r="A14" s="4">
        <f t="shared" si="0"/>
        <v>13</v>
      </c>
      <c r="B14" s="4" t="s">
        <v>1991</v>
      </c>
      <c r="C14" s="4"/>
      <c r="D14" s="4"/>
      <c r="E14" s="4"/>
      <c r="M14" s="1"/>
      <c r="N14" s="1"/>
    </row>
    <row r="15" spans="1:14" ht="15" customHeight="1" x14ac:dyDescent="0.25">
      <c r="A15" s="4">
        <f t="shared" si="0"/>
        <v>14</v>
      </c>
      <c r="B15" s="4" t="s">
        <v>1992</v>
      </c>
      <c r="C15" s="4"/>
      <c r="D15" s="4"/>
      <c r="E15" s="4"/>
      <c r="M15" s="1"/>
      <c r="N15" s="1"/>
    </row>
    <row r="16" spans="1:14" ht="15" customHeight="1" x14ac:dyDescent="0.25">
      <c r="A16" s="4">
        <f t="shared" si="0"/>
        <v>15</v>
      </c>
      <c r="B16" s="4" t="s">
        <v>2301</v>
      </c>
      <c r="C16" s="4"/>
      <c r="D16" s="4"/>
      <c r="E16" s="4"/>
      <c r="M16" s="1"/>
      <c r="N16" s="1"/>
    </row>
    <row r="17" spans="1:13" ht="15" customHeight="1" x14ac:dyDescent="0.25">
      <c r="A17" s="4">
        <f t="shared" si="0"/>
        <v>16</v>
      </c>
      <c r="B17" s="4" t="s">
        <v>2302</v>
      </c>
      <c r="C17" s="4"/>
      <c r="D17" s="4"/>
      <c r="E17" s="4"/>
      <c r="M17" s="1"/>
    </row>
    <row r="18" spans="1:13" ht="15" customHeight="1" x14ac:dyDescent="0.25">
      <c r="A18" s="4">
        <f t="shared" si="0"/>
        <v>17</v>
      </c>
      <c r="B18" s="4" t="s">
        <v>475</v>
      </c>
      <c r="C18" s="4"/>
      <c r="D18" s="4"/>
      <c r="E18" s="4"/>
      <c r="M18" s="1"/>
    </row>
    <row r="19" spans="1:13" ht="15" customHeight="1" x14ac:dyDescent="0.25">
      <c r="A19" s="4">
        <f t="shared" si="0"/>
        <v>18</v>
      </c>
      <c r="B19" s="4" t="s">
        <v>1999</v>
      </c>
      <c r="C19" s="4"/>
      <c r="D19" s="4"/>
      <c r="E19" s="4"/>
      <c r="M19" s="1"/>
    </row>
    <row r="20" spans="1:13" ht="15" customHeight="1" x14ac:dyDescent="0.25">
      <c r="A20" s="4">
        <f t="shared" si="0"/>
        <v>19</v>
      </c>
      <c r="B20" s="4" t="s">
        <v>2303</v>
      </c>
      <c r="C20" s="4"/>
      <c r="D20" s="4"/>
      <c r="E20" s="4"/>
      <c r="M20" s="1"/>
    </row>
    <row r="21" spans="1:13" ht="15" customHeight="1" x14ac:dyDescent="0.25">
      <c r="A21" s="4">
        <f t="shared" si="0"/>
        <v>20</v>
      </c>
      <c r="B21" s="4" t="s">
        <v>2305</v>
      </c>
      <c r="C21" s="4"/>
      <c r="D21" s="4"/>
      <c r="E21" s="4"/>
      <c r="M21" s="1"/>
    </row>
    <row r="22" spans="1:13" ht="15" customHeight="1" x14ac:dyDescent="0.25">
      <c r="A22" s="4">
        <f t="shared" si="0"/>
        <v>21</v>
      </c>
      <c r="B22" s="4" t="s">
        <v>2304</v>
      </c>
      <c r="C22" s="4"/>
      <c r="D22" s="4"/>
      <c r="E22" s="4"/>
      <c r="M22" s="1"/>
    </row>
    <row r="23" spans="1:13" ht="15" customHeight="1" x14ac:dyDescent="0.25">
      <c r="A23" s="4">
        <f t="shared" si="0"/>
        <v>22</v>
      </c>
      <c r="B23" s="4" t="s">
        <v>2306</v>
      </c>
      <c r="C23" s="4"/>
      <c r="D23" s="4"/>
      <c r="E23" s="4"/>
      <c r="M23" s="1"/>
    </row>
    <row r="24" spans="1:13" ht="15" customHeight="1" x14ac:dyDescent="0.25">
      <c r="A24" s="4">
        <f t="shared" si="0"/>
        <v>23</v>
      </c>
      <c r="B24" s="4" t="s">
        <v>2307</v>
      </c>
      <c r="C24" s="4"/>
      <c r="D24" s="4"/>
      <c r="E24" s="4"/>
      <c r="M24" s="1"/>
    </row>
    <row r="25" spans="1:13" ht="15" customHeight="1" x14ac:dyDescent="0.25">
      <c r="A25" s="4">
        <f t="shared" si="0"/>
        <v>24</v>
      </c>
      <c r="B25" s="4" t="s">
        <v>2308</v>
      </c>
      <c r="C25" s="4"/>
      <c r="D25" s="4"/>
      <c r="E25" s="4"/>
      <c r="M25" s="1"/>
    </row>
    <row r="26" spans="1:13" s="3" customFormat="1" ht="15" customHeight="1" x14ac:dyDescent="0.25">
      <c r="A26" s="4">
        <f t="shared" si="0"/>
        <v>25</v>
      </c>
      <c r="B26" s="4" t="s">
        <v>2309</v>
      </c>
      <c r="C26" s="4"/>
      <c r="D26" s="4"/>
      <c r="E26" s="4"/>
    </row>
    <row r="27" spans="1:13" ht="15" customHeight="1" x14ac:dyDescent="0.25">
      <c r="A27" s="4">
        <f t="shared" si="0"/>
        <v>26</v>
      </c>
      <c r="B27" s="4" t="s">
        <v>483</v>
      </c>
      <c r="C27" s="4"/>
      <c r="D27" s="4"/>
      <c r="E27" s="4"/>
      <c r="M27" s="1"/>
    </row>
    <row r="28" spans="1:13" ht="15" customHeight="1" x14ac:dyDescent="0.25">
      <c r="A28" s="4">
        <f t="shared" si="0"/>
        <v>27</v>
      </c>
      <c r="B28" s="4" t="s">
        <v>2009</v>
      </c>
      <c r="C28" s="4"/>
      <c r="D28" s="4"/>
      <c r="E28" s="4"/>
      <c r="M28" s="1"/>
    </row>
    <row r="29" spans="1:13" ht="15" customHeight="1" x14ac:dyDescent="0.25">
      <c r="A29" s="4">
        <f t="shared" si="0"/>
        <v>28</v>
      </c>
      <c r="B29" s="4" t="s">
        <v>2310</v>
      </c>
      <c r="C29" s="4"/>
      <c r="D29" s="4"/>
      <c r="E29" s="4"/>
      <c r="M29" s="1"/>
    </row>
    <row r="30" spans="1:13" ht="15" customHeight="1" x14ac:dyDescent="0.25">
      <c r="A30" s="4">
        <f t="shared" si="0"/>
        <v>29</v>
      </c>
      <c r="B30" s="4" t="s">
        <v>2311</v>
      </c>
      <c r="C30" s="4"/>
      <c r="D30" s="4"/>
      <c r="E30" s="4"/>
      <c r="M30" s="1"/>
    </row>
    <row r="31" spans="1:13" ht="15" customHeight="1" x14ac:dyDescent="0.25">
      <c r="A31" s="4">
        <f t="shared" si="0"/>
        <v>30</v>
      </c>
      <c r="B31" s="4" t="s">
        <v>466</v>
      </c>
      <c r="C31" s="4"/>
      <c r="D31" s="4"/>
      <c r="E31" s="4"/>
      <c r="M31" s="1"/>
    </row>
    <row r="32" spans="1:13" ht="15" customHeight="1" x14ac:dyDescent="0.25">
      <c r="A32" s="4">
        <f t="shared" si="0"/>
        <v>31</v>
      </c>
      <c r="B32" s="4" t="s">
        <v>2000</v>
      </c>
      <c r="C32" s="4"/>
      <c r="D32" s="4"/>
      <c r="E32" s="4"/>
      <c r="M32" s="1"/>
    </row>
    <row r="33" spans="1:14" ht="15" customHeight="1" x14ac:dyDescent="0.25">
      <c r="A33" s="4">
        <f t="shared" si="0"/>
        <v>32</v>
      </c>
      <c r="B33" s="4" t="s">
        <v>2312</v>
      </c>
      <c r="C33" s="4"/>
      <c r="D33" s="4"/>
      <c r="E33" s="4"/>
      <c r="M33" s="1"/>
    </row>
    <row r="34" spans="1:14" ht="15" customHeight="1" x14ac:dyDescent="0.25">
      <c r="A34" s="4">
        <f t="shared" si="0"/>
        <v>33</v>
      </c>
      <c r="B34" s="4" t="s">
        <v>2002</v>
      </c>
      <c r="C34" s="4"/>
      <c r="D34" s="4"/>
      <c r="E34" s="4"/>
      <c r="M34" s="1"/>
    </row>
    <row r="35" spans="1:14" ht="15" customHeight="1" x14ac:dyDescent="0.25">
      <c r="A35" s="4">
        <f t="shared" si="0"/>
        <v>34</v>
      </c>
      <c r="B35" s="4" t="s">
        <v>1723</v>
      </c>
      <c r="C35" s="4"/>
      <c r="D35" s="4"/>
      <c r="E35" s="4"/>
      <c r="M35" s="1"/>
      <c r="N35" s="2"/>
    </row>
    <row r="36" spans="1:14" ht="15" customHeight="1" x14ac:dyDescent="0.25">
      <c r="A36" s="4">
        <f t="shared" si="0"/>
        <v>35</v>
      </c>
      <c r="B36" s="4" t="s">
        <v>2003</v>
      </c>
      <c r="C36" s="4"/>
      <c r="D36" s="4"/>
      <c r="E36" s="4"/>
      <c r="M36" s="1"/>
      <c r="N36" s="2"/>
    </row>
    <row r="37" spans="1:14" ht="15" customHeight="1" x14ac:dyDescent="0.25">
      <c r="A37" s="4">
        <f t="shared" si="0"/>
        <v>36</v>
      </c>
      <c r="B37" s="4" t="s">
        <v>2313</v>
      </c>
      <c r="C37" s="4"/>
      <c r="D37" s="4"/>
      <c r="E37" s="4"/>
      <c r="M37" s="1"/>
      <c r="N37" s="2"/>
    </row>
    <row r="38" spans="1:14" ht="15" customHeight="1" x14ac:dyDescent="0.25">
      <c r="A38" s="4">
        <f t="shared" si="0"/>
        <v>37</v>
      </c>
      <c r="B38" s="4" t="s">
        <v>1732</v>
      </c>
      <c r="C38" s="4"/>
      <c r="D38" s="4"/>
      <c r="E38" s="4"/>
      <c r="M38" s="1"/>
      <c r="N38" s="2"/>
    </row>
    <row r="39" spans="1:14" ht="15" customHeight="1" x14ac:dyDescent="0.25">
      <c r="A39" s="4">
        <f t="shared" si="0"/>
        <v>38</v>
      </c>
      <c r="B39" s="4" t="s">
        <v>1993</v>
      </c>
      <c r="C39" s="4"/>
      <c r="D39" s="4"/>
      <c r="E39" s="4"/>
      <c r="M39" s="1"/>
    </row>
    <row r="40" spans="1:14" ht="15" customHeight="1" x14ac:dyDescent="0.25">
      <c r="A40" s="4">
        <f t="shared" si="0"/>
        <v>39</v>
      </c>
      <c r="B40" s="4" t="s">
        <v>1994</v>
      </c>
      <c r="C40" s="4"/>
      <c r="D40" s="4"/>
      <c r="E40" s="4"/>
      <c r="M40" s="1"/>
    </row>
    <row r="41" spans="1:14" s="3" customFormat="1" ht="15" customHeight="1" x14ac:dyDescent="0.25">
      <c r="A41" s="4">
        <f t="shared" si="0"/>
        <v>40</v>
      </c>
      <c r="B41" s="4" t="s">
        <v>1995</v>
      </c>
      <c r="C41" s="4"/>
      <c r="D41" s="4"/>
      <c r="E41" s="4"/>
    </row>
    <row r="42" spans="1:14" ht="15" customHeight="1" x14ac:dyDescent="0.25">
      <c r="A42" s="4">
        <f t="shared" si="0"/>
        <v>41</v>
      </c>
      <c r="B42" s="4" t="s">
        <v>1996</v>
      </c>
      <c r="C42" s="4"/>
      <c r="D42" s="4"/>
      <c r="E42" s="4"/>
      <c r="M42" s="1"/>
    </row>
    <row r="43" spans="1:14" ht="15" customHeight="1" x14ac:dyDescent="0.25">
      <c r="A43" s="4">
        <f t="shared" si="0"/>
        <v>42</v>
      </c>
      <c r="B43" s="4" t="s">
        <v>473</v>
      </c>
      <c r="C43" s="4"/>
      <c r="D43" s="4"/>
      <c r="E43" s="4"/>
    </row>
    <row r="44" spans="1:14" ht="15" customHeight="1" x14ac:dyDescent="0.25">
      <c r="A44" s="4">
        <f t="shared" si="0"/>
        <v>43</v>
      </c>
      <c r="B44" s="4" t="s">
        <v>1997</v>
      </c>
      <c r="C44" s="4"/>
      <c r="D44" s="4"/>
      <c r="E44" s="4"/>
    </row>
    <row r="45" spans="1:14" ht="15" customHeight="1" x14ac:dyDescent="0.25">
      <c r="A45" s="4">
        <f t="shared" si="0"/>
        <v>44</v>
      </c>
      <c r="B45" s="4" t="s">
        <v>1998</v>
      </c>
      <c r="C45" s="4"/>
      <c r="D45" s="4"/>
      <c r="E45" s="4"/>
    </row>
    <row r="46" spans="1:14" ht="15" customHeight="1" x14ac:dyDescent="0.25">
      <c r="A46" s="4">
        <f t="shared" si="0"/>
        <v>45</v>
      </c>
      <c r="B46" s="4" t="s">
        <v>1736</v>
      </c>
      <c r="C46" s="4"/>
      <c r="D46" s="4"/>
      <c r="E46" s="4"/>
    </row>
    <row r="47" spans="1:14" ht="15" customHeight="1" x14ac:dyDescent="0.25">
      <c r="A47" s="4">
        <f t="shared" si="0"/>
        <v>46</v>
      </c>
      <c r="B47" s="4" t="s">
        <v>2314</v>
      </c>
      <c r="C47" s="4"/>
      <c r="D47" s="4"/>
      <c r="E47" s="4"/>
    </row>
    <row r="48" spans="1:14" ht="15" customHeight="1" x14ac:dyDescent="0.25">
      <c r="A48" s="4">
        <f t="shared" si="0"/>
        <v>47</v>
      </c>
      <c r="B48" s="4" t="s">
        <v>2315</v>
      </c>
      <c r="C48" s="4"/>
      <c r="D48" s="4"/>
      <c r="E48" s="4"/>
    </row>
    <row r="49" spans="1:5" ht="15" customHeight="1" x14ac:dyDescent="0.25">
      <c r="A49" s="4">
        <f t="shared" si="0"/>
        <v>48</v>
      </c>
      <c r="B49" s="4" t="s">
        <v>2316</v>
      </c>
      <c r="C49" s="4"/>
      <c r="D49" s="4"/>
      <c r="E49" s="4"/>
    </row>
    <row r="50" spans="1:5" ht="15" customHeight="1" x14ac:dyDescent="0.25">
      <c r="A50" s="4">
        <f t="shared" si="0"/>
        <v>49</v>
      </c>
      <c r="B50" s="4" t="s">
        <v>2317</v>
      </c>
      <c r="C50" s="4"/>
      <c r="D50" s="4"/>
      <c r="E50" s="4"/>
    </row>
    <row r="51" spans="1:5" ht="15" customHeight="1" x14ac:dyDescent="0.25">
      <c r="A51" s="4">
        <f t="shared" si="0"/>
        <v>50</v>
      </c>
      <c r="B51" s="4" t="s">
        <v>2319</v>
      </c>
      <c r="C51" s="4"/>
      <c r="D51" s="4"/>
      <c r="E51" s="4"/>
    </row>
    <row r="52" spans="1:5" ht="15" customHeight="1" x14ac:dyDescent="0.25">
      <c r="A52" s="4">
        <f t="shared" si="0"/>
        <v>51</v>
      </c>
      <c r="B52" s="4" t="s">
        <v>2320</v>
      </c>
      <c r="C52" s="4"/>
      <c r="D52" s="4"/>
      <c r="E52" s="4"/>
    </row>
    <row r="53" spans="1:5" ht="15" customHeight="1" x14ac:dyDescent="0.25">
      <c r="A53" s="4">
        <f t="shared" si="0"/>
        <v>52</v>
      </c>
      <c r="B53" s="4" t="s">
        <v>2321</v>
      </c>
      <c r="C53" s="4"/>
      <c r="D53" s="4"/>
      <c r="E53" s="4"/>
    </row>
    <row r="54" spans="1:5" ht="15" customHeight="1" x14ac:dyDescent="0.25">
      <c r="A54" s="4">
        <f t="shared" si="0"/>
        <v>53</v>
      </c>
      <c r="B54" s="4" t="s">
        <v>2322</v>
      </c>
      <c r="C54" s="4"/>
      <c r="D54" s="4"/>
      <c r="E54" s="4"/>
    </row>
    <row r="55" spans="1:5" ht="15" customHeight="1" x14ac:dyDescent="0.25">
      <c r="A55" s="4">
        <f t="shared" si="0"/>
        <v>54</v>
      </c>
      <c r="B55" s="4" t="s">
        <v>2318</v>
      </c>
      <c r="C55" s="4"/>
      <c r="D55" s="4"/>
      <c r="E55" s="4"/>
    </row>
    <row r="56" spans="1:5" ht="15" customHeight="1" x14ac:dyDescent="0.25">
      <c r="A56" s="4">
        <f>A55+1</f>
        <v>55</v>
      </c>
      <c r="B56" s="4" t="s">
        <v>2323</v>
      </c>
      <c r="C56" s="4"/>
      <c r="D56" s="4"/>
      <c r="E56" s="4"/>
    </row>
    <row r="57" spans="1:5" ht="15" customHeight="1" x14ac:dyDescent="0.25">
      <c r="A57" s="4">
        <f t="shared" si="0"/>
        <v>56</v>
      </c>
      <c r="B57" s="4" t="s">
        <v>2324</v>
      </c>
      <c r="C57" s="4"/>
      <c r="D57" s="4"/>
      <c r="E57" s="4"/>
    </row>
    <row r="58" spans="1:5" s="3" customFormat="1" ht="15" customHeight="1" x14ac:dyDescent="0.25">
      <c r="A58" s="4">
        <f t="shared" si="0"/>
        <v>57</v>
      </c>
      <c r="B58" s="4" t="s">
        <v>2327</v>
      </c>
      <c r="C58" s="4"/>
      <c r="D58" s="4"/>
      <c r="E58" s="4"/>
    </row>
    <row r="59" spans="1:5" ht="15" customHeight="1" x14ac:dyDescent="0.25">
      <c r="A59" s="4">
        <f t="shared" si="0"/>
        <v>58</v>
      </c>
      <c r="B59" s="4" t="s">
        <v>2001</v>
      </c>
      <c r="C59" s="4"/>
      <c r="D59" s="4"/>
      <c r="E59" s="4"/>
    </row>
    <row r="60" spans="1:5" ht="15" customHeight="1" x14ac:dyDescent="0.25">
      <c r="A60" s="4">
        <f t="shared" si="0"/>
        <v>59</v>
      </c>
      <c r="B60" s="4" t="s">
        <v>2325</v>
      </c>
      <c r="C60" s="4"/>
      <c r="D60" s="4"/>
      <c r="E60" s="4"/>
    </row>
  </sheetData>
  <sortState ref="M2:N41">
    <sortCondition ref="M2"/>
  </sortState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0"/>
  <sheetViews>
    <sheetView workbookViewId="0">
      <selection activeCell="B9" sqref="B9"/>
    </sheetView>
  </sheetViews>
  <sheetFormatPr defaultRowHeight="15" customHeight="1" x14ac:dyDescent="0.2"/>
  <cols>
    <col min="1" max="2" width="34.28515625" style="4" customWidth="1"/>
    <col min="3" max="4" width="17.140625" style="4" customWidth="1"/>
    <col min="5" max="13" width="9.140625" style="4"/>
    <col min="14" max="14" width="22.7109375" style="4" customWidth="1"/>
    <col min="15" max="15" width="24.28515625" style="4" customWidth="1"/>
    <col min="16" max="16384" width="9.140625" style="4"/>
  </cols>
  <sheetData>
    <row r="1" spans="1:4" ht="15" customHeight="1" x14ac:dyDescent="0.2">
      <c r="A1" s="15" t="s">
        <v>2005</v>
      </c>
      <c r="B1" s="15" t="s">
        <v>2006</v>
      </c>
      <c r="C1" s="15" t="s">
        <v>2007</v>
      </c>
      <c r="D1" s="15" t="s">
        <v>2008</v>
      </c>
    </row>
    <row r="2" spans="1:4" ht="15" customHeight="1" x14ac:dyDescent="0.2">
      <c r="A2" s="4" t="s">
        <v>2295</v>
      </c>
      <c r="B2" s="4" t="str">
        <f>'Ед. измерения'!B2</f>
        <v>NUMERIC_NUMBER</v>
      </c>
      <c r="C2" s="4">
        <v>1</v>
      </c>
      <c r="D2" s="4">
        <v>0</v>
      </c>
    </row>
    <row r="3" spans="1:4" ht="15" customHeight="1" x14ac:dyDescent="0.2">
      <c r="A3" s="4" t="s">
        <v>2296</v>
      </c>
      <c r="B3" s="4" t="str">
        <f>'Ед. измерения'!B3</f>
        <v>TIME_SS</v>
      </c>
      <c r="C3" s="4">
        <v>1</v>
      </c>
      <c r="D3" s="4">
        <v>0</v>
      </c>
    </row>
    <row r="4" spans="1:4" ht="15" customHeight="1" x14ac:dyDescent="0.2">
      <c r="A4" s="4" t="s">
        <v>2296</v>
      </c>
      <c r="B4" s="4" t="str">
        <f>'Ед. измерения'!B4</f>
        <v>TIME_MS</v>
      </c>
      <c r="C4" s="4">
        <v>1000</v>
      </c>
      <c r="D4" s="4">
        <v>0</v>
      </c>
    </row>
    <row r="5" spans="1:4" ht="15" customHeight="1" x14ac:dyDescent="0.2">
      <c r="A5" s="4" t="s">
        <v>2296</v>
      </c>
      <c r="B5" s="4" t="str">
        <f>'Ед. измерения'!B5</f>
        <v>TIME_SS_MS</v>
      </c>
      <c r="C5" s="4">
        <v>1000</v>
      </c>
      <c r="D5" s="4">
        <v>0</v>
      </c>
    </row>
    <row r="6" spans="1:4" ht="15" customHeight="1" x14ac:dyDescent="0.2">
      <c r="A6" s="4" t="s">
        <v>2296</v>
      </c>
      <c r="B6" s="4" t="str">
        <f>'Ед. измерения'!B6</f>
        <v>TIME_MM_SS</v>
      </c>
      <c r="C6" s="4">
        <f>1/60</f>
        <v>1.6666666666666666E-2</v>
      </c>
      <c r="D6" s="4">
        <v>0</v>
      </c>
    </row>
    <row r="7" spans="1:4" ht="15" customHeight="1" x14ac:dyDescent="0.2">
      <c r="A7" s="4" t="s">
        <v>2296</v>
      </c>
      <c r="B7" s="4" t="str">
        <f>'Ед. измерения'!B7</f>
        <v>TIME_HH</v>
      </c>
      <c r="C7" s="4">
        <f>1/3600</f>
        <v>2.7777777777777778E-4</v>
      </c>
      <c r="D7" s="4">
        <v>0</v>
      </c>
    </row>
    <row r="8" spans="1:4" ht="15" customHeight="1" x14ac:dyDescent="0.2">
      <c r="A8" s="4" t="s">
        <v>2296</v>
      </c>
      <c r="B8" s="4" t="str">
        <f>'Ед. измерения'!B8</f>
        <v>TIME_HH_MM</v>
      </c>
      <c r="C8" s="4">
        <f>1/3600</f>
        <v>2.7777777777777778E-4</v>
      </c>
      <c r="D8" s="4">
        <v>0</v>
      </c>
    </row>
    <row r="9" spans="1:4" ht="15" customHeight="1" x14ac:dyDescent="0.2">
      <c r="A9" s="4" t="s">
        <v>2296</v>
      </c>
      <c r="B9" s="4" t="str">
        <f>'Ед. измерения'!B9</f>
        <v>TIME_HH_MM_SS</v>
      </c>
      <c r="C9" s="4">
        <f>1/3600</f>
        <v>2.7777777777777778E-4</v>
      </c>
      <c r="D9" s="4">
        <v>0</v>
      </c>
    </row>
    <row r="10" spans="1:4" ht="15" customHeight="1" x14ac:dyDescent="0.2">
      <c r="A10" s="4" t="s">
        <v>2296</v>
      </c>
      <c r="B10" s="4" t="str">
        <f>'Ед. измерения'!B10</f>
        <v>TIME_YY_MM_DD</v>
      </c>
      <c r="D10" s="4">
        <v>0</v>
      </c>
    </row>
    <row r="11" spans="1:4" ht="15" customHeight="1" x14ac:dyDescent="0.2">
      <c r="A11" s="4" t="s">
        <v>2296</v>
      </c>
      <c r="B11" s="4" t="str">
        <f>'Ед. измерения'!B11</f>
        <v>TIME_YY_MM_DD_HH_MM_SS</v>
      </c>
      <c r="D11" s="4">
        <v>0</v>
      </c>
    </row>
    <row r="12" spans="1:4" ht="15" customHeight="1" x14ac:dyDescent="0.2">
      <c r="A12" s="4" t="s">
        <v>2300</v>
      </c>
      <c r="B12" s="4" t="str">
        <f>'Ед. измерения'!B12</f>
        <v>PERCENT_PERCENT</v>
      </c>
      <c r="C12" s="4">
        <v>1</v>
      </c>
      <c r="D12" s="4">
        <v>0</v>
      </c>
    </row>
    <row r="13" spans="1:4" ht="15" customHeight="1" x14ac:dyDescent="0.2">
      <c r="A13" s="4" t="s">
        <v>2326</v>
      </c>
      <c r="B13" s="4" t="str">
        <f>'Ед. измерения'!B13</f>
        <v>LENGTH_M</v>
      </c>
      <c r="C13" s="4">
        <v>1</v>
      </c>
      <c r="D13" s="4">
        <v>0</v>
      </c>
    </row>
    <row r="14" spans="1:4" ht="15" customHeight="1" x14ac:dyDescent="0.2">
      <c r="A14" s="4" t="s">
        <v>2326</v>
      </c>
      <c r="B14" s="4" t="str">
        <f>'Ед. измерения'!B14</f>
        <v>LENGTH_MILE</v>
      </c>
      <c r="C14" s="4">
        <v>1609.3440000000001</v>
      </c>
      <c r="D14" s="4">
        <v>0</v>
      </c>
    </row>
    <row r="15" spans="1:4" ht="15" customHeight="1" x14ac:dyDescent="0.2">
      <c r="A15" s="4" t="s">
        <v>2326</v>
      </c>
      <c r="B15" s="4" t="str">
        <f>'Ед. измерения'!B15</f>
        <v>LENGTH_FOOT</v>
      </c>
      <c r="C15" s="4">
        <v>0.30480000000000002</v>
      </c>
      <c r="D15" s="4">
        <v>0</v>
      </c>
    </row>
    <row r="16" spans="1:4" ht="15" customHeight="1" x14ac:dyDescent="0.2">
      <c r="A16" s="4" t="s">
        <v>2301</v>
      </c>
      <c r="B16" s="4" t="str">
        <f>'Ед. измерения'!B16</f>
        <v>DENSITY_KG_M3</v>
      </c>
      <c r="C16" s="4">
        <v>1</v>
      </c>
      <c r="D16" s="4">
        <v>0</v>
      </c>
    </row>
    <row r="17" spans="1:4" ht="15" customHeight="1" x14ac:dyDescent="0.2">
      <c r="A17" s="4" t="s">
        <v>2302</v>
      </c>
      <c r="B17" s="4" t="str">
        <f>'Ед. измерения'!B17</f>
        <v>SPACE_M2</v>
      </c>
      <c r="C17" s="4">
        <v>1</v>
      </c>
      <c r="D17" s="4">
        <v>0</v>
      </c>
    </row>
    <row r="18" spans="1:4" ht="15" customHeight="1" x14ac:dyDescent="0.2">
      <c r="A18" s="4" t="s">
        <v>475</v>
      </c>
      <c r="B18" s="4" t="str">
        <f>'Ед. измерения'!B18</f>
        <v>FREQUENCY_HZ</v>
      </c>
      <c r="C18" s="4">
        <v>1</v>
      </c>
      <c r="D18" s="4">
        <v>0</v>
      </c>
    </row>
    <row r="19" spans="1:4" ht="15" customHeight="1" x14ac:dyDescent="0.2">
      <c r="A19" s="4" t="s">
        <v>475</v>
      </c>
      <c r="B19" s="4" t="str">
        <f>'Ед. измерения'!B19</f>
        <v>FREQUENCY_KHZ</v>
      </c>
      <c r="C19" s="4">
        <f>1/1000</f>
        <v>1E-3</v>
      </c>
      <c r="D19" s="4">
        <v>0</v>
      </c>
    </row>
    <row r="20" spans="1:4" ht="15" customHeight="1" x14ac:dyDescent="0.2">
      <c r="A20" s="4" t="s">
        <v>2303</v>
      </c>
      <c r="B20" s="4" t="str">
        <f>'Ед. измерения'!B20</f>
        <v>VOLTAGE_V</v>
      </c>
      <c r="C20" s="4">
        <v>1</v>
      </c>
      <c r="D20" s="4">
        <v>0</v>
      </c>
    </row>
    <row r="21" spans="1:4" ht="15" customHeight="1" x14ac:dyDescent="0.2">
      <c r="A21" s="4" t="s">
        <v>2303</v>
      </c>
      <c r="B21" s="4" t="str">
        <f>'Ед. измерения'!B21</f>
        <v>VOLTAGE_MV</v>
      </c>
      <c r="C21" s="4">
        <v>1000</v>
      </c>
      <c r="D21" s="4">
        <v>0</v>
      </c>
    </row>
    <row r="22" spans="1:4" ht="15" customHeight="1" x14ac:dyDescent="0.2">
      <c r="A22" s="4" t="s">
        <v>2303</v>
      </c>
      <c r="B22" s="4" t="str">
        <f>'Ед. измерения'!B22</f>
        <v>VOLTAGE_KV</v>
      </c>
      <c r="C22" s="4">
        <f>1/1000</f>
        <v>1E-3</v>
      </c>
      <c r="D22" s="4">
        <v>0</v>
      </c>
    </row>
    <row r="23" spans="1:4" ht="15" customHeight="1" x14ac:dyDescent="0.2">
      <c r="A23" s="4" t="s">
        <v>2306</v>
      </c>
      <c r="B23" s="4" t="str">
        <f>'Ед. измерения'!B23</f>
        <v>CURRENT_A</v>
      </c>
      <c r="C23" s="4">
        <v>1</v>
      </c>
      <c r="D23" s="4">
        <v>0</v>
      </c>
    </row>
    <row r="24" spans="1:4" ht="15" customHeight="1" x14ac:dyDescent="0.2">
      <c r="A24" s="4" t="s">
        <v>2306</v>
      </c>
      <c r="B24" s="4" t="str">
        <f>'Ед. измерения'!B24</f>
        <v>CURRENT_MA</v>
      </c>
      <c r="C24" s="4">
        <v>1000</v>
      </c>
      <c r="D24" s="4">
        <v>0</v>
      </c>
    </row>
    <row r="25" spans="1:4" ht="15" customHeight="1" x14ac:dyDescent="0.2">
      <c r="A25" s="4" t="s">
        <v>2308</v>
      </c>
      <c r="B25" s="4" t="str">
        <f>'Ед. измерения'!B25</f>
        <v>ACTIV_POWER_W</v>
      </c>
      <c r="C25" s="4">
        <v>1</v>
      </c>
      <c r="D25" s="4">
        <v>0</v>
      </c>
    </row>
    <row r="26" spans="1:4" ht="15" customHeight="1" x14ac:dyDescent="0.2">
      <c r="A26" s="4" t="s">
        <v>2308</v>
      </c>
      <c r="B26" s="4" t="str">
        <f>'Ед. измерения'!B26</f>
        <v>ACTIV_POWER_KW</v>
      </c>
      <c r="C26" s="4">
        <f>1/1000</f>
        <v>1E-3</v>
      </c>
      <c r="D26" s="4">
        <v>0</v>
      </c>
    </row>
    <row r="27" spans="1:4" ht="15" customHeight="1" x14ac:dyDescent="0.2">
      <c r="A27" s="4" t="s">
        <v>483</v>
      </c>
      <c r="B27" s="4" t="str">
        <f>'Ед. измерения'!B27</f>
        <v>FULL_POWER_VA</v>
      </c>
      <c r="C27" s="4">
        <v>1</v>
      </c>
      <c r="D27" s="4">
        <v>0</v>
      </c>
    </row>
    <row r="28" spans="1:4" ht="15" customHeight="1" x14ac:dyDescent="0.2">
      <c r="A28" s="4" t="s">
        <v>483</v>
      </c>
      <c r="B28" s="4" t="str">
        <f>'Ед. измерения'!B28</f>
        <v>FULL_POWER_KVA</v>
      </c>
      <c r="C28" s="4">
        <f>1/1000</f>
        <v>1E-3</v>
      </c>
      <c r="D28" s="4">
        <v>0</v>
      </c>
    </row>
    <row r="29" spans="1:4" ht="15" customHeight="1" x14ac:dyDescent="0.2">
      <c r="A29" s="4" t="s">
        <v>2310</v>
      </c>
      <c r="B29" s="4" t="str">
        <f>'Ед. измерения'!B29</f>
        <v>REACTIV_POWER_VAR</v>
      </c>
      <c r="C29" s="4">
        <v>1</v>
      </c>
      <c r="D29" s="4">
        <v>0</v>
      </c>
    </row>
    <row r="30" spans="1:4" ht="15" customHeight="1" x14ac:dyDescent="0.2">
      <c r="A30" s="4" t="s">
        <v>2310</v>
      </c>
      <c r="B30" s="4" t="str">
        <f>'Ед. измерения'!B30</f>
        <v>REACTIV_POWER_KVAR</v>
      </c>
      <c r="C30" s="4">
        <f>1/1000</f>
        <v>1E-3</v>
      </c>
      <c r="D30" s="4">
        <v>0</v>
      </c>
    </row>
    <row r="31" spans="1:4" ht="15" customHeight="1" x14ac:dyDescent="0.2">
      <c r="A31" s="4" t="s">
        <v>466</v>
      </c>
      <c r="B31" s="4" t="str">
        <f>'Ед. измерения'!B31</f>
        <v>ANGLE_DEGREES</v>
      </c>
      <c r="C31" s="4">
        <v>1</v>
      </c>
      <c r="D31" s="4">
        <v>0</v>
      </c>
    </row>
    <row r="32" spans="1:4" ht="15" customHeight="1" x14ac:dyDescent="0.2">
      <c r="A32" s="4" t="s">
        <v>2000</v>
      </c>
      <c r="B32" s="4" t="str">
        <f>'Ед. измерения'!B32</f>
        <v>RPM_RPM</v>
      </c>
      <c r="C32" s="4">
        <v>1</v>
      </c>
      <c r="D32" s="4">
        <v>0</v>
      </c>
    </row>
    <row r="33" spans="1:4" ht="15" customHeight="1" x14ac:dyDescent="0.2">
      <c r="A33" s="4" t="s">
        <v>2312</v>
      </c>
      <c r="B33" s="4" t="str">
        <f>'Ед. измерения'!B33</f>
        <v>TEMP_HZ_SS</v>
      </c>
      <c r="C33" s="4">
        <v>1</v>
      </c>
      <c r="D33" s="4">
        <v>0</v>
      </c>
    </row>
    <row r="34" spans="1:4" ht="15" customHeight="1" x14ac:dyDescent="0.2">
      <c r="A34" s="4" t="s">
        <v>2002</v>
      </c>
      <c r="B34" s="4" t="str">
        <f>'Ед. измерения'!B34</f>
        <v>RESISTANCE_KOM</v>
      </c>
      <c r="C34" s="4">
        <v>1</v>
      </c>
      <c r="D34" s="4">
        <v>0</v>
      </c>
    </row>
    <row r="35" spans="1:4" ht="15" customHeight="1" x14ac:dyDescent="0.2">
      <c r="A35" s="4" t="s">
        <v>2002</v>
      </c>
      <c r="B35" s="4" t="str">
        <f>'Ед. измерения'!B35</f>
        <v>RESISTANCE_OM</v>
      </c>
      <c r="C35" s="4">
        <v>1000</v>
      </c>
      <c r="D35" s="4">
        <v>0</v>
      </c>
    </row>
    <row r="36" spans="1:4" ht="15" customHeight="1" x14ac:dyDescent="0.2">
      <c r="A36" s="4" t="s">
        <v>2002</v>
      </c>
      <c r="B36" s="4" t="str">
        <f>'Ед. измерения'!B36</f>
        <v>RESISTANCE_MOM</v>
      </c>
      <c r="C36" s="4">
        <f>1/1000</f>
        <v>1E-3</v>
      </c>
      <c r="D36" s="4">
        <v>0</v>
      </c>
    </row>
    <row r="37" spans="1:4" ht="15" customHeight="1" x14ac:dyDescent="0.2">
      <c r="A37" s="4" t="s">
        <v>2313</v>
      </c>
      <c r="B37" s="4" t="str">
        <f>'Ед. измерения'!B37</f>
        <v>RESIST_CABLE_KOM_M</v>
      </c>
      <c r="C37" s="4">
        <v>1</v>
      </c>
      <c r="D37" s="4">
        <v>0</v>
      </c>
    </row>
    <row r="38" spans="1:4" ht="15" customHeight="1" x14ac:dyDescent="0.2">
      <c r="A38" s="4" t="s">
        <v>1732</v>
      </c>
      <c r="B38" s="4" t="str">
        <f>'Ед. измерения'!B38</f>
        <v>PRESSURE_MPA</v>
      </c>
      <c r="C38" s="4">
        <v>1</v>
      </c>
      <c r="D38" s="4">
        <v>0</v>
      </c>
    </row>
    <row r="39" spans="1:4" ht="15" customHeight="1" x14ac:dyDescent="0.2">
      <c r="A39" s="4" t="s">
        <v>1732</v>
      </c>
      <c r="B39" s="4" t="str">
        <f>'Ед. измерения'!B39</f>
        <v>PRESSURE_ATM</v>
      </c>
      <c r="C39" s="4">
        <f>9.8692</f>
        <v>9.8691999999999993</v>
      </c>
      <c r="D39" s="4">
        <v>0</v>
      </c>
    </row>
    <row r="40" spans="1:4" ht="15" customHeight="1" x14ac:dyDescent="0.2">
      <c r="A40" s="4" t="s">
        <v>1732</v>
      </c>
      <c r="B40" s="4" t="str">
        <f>'Ед. измерения'!B40</f>
        <v>PRESSURE_AT</v>
      </c>
      <c r="C40" s="4">
        <f>10.197</f>
        <v>10.196999999999999</v>
      </c>
      <c r="D40" s="4">
        <v>0</v>
      </c>
    </row>
    <row r="41" spans="1:4" ht="15" customHeight="1" x14ac:dyDescent="0.2">
      <c r="A41" s="4" t="s">
        <v>1732</v>
      </c>
      <c r="B41" s="4" t="str">
        <f>'Ед. измерения'!B41</f>
        <v>PRESSURE_BAR</v>
      </c>
      <c r="C41" s="4">
        <f>10</f>
        <v>10</v>
      </c>
      <c r="D41" s="4">
        <v>0</v>
      </c>
    </row>
    <row r="42" spans="1:4" ht="15" customHeight="1" x14ac:dyDescent="0.2">
      <c r="A42" s="4" t="s">
        <v>1732</v>
      </c>
      <c r="B42" s="4" t="str">
        <f>'Ед. измерения'!B42</f>
        <v>PRESSURE_PSI</v>
      </c>
      <c r="C42" s="4">
        <f>145.04</f>
        <v>145.04</v>
      </c>
      <c r="D42" s="4">
        <v>0</v>
      </c>
    </row>
    <row r="43" spans="1:4" ht="15" customHeight="1" x14ac:dyDescent="0.2">
      <c r="A43" s="4" t="s">
        <v>473</v>
      </c>
      <c r="B43" s="4" t="str">
        <f>'Ед. измерения'!B43</f>
        <v>TEMPERATURE_C</v>
      </c>
      <c r="C43" s="4">
        <v>1</v>
      </c>
      <c r="D43" s="4">
        <v>0</v>
      </c>
    </row>
    <row r="44" spans="1:4" ht="15" customHeight="1" x14ac:dyDescent="0.2">
      <c r="A44" s="4" t="s">
        <v>473</v>
      </c>
      <c r="B44" s="4" t="str">
        <f>'Ед. измерения'!B44</f>
        <v>TEMPERATURE_F</v>
      </c>
      <c r="C44" s="4">
        <f>9/5</f>
        <v>1.8</v>
      </c>
      <c r="D44" s="4">
        <v>32</v>
      </c>
    </row>
    <row r="45" spans="1:4" ht="15" customHeight="1" x14ac:dyDescent="0.2">
      <c r="A45" s="4" t="s">
        <v>473</v>
      </c>
      <c r="B45" s="4" t="str">
        <f>'Ед. измерения'!B45</f>
        <v>TEMPERATURE_K</v>
      </c>
      <c r="C45" s="4">
        <v>1</v>
      </c>
      <c r="D45" s="4">
        <v>273.14999999999998</v>
      </c>
    </row>
    <row r="46" spans="1:4" ht="15" customHeight="1" x14ac:dyDescent="0.2">
      <c r="A46" s="4" t="s">
        <v>1736</v>
      </c>
      <c r="B46" s="4" t="str">
        <f>'Ед. измерения'!B46</f>
        <v>ACCELERATION_G</v>
      </c>
      <c r="C46" s="4">
        <v>1</v>
      </c>
      <c r="D46" s="4">
        <v>0</v>
      </c>
    </row>
    <row r="47" spans="1:4" ht="15" customHeight="1" x14ac:dyDescent="0.2">
      <c r="A47" s="4" t="s">
        <v>1736</v>
      </c>
      <c r="B47" s="4" t="str">
        <f>'Ед. измерения'!B47</f>
        <v>ACCELERATION_MSS2</v>
      </c>
      <c r="C47" s="4">
        <v>9.8066499999999994</v>
      </c>
      <c r="D47" s="4">
        <v>0</v>
      </c>
    </row>
    <row r="48" spans="1:4" ht="15" customHeight="1" x14ac:dyDescent="0.2">
      <c r="A48" s="4" t="s">
        <v>2315</v>
      </c>
      <c r="B48" s="4" t="str">
        <f>'Ед. измерения'!B48</f>
        <v>SPEED_M_SS</v>
      </c>
      <c r="C48" s="4">
        <v>1</v>
      </c>
      <c r="D48" s="4">
        <v>0</v>
      </c>
    </row>
    <row r="49" spans="1:4" ht="15" customHeight="1" x14ac:dyDescent="0.2">
      <c r="A49" s="4" t="s">
        <v>2316</v>
      </c>
      <c r="B49" s="4" t="str">
        <f>'Ед. измерения'!B49</f>
        <v>VISCOSITY_MPA_SS</v>
      </c>
      <c r="C49" s="4">
        <v>1</v>
      </c>
      <c r="D49" s="4">
        <v>0</v>
      </c>
    </row>
    <row r="50" spans="1:4" ht="15" customHeight="1" x14ac:dyDescent="0.2">
      <c r="A50" s="4" t="s">
        <v>2317</v>
      </c>
      <c r="B50" s="4" t="str">
        <f>'Ед. измерения'!B50</f>
        <v>FLOW_M3_DD</v>
      </c>
      <c r="C50" s="4">
        <v>1</v>
      </c>
      <c r="D50" s="4">
        <v>0</v>
      </c>
    </row>
    <row r="51" spans="1:4" ht="15" customHeight="1" x14ac:dyDescent="0.2">
      <c r="A51" s="4" t="s">
        <v>2319</v>
      </c>
      <c r="B51" s="4" t="str">
        <f>'Ед. измерения'!B51</f>
        <v>POWER_W</v>
      </c>
      <c r="C51" s="4">
        <v>1</v>
      </c>
      <c r="D51" s="4">
        <v>0</v>
      </c>
    </row>
    <row r="52" spans="1:4" ht="15" customHeight="1" x14ac:dyDescent="0.2">
      <c r="A52" s="4" t="s">
        <v>2319</v>
      </c>
      <c r="B52" s="4" t="str">
        <f>'Ед. измерения'!B52</f>
        <v>POWER_KW</v>
      </c>
      <c r="C52" s="4">
        <f>1/1000</f>
        <v>1E-3</v>
      </c>
      <c r="D52" s="4">
        <v>0</v>
      </c>
    </row>
    <row r="53" spans="1:4" ht="15" customHeight="1" x14ac:dyDescent="0.2">
      <c r="A53" s="4" t="s">
        <v>2321</v>
      </c>
      <c r="B53" s="4" t="str">
        <f>'Ед. измерения'!B53</f>
        <v>ACTIVE_ENERGY_W_HH</v>
      </c>
      <c r="C53" s="4">
        <v>1</v>
      </c>
      <c r="D53" s="4">
        <v>0</v>
      </c>
    </row>
    <row r="54" spans="1:4" ht="15" customHeight="1" x14ac:dyDescent="0.2">
      <c r="A54" s="4" t="s">
        <v>2321</v>
      </c>
      <c r="B54" s="4" t="str">
        <f>'Ед. измерения'!B54</f>
        <v>ACTIVE_ENERGY_KW_HH</v>
      </c>
      <c r="C54" s="4">
        <f>1/1000</f>
        <v>1E-3</v>
      </c>
      <c r="D54" s="4">
        <v>0</v>
      </c>
    </row>
    <row r="55" spans="1:4" ht="15" customHeight="1" x14ac:dyDescent="0.2">
      <c r="A55" s="4" t="s">
        <v>2318</v>
      </c>
      <c r="B55" s="4" t="str">
        <f>'Ед. измерения'!B55</f>
        <v>REACTIVE_ENERGY_VAR_HH</v>
      </c>
      <c r="C55" s="4">
        <v>1</v>
      </c>
      <c r="D55" s="4">
        <v>0</v>
      </c>
    </row>
    <row r="56" spans="1:4" ht="15" customHeight="1" x14ac:dyDescent="0.2">
      <c r="A56" s="4" t="s">
        <v>2318</v>
      </c>
      <c r="B56" s="4" t="str">
        <f>'Ед. измерения'!B56</f>
        <v>REACTIVE_ENERGY_KVAR_HH</v>
      </c>
      <c r="C56" s="4">
        <f>1/1000</f>
        <v>1E-3</v>
      </c>
      <c r="D56" s="4">
        <v>0</v>
      </c>
    </row>
    <row r="57" spans="1:4" ht="15" customHeight="1" x14ac:dyDescent="0.2">
      <c r="A57" s="4" t="s">
        <v>2324</v>
      </c>
      <c r="B57" s="4" t="str">
        <f>'Ед. измерения'!B57</f>
        <v>FULL_ENERGY_VAHH</v>
      </c>
      <c r="C57" s="4">
        <v>1</v>
      </c>
      <c r="D57" s="4">
        <v>0</v>
      </c>
    </row>
    <row r="58" spans="1:4" ht="15" customHeight="1" x14ac:dyDescent="0.2">
      <c r="A58" s="4" t="s">
        <v>2324</v>
      </c>
      <c r="B58" s="4" t="str">
        <f>'Ед. измерения'!B58</f>
        <v>FULL_ENERGY_KVAHH</v>
      </c>
      <c r="C58" s="4">
        <f>1/1000</f>
        <v>1E-3</v>
      </c>
      <c r="D58" s="4">
        <v>0</v>
      </c>
    </row>
    <row r="59" spans="1:4" ht="15" customHeight="1" x14ac:dyDescent="0.2">
      <c r="A59" s="4" t="s">
        <v>2001</v>
      </c>
      <c r="B59" s="4" t="str">
        <f>'Ед. измерения'!B59</f>
        <v>RATE_NM</v>
      </c>
      <c r="C59" s="4">
        <v>1</v>
      </c>
      <c r="D59" s="4">
        <v>0</v>
      </c>
    </row>
    <row r="60" spans="1:4" ht="15" customHeight="1" x14ac:dyDescent="0.2">
      <c r="A60" s="4" t="s">
        <v>2325</v>
      </c>
      <c r="B60" s="4" t="str">
        <f>'Ед. измерения'!B60</f>
        <v>INDUNCTANCE_MH</v>
      </c>
      <c r="C60" s="4">
        <v>1</v>
      </c>
      <c r="D60" s="4">
        <v>0</v>
      </c>
    </row>
  </sheetData>
  <sortState ref="N2:Q17">
    <sortCondition ref="N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42"/>
  <sheetViews>
    <sheetView topLeftCell="A616" workbookViewId="0">
      <selection activeCell="H676" sqref="H676"/>
    </sheetView>
  </sheetViews>
  <sheetFormatPr defaultRowHeight="15" customHeight="1" x14ac:dyDescent="0.2"/>
  <cols>
    <col min="1" max="1" width="17.140625" style="18" customWidth="1"/>
    <col min="2" max="2" width="34.28515625" style="18" customWidth="1"/>
    <col min="3" max="4" width="17.140625" style="18" customWidth="1"/>
    <col min="5" max="5" width="17.140625" style="21" customWidth="1"/>
    <col min="6" max="10" width="17.140625" style="18" customWidth="1"/>
    <col min="11" max="16384" width="9.140625" style="8"/>
  </cols>
  <sheetData>
    <row r="1" spans="1:10" s="16" customFormat="1" ht="15" customHeight="1" x14ac:dyDescent="0.2">
      <c r="A1" s="15" t="str">
        <f>General!A1</f>
        <v>ID</v>
      </c>
      <c r="B1" s="15" t="str">
        <f>General!B1</f>
        <v>NAME</v>
      </c>
      <c r="C1" s="15" t="str">
        <f>General!C1</f>
        <v>ACCESS</v>
      </c>
      <c r="D1" s="15" t="str">
        <f>General!D1</f>
        <v>OPERATION</v>
      </c>
      <c r="E1" s="15" t="str">
        <f>General!E1</f>
        <v>PHYSIC</v>
      </c>
      <c r="F1" s="15" t="str">
        <f>General!F1</f>
        <v>MIN</v>
      </c>
      <c r="G1" s="15" t="str">
        <f>General!G1</f>
        <v>MAX</v>
      </c>
      <c r="H1" s="15" t="str">
        <f>General!H1</f>
        <v>DEF</v>
      </c>
      <c r="I1" s="15" t="str">
        <f>General!I1</f>
        <v>VALID</v>
      </c>
      <c r="J1" s="15" t="str">
        <f>General!J1</f>
        <v>VALUE</v>
      </c>
    </row>
    <row r="2" spans="1:10" ht="15" customHeight="1" x14ac:dyDescent="0.2">
      <c r="A2" s="23">
        <f>CCS_BEGIN_ID</f>
        <v>0</v>
      </c>
      <c r="B2" s="23" t="str">
        <f>General!B2</f>
        <v>CCS_BEGIN</v>
      </c>
      <c r="C2" s="23">
        <f>General!C2</f>
        <v>0</v>
      </c>
      <c r="D2" s="23">
        <f>General!D2</f>
        <v>0</v>
      </c>
      <c r="E2" s="23">
        <f>General!E2</f>
        <v>0</v>
      </c>
      <c r="F2" s="23">
        <f>General!F2</f>
        <v>0</v>
      </c>
      <c r="G2" s="23">
        <f>General!G2</f>
        <v>0</v>
      </c>
      <c r="H2" s="23">
        <f>General!H2</f>
        <v>0</v>
      </c>
      <c r="I2" s="23" t="str">
        <f>General!I2</f>
        <v>VALIDITY_ERROR</v>
      </c>
      <c r="J2" s="23">
        <f>General!J2</f>
        <v>0</v>
      </c>
    </row>
    <row r="3" spans="1:10" ht="15" customHeight="1" x14ac:dyDescent="0.2">
      <c r="A3" s="23">
        <f>General!A3</f>
        <v>1</v>
      </c>
      <c r="B3" s="23" t="str">
        <f>General!B3</f>
        <v>CCS_MOTOR_SPEED_NOW</v>
      </c>
      <c r="C3" s="23" t="str">
        <f>General!C3</f>
        <v>ACCESS_OPERATOR</v>
      </c>
      <c r="D3" s="23" t="str">
        <f>General!D3</f>
        <v>OPERATION_READ</v>
      </c>
      <c r="E3" s="23" t="str">
        <f>General!E3</f>
        <v>PHYSIC_RPM</v>
      </c>
      <c r="F3" s="23">
        <f>General!F3</f>
        <v>0</v>
      </c>
      <c r="G3" s="23">
        <f>General!G3</f>
        <v>0</v>
      </c>
      <c r="H3" s="23">
        <f>General!H3</f>
        <v>0</v>
      </c>
      <c r="I3" s="23" t="str">
        <f>General!I3</f>
        <v>VALIDITY_OK</v>
      </c>
      <c r="J3" s="23">
        <f>General!J3</f>
        <v>0</v>
      </c>
    </row>
    <row r="4" spans="1:10" ht="15" customHeight="1" x14ac:dyDescent="0.2">
      <c r="A4" s="23">
        <f>General!A4</f>
        <v>2</v>
      </c>
      <c r="B4" s="23" t="str">
        <f>General!B4</f>
        <v>CCS_MOTOR_CURRENT_PHASE_1</v>
      </c>
      <c r="C4" s="23" t="str">
        <f>General!C4</f>
        <v>ACCESS_OPERATOR</v>
      </c>
      <c r="D4" s="23" t="str">
        <f>General!D4</f>
        <v>OPERATION_READ</v>
      </c>
      <c r="E4" s="23" t="str">
        <f>General!E4</f>
        <v>PHYSIC_CURRENT</v>
      </c>
      <c r="F4" s="23" t="str">
        <f>General!F4</f>
        <v>0.0</v>
      </c>
      <c r="G4" s="23" t="str">
        <f>General!G4</f>
        <v>150.0</v>
      </c>
      <c r="H4" s="23" t="str">
        <f>General!H4</f>
        <v>0.0</v>
      </c>
      <c r="I4" s="23" t="str">
        <f>General!I4</f>
        <v>VALIDITY_OK</v>
      </c>
      <c r="J4" s="23" t="str">
        <f>General!J4</f>
        <v>0.0</v>
      </c>
    </row>
    <row r="5" spans="1:10" ht="15" customHeight="1" x14ac:dyDescent="0.2">
      <c r="A5" s="23">
        <f>General!A5</f>
        <v>3</v>
      </c>
      <c r="B5" s="23" t="str">
        <f>General!B5</f>
        <v>CCS_MOTOR_CURRENT_PHASE_2</v>
      </c>
      <c r="C5" s="23" t="str">
        <f>General!C5</f>
        <v>ACCESS_OPERATOR</v>
      </c>
      <c r="D5" s="23" t="str">
        <f>General!D5</f>
        <v>OPERATION_READ</v>
      </c>
      <c r="E5" s="23" t="str">
        <f>General!E5</f>
        <v>PHYSIC_CURRENT</v>
      </c>
      <c r="F5" s="23" t="str">
        <f>General!F5</f>
        <v>0.0</v>
      </c>
      <c r="G5" s="23" t="str">
        <f>General!G5</f>
        <v>150.0</v>
      </c>
      <c r="H5" s="23" t="str">
        <f>General!H5</f>
        <v>0.0</v>
      </c>
      <c r="I5" s="23" t="str">
        <f>General!I5</f>
        <v>VALIDITY_OK</v>
      </c>
      <c r="J5" s="23" t="str">
        <f>General!J5</f>
        <v>0.0</v>
      </c>
    </row>
    <row r="6" spans="1:10" ht="15" customHeight="1" x14ac:dyDescent="0.2">
      <c r="A6" s="23">
        <f>General!A6</f>
        <v>4</v>
      </c>
      <c r="B6" s="23" t="str">
        <f>General!B6</f>
        <v>CCS_MOTOR_CURRENT_PHASE_3</v>
      </c>
      <c r="C6" s="23" t="str">
        <f>General!C6</f>
        <v>ACCESS_OPERATOR</v>
      </c>
      <c r="D6" s="23" t="str">
        <f>General!D6</f>
        <v>OPERATION_READ</v>
      </c>
      <c r="E6" s="23" t="str">
        <f>General!E6</f>
        <v>PHYSIC_CURRENT</v>
      </c>
      <c r="F6" s="23" t="str">
        <f>General!F6</f>
        <v>0.0</v>
      </c>
      <c r="G6" s="23" t="str">
        <f>General!G6</f>
        <v>150.0</v>
      </c>
      <c r="H6" s="23" t="str">
        <f>General!H6</f>
        <v>0.0</v>
      </c>
      <c r="I6" s="23" t="str">
        <f>General!I6</f>
        <v>VALIDITY_OK</v>
      </c>
      <c r="J6" s="23" t="str">
        <f>General!J6</f>
        <v>0.0</v>
      </c>
    </row>
    <row r="7" spans="1:10" ht="15" customHeight="1" x14ac:dyDescent="0.2">
      <c r="A7" s="23">
        <f>General!A7</f>
        <v>5</v>
      </c>
      <c r="B7" s="23" t="str">
        <f>General!B7</f>
        <v>CCS_MOTOR_CURRENT_IMBALANCE</v>
      </c>
      <c r="C7" s="23" t="str">
        <f>General!C7</f>
        <v>ACCESS_OPERATOR</v>
      </c>
      <c r="D7" s="23" t="str">
        <f>General!D7</f>
        <v>OPERATION_READ</v>
      </c>
      <c r="E7" s="23" t="str">
        <f>General!E7</f>
        <v>PHYSIC_PERCENT</v>
      </c>
      <c r="F7" s="23" t="str">
        <f>General!F7</f>
        <v>0.0</v>
      </c>
      <c r="G7" s="23">
        <f>General!G7</f>
        <v>0</v>
      </c>
      <c r="H7" s="23" t="str">
        <f>General!H7</f>
        <v>0.0</v>
      </c>
      <c r="I7" s="23" t="str">
        <f>General!I7</f>
        <v>VALIDITY_OK</v>
      </c>
      <c r="J7" s="23" t="str">
        <f>General!J7</f>
        <v>0.0</v>
      </c>
    </row>
    <row r="8" spans="1:10" ht="15" customHeight="1" x14ac:dyDescent="0.2">
      <c r="A8" s="23">
        <f>General!A8</f>
        <v>6</v>
      </c>
      <c r="B8" s="23" t="str">
        <f>General!B8</f>
        <v>CCS_MOTOR_CURRENT_AVARAGE</v>
      </c>
      <c r="C8" s="23" t="str">
        <f>General!C8</f>
        <v>ACCESS_OPERATOR</v>
      </c>
      <c r="D8" s="23" t="str">
        <f>General!D8</f>
        <v>OPERATION_READ</v>
      </c>
      <c r="E8" s="23" t="str">
        <f>General!E8</f>
        <v>PHYSIC_CURRENT</v>
      </c>
      <c r="F8" s="23" t="str">
        <f>General!F8</f>
        <v>0.0</v>
      </c>
      <c r="G8" s="23" t="str">
        <f>General!G8</f>
        <v>150.0</v>
      </c>
      <c r="H8" s="23" t="str">
        <f>General!H8</f>
        <v>0.0</v>
      </c>
      <c r="I8" s="23" t="str">
        <f>General!I8</f>
        <v>VALIDITY_OK</v>
      </c>
      <c r="J8" s="23" t="str">
        <f>General!J8</f>
        <v>0.0</v>
      </c>
    </row>
    <row r="9" spans="1:10" ht="15" customHeight="1" x14ac:dyDescent="0.2">
      <c r="A9" s="23">
        <f>General!A9</f>
        <v>7</v>
      </c>
      <c r="B9" s="23" t="str">
        <f>General!B9</f>
        <v>CCS_MOTOR_LOAD_NOW</v>
      </c>
      <c r="C9" s="23" t="str">
        <f>General!C9</f>
        <v>ACCESS_OPERATOR</v>
      </c>
      <c r="D9" s="23" t="str">
        <f>General!D9</f>
        <v>OPERATION_READ</v>
      </c>
      <c r="E9" s="23" t="str">
        <f>General!E9</f>
        <v>PHYSIC_PERCENT</v>
      </c>
      <c r="F9" s="23">
        <f>General!F9</f>
        <v>0</v>
      </c>
      <c r="G9" s="23">
        <f>General!G9</f>
        <v>0</v>
      </c>
      <c r="H9" s="23">
        <f>General!H9</f>
        <v>0</v>
      </c>
      <c r="I9" s="23" t="str">
        <f>General!I9</f>
        <v>VALIDITY_OK</v>
      </c>
      <c r="J9" s="23">
        <f>General!J9</f>
        <v>0</v>
      </c>
    </row>
    <row r="10" spans="1:10" ht="15" customHeight="1" x14ac:dyDescent="0.2">
      <c r="A10" s="23">
        <f>General!A10</f>
        <v>8</v>
      </c>
      <c r="B10" s="23" t="str">
        <f>General!B10</f>
        <v>CCS_MOTOR_VOLTAGE_NOW</v>
      </c>
      <c r="C10" s="23" t="str">
        <f>General!C10</f>
        <v>ACCESS_OPERATOR</v>
      </c>
      <c r="D10" s="23" t="str">
        <f>General!D10</f>
        <v>OPERATION_READ</v>
      </c>
      <c r="E10" s="23" t="str">
        <f>General!E10</f>
        <v>PHYSIC_VOLTAGE</v>
      </c>
      <c r="F10" s="23">
        <f>General!F10</f>
        <v>0</v>
      </c>
      <c r="G10" s="23">
        <f>General!G10</f>
        <v>0</v>
      </c>
      <c r="H10" s="23">
        <f>General!H10</f>
        <v>0</v>
      </c>
      <c r="I10" s="23" t="str">
        <f>General!I10</f>
        <v>VALIDITY_OK</v>
      </c>
      <c r="J10" s="23">
        <f>General!J10</f>
        <v>0</v>
      </c>
    </row>
    <row r="11" spans="1:10" ht="15" customHeight="1" x14ac:dyDescent="0.2">
      <c r="A11" s="23">
        <f>General!A11</f>
        <v>9</v>
      </c>
      <c r="B11" s="23" t="str">
        <f>General!B11</f>
        <v>CCS_MOTOR_COS_PHI_NOW</v>
      </c>
      <c r="C11" s="23" t="str">
        <f>General!C11</f>
        <v>ACCESS_OPERATOR</v>
      </c>
      <c r="D11" s="23" t="str">
        <f>General!D11</f>
        <v>OPERATION_READ</v>
      </c>
      <c r="E11" s="23" t="str">
        <f>General!E11</f>
        <v>PHYSIC_NUMERIC</v>
      </c>
      <c r="F11" s="23">
        <f>General!F11</f>
        <v>0</v>
      </c>
      <c r="G11" s="23">
        <f>General!G11</f>
        <v>0</v>
      </c>
      <c r="H11" s="23">
        <f>General!H11</f>
        <v>0</v>
      </c>
      <c r="I11" s="23" t="str">
        <f>General!I11</f>
        <v>VALIDITY_OK</v>
      </c>
      <c r="J11" s="23">
        <f>General!J11</f>
        <v>0</v>
      </c>
    </row>
    <row r="12" spans="1:10" ht="15" customHeight="1" x14ac:dyDescent="0.2">
      <c r="A12" s="23">
        <f>General!A12</f>
        <v>10</v>
      </c>
      <c r="B12" s="23" t="str">
        <f>General!B12</f>
        <v>CCS_TURBO_ROTATION_NOW</v>
      </c>
      <c r="C12" s="23" t="str">
        <f>General!C12</f>
        <v>ACCESS_OPERATOR</v>
      </c>
      <c r="D12" s="23" t="str">
        <f>General!D12</f>
        <v>OPERATION_READ</v>
      </c>
      <c r="E12" s="23" t="str">
        <f>General!E12</f>
        <v>PHYSIC_FREQUENCY</v>
      </c>
      <c r="F12" s="23">
        <f>General!F12</f>
        <v>0</v>
      </c>
      <c r="G12" s="23">
        <f>General!G12</f>
        <v>0</v>
      </c>
      <c r="H12" s="23">
        <f>General!H12</f>
        <v>0</v>
      </c>
      <c r="I12" s="23" t="str">
        <f>General!I12</f>
        <v>VALIDITY_OK</v>
      </c>
      <c r="J12" s="23">
        <f>General!J12</f>
        <v>0</v>
      </c>
    </row>
    <row r="13" spans="1:10" ht="15" customHeight="1" x14ac:dyDescent="0.2">
      <c r="A13" s="23">
        <f>General!A13</f>
        <v>11</v>
      </c>
      <c r="B13" s="23" t="str">
        <f>General!B13</f>
        <v>CCS_RESISTANCE_ISOLATION</v>
      </c>
      <c r="C13" s="23" t="str">
        <f>General!C13</f>
        <v>ACCESS_OPERATOR</v>
      </c>
      <c r="D13" s="23" t="str">
        <f>General!D13</f>
        <v>OPERATION_READ</v>
      </c>
      <c r="E13" s="23" t="str">
        <f>General!E13</f>
        <v>PHYSIC_RESISTANCE</v>
      </c>
      <c r="F13" s="23" t="str">
        <f>General!F13</f>
        <v>20.0</v>
      </c>
      <c r="G13" s="23" t="str">
        <f>General!G13</f>
        <v>9999.0</v>
      </c>
      <c r="H13" s="23" t="str">
        <f>General!H13</f>
        <v>9999.0</v>
      </c>
      <c r="I13" s="23" t="str">
        <f>General!I13</f>
        <v>VALIDITY_OK</v>
      </c>
      <c r="J13" s="23" t="str">
        <f>General!J13</f>
        <v>9999.0</v>
      </c>
    </row>
    <row r="14" spans="1:10" ht="15" customHeight="1" x14ac:dyDescent="0.2">
      <c r="A14" s="23">
        <f>General!A14</f>
        <v>12</v>
      </c>
      <c r="B14" s="23" t="str">
        <f>General!B14</f>
        <v>CCS_PHASE_ROTATION</v>
      </c>
      <c r="C14" s="23" t="str">
        <f>General!C14</f>
        <v>ACCESS_OPERATOR</v>
      </c>
      <c r="D14" s="23" t="str">
        <f>General!D14</f>
        <v>OPERATION_READ</v>
      </c>
      <c r="E14" s="23" t="str">
        <f>General!E14</f>
        <v>PHYSIC_NUMERIC</v>
      </c>
      <c r="F14" s="23">
        <f>General!F14</f>
        <v>0</v>
      </c>
      <c r="G14" s="23">
        <f>General!G14</f>
        <v>0</v>
      </c>
      <c r="H14" s="23">
        <f>General!H14</f>
        <v>0</v>
      </c>
      <c r="I14" s="23" t="str">
        <f>General!I14</f>
        <v>VALIDITY_OK</v>
      </c>
      <c r="J14" s="23">
        <f>General!J14</f>
        <v>0</v>
      </c>
    </row>
    <row r="15" spans="1:10" ht="15" customHeight="1" x14ac:dyDescent="0.2">
      <c r="A15" s="23">
        <f>General!A15</f>
        <v>13</v>
      </c>
      <c r="B15" s="23" t="str">
        <f>General!B15</f>
        <v>CCS_CONDITION</v>
      </c>
      <c r="C15" s="23" t="str">
        <f>General!C15</f>
        <v>ACCESS_OPERATOR</v>
      </c>
      <c r="D15" s="23" t="str">
        <f>General!D15</f>
        <v>OPERATION_READ</v>
      </c>
      <c r="E15" s="23" t="str">
        <f>General!E15</f>
        <v>PHYSIC_NUMERIC</v>
      </c>
      <c r="F15" s="23">
        <f>General!F15</f>
        <v>0</v>
      </c>
      <c r="G15" s="23">
        <f>General!G15</f>
        <v>0</v>
      </c>
      <c r="H15" s="23">
        <f>General!H15</f>
        <v>0</v>
      </c>
      <c r="I15" s="23" t="str">
        <f>General!I15</f>
        <v>VALIDITY_OK</v>
      </c>
      <c r="J15" s="23">
        <f>General!J15</f>
        <v>0</v>
      </c>
    </row>
    <row r="16" spans="1:10" ht="15" customHeight="1" x14ac:dyDescent="0.2">
      <c r="A16" s="23">
        <f>General!A16</f>
        <v>14</v>
      </c>
      <c r="B16" s="23" t="str">
        <f>General!B16</f>
        <v>CCS_RUNNING_TYPE</v>
      </c>
      <c r="C16" s="23" t="str">
        <f>General!C16</f>
        <v>ACCESS_OPERATOR</v>
      </c>
      <c r="D16" s="23" t="str">
        <f>General!D16</f>
        <v>OPERATION_READ</v>
      </c>
      <c r="E16" s="23" t="str">
        <f>General!E16</f>
        <v>PHYSIC_NUMERIC</v>
      </c>
      <c r="F16" s="23">
        <f>General!F16</f>
        <v>0</v>
      </c>
      <c r="G16" s="23">
        <f>General!G16</f>
        <v>0</v>
      </c>
      <c r="H16" s="23">
        <f>General!H16</f>
        <v>0</v>
      </c>
      <c r="I16" s="23" t="str">
        <f>General!I16</f>
        <v>VALIDITY_OK</v>
      </c>
      <c r="J16" s="23">
        <f>General!J16</f>
        <v>0</v>
      </c>
    </row>
    <row r="17" spans="1:10" ht="15" customHeight="1" x14ac:dyDescent="0.2">
      <c r="A17" s="23">
        <f>General!A17</f>
        <v>15</v>
      </c>
      <c r="B17" s="23" t="str">
        <f>General!B17</f>
        <v>CCS_WORKING_MODE</v>
      </c>
      <c r="C17" s="23" t="str">
        <f>General!C17</f>
        <v>ACCESS_OPERATOR</v>
      </c>
      <c r="D17" s="23" t="str">
        <f>General!D17</f>
        <v>OPERATION_WRITE</v>
      </c>
      <c r="E17" s="23" t="str">
        <f>General!E17</f>
        <v>PHYSIC_NUMERIC</v>
      </c>
      <c r="F17" s="23">
        <f>General!F17</f>
        <v>0</v>
      </c>
      <c r="G17" s="23">
        <f>General!G17</f>
        <v>0</v>
      </c>
      <c r="H17" s="23">
        <f>General!H17</f>
        <v>0</v>
      </c>
      <c r="I17" s="23" t="str">
        <f>General!I17</f>
        <v>VALIDITY_OK</v>
      </c>
      <c r="J17" s="23">
        <f>General!J17</f>
        <v>0</v>
      </c>
    </row>
    <row r="18" spans="1:10" ht="15" customHeight="1" x14ac:dyDescent="0.2">
      <c r="A18" s="23">
        <f>General!A18</f>
        <v>16</v>
      </c>
      <c r="B18" s="23" t="str">
        <f>General!B18</f>
        <v>CCS_VOLTAGE_IMBALANCE_IN</v>
      </c>
      <c r="C18" s="23" t="str">
        <f>General!C18</f>
        <v>ACCESS_OPERATOR</v>
      </c>
      <c r="D18" s="23" t="str">
        <f>General!D18</f>
        <v>OPERATION_READ</v>
      </c>
      <c r="E18" s="23" t="str">
        <f>General!E18</f>
        <v>PHYSIC_PERCENT</v>
      </c>
      <c r="F18" s="23">
        <f>General!F18</f>
        <v>0</v>
      </c>
      <c r="G18" s="23">
        <f>General!G18</f>
        <v>0</v>
      </c>
      <c r="H18" s="23">
        <f>General!H18</f>
        <v>0</v>
      </c>
      <c r="I18" s="23" t="str">
        <f>General!I18</f>
        <v>VALIDITY_OK</v>
      </c>
      <c r="J18" s="23">
        <f>General!J18</f>
        <v>0</v>
      </c>
    </row>
    <row r="19" spans="1:10" ht="15" customHeight="1" x14ac:dyDescent="0.2">
      <c r="A19" s="23">
        <f>General!A19</f>
        <v>17</v>
      </c>
      <c r="B19" s="23" t="str">
        <f>General!B19</f>
        <v>CCS_CURRENT_IMBALANCE_IN</v>
      </c>
      <c r="C19" s="23" t="str">
        <f>General!C19</f>
        <v>ACCESS_OPERATOR</v>
      </c>
      <c r="D19" s="23" t="str">
        <f>General!D19</f>
        <v>OPERATION_READ</v>
      </c>
      <c r="E19" s="23" t="str">
        <f>General!E19</f>
        <v>PHYSIC_PERCENT</v>
      </c>
      <c r="F19" s="23">
        <f>General!F19</f>
        <v>0</v>
      </c>
      <c r="G19" s="23">
        <f>General!G19</f>
        <v>0</v>
      </c>
      <c r="H19" s="23">
        <f>General!H19</f>
        <v>0</v>
      </c>
      <c r="I19" s="23" t="str">
        <f>General!I19</f>
        <v>VALIDITY_OK</v>
      </c>
      <c r="J19" s="23">
        <f>General!J19</f>
        <v>0</v>
      </c>
    </row>
    <row r="20" spans="1:10" ht="15" customHeight="1" x14ac:dyDescent="0.2">
      <c r="A20" s="23">
        <f>General!A20</f>
        <v>18</v>
      </c>
      <c r="B20" s="23" t="str">
        <f>General!B20</f>
        <v>CCS_AI_1_VALUE</v>
      </c>
      <c r="C20" s="23" t="str">
        <f>General!C20</f>
        <v>ACCESS_OPERATOR</v>
      </c>
      <c r="D20" s="23" t="str">
        <f>General!D20</f>
        <v>OPERATION_READ</v>
      </c>
      <c r="E20" s="23" t="str">
        <f>General!E20</f>
        <v>PHYSIC_NUMERIC</v>
      </c>
      <c r="F20" s="23">
        <f>General!F20</f>
        <v>0</v>
      </c>
      <c r="G20" s="23">
        <f>General!G20</f>
        <v>0</v>
      </c>
      <c r="H20" s="23">
        <f>General!H20</f>
        <v>0</v>
      </c>
      <c r="I20" s="23" t="str">
        <f>General!I20</f>
        <v>VALIDITY_OK</v>
      </c>
      <c r="J20" s="23">
        <f>General!J20</f>
        <v>0</v>
      </c>
    </row>
    <row r="21" spans="1:10" ht="15" customHeight="1" x14ac:dyDescent="0.2">
      <c r="A21" s="23">
        <f>General!A21</f>
        <v>19</v>
      </c>
      <c r="B21" s="23" t="str">
        <f>General!B21</f>
        <v>CCS_AI_2_VALUE</v>
      </c>
      <c r="C21" s="23" t="str">
        <f>General!C21</f>
        <v>ACCESS_OPERATOR</v>
      </c>
      <c r="D21" s="23" t="str">
        <f>General!D21</f>
        <v>OPERATION_READ</v>
      </c>
      <c r="E21" s="23" t="str">
        <f>General!E21</f>
        <v>PHYSIC_NUMERIC</v>
      </c>
      <c r="F21" s="23">
        <f>General!F21</f>
        <v>0</v>
      </c>
      <c r="G21" s="23">
        <f>General!G21</f>
        <v>0</v>
      </c>
      <c r="H21" s="23">
        <f>General!H21</f>
        <v>0</v>
      </c>
      <c r="I21" s="23" t="str">
        <f>General!I21</f>
        <v>VALIDITY_OK</v>
      </c>
      <c r="J21" s="23">
        <f>General!J21</f>
        <v>0</v>
      </c>
    </row>
    <row r="22" spans="1:10" ht="15" customHeight="1" x14ac:dyDescent="0.2">
      <c r="A22" s="23">
        <f>General!A22</f>
        <v>20</v>
      </c>
      <c r="B22" s="23" t="str">
        <f>General!B22</f>
        <v>CCS_AI_3_VALUE</v>
      </c>
      <c r="C22" s="23" t="str">
        <f>General!C22</f>
        <v>ACCESS_OPERATOR</v>
      </c>
      <c r="D22" s="23" t="str">
        <f>General!D22</f>
        <v>OPERATION_READ</v>
      </c>
      <c r="E22" s="23">
        <f>General!E22</f>
        <v>0</v>
      </c>
      <c r="F22" s="23">
        <f>General!F22</f>
        <v>0</v>
      </c>
      <c r="G22" s="23">
        <f>General!G22</f>
        <v>0</v>
      </c>
      <c r="H22" s="23">
        <f>General!H22</f>
        <v>0</v>
      </c>
      <c r="I22" s="23" t="str">
        <f>General!I22</f>
        <v>VALIDITY_OK</v>
      </c>
      <c r="J22" s="23">
        <f>General!J22</f>
        <v>0</v>
      </c>
    </row>
    <row r="23" spans="1:10" ht="15" customHeight="1" x14ac:dyDescent="0.2">
      <c r="A23" s="23">
        <f>General!A23</f>
        <v>21</v>
      </c>
      <c r="B23" s="23" t="str">
        <f>General!B23</f>
        <v>CCS_AI_4_VALUE</v>
      </c>
      <c r="C23" s="23" t="str">
        <f>General!C23</f>
        <v>ACCESS_OPERATOR</v>
      </c>
      <c r="D23" s="23" t="str">
        <f>General!D23</f>
        <v>OPERATION_READ</v>
      </c>
      <c r="E23" s="23">
        <f>General!E23</f>
        <v>0</v>
      </c>
      <c r="F23" s="23">
        <f>General!F23</f>
        <v>0</v>
      </c>
      <c r="G23" s="23">
        <f>General!G23</f>
        <v>0</v>
      </c>
      <c r="H23" s="23">
        <f>General!H23</f>
        <v>0</v>
      </c>
      <c r="I23" s="23" t="str">
        <f>General!I23</f>
        <v>VALIDITY_OK</v>
      </c>
      <c r="J23" s="23">
        <f>General!J23</f>
        <v>0</v>
      </c>
    </row>
    <row r="24" spans="1:10" ht="15" customHeight="1" x14ac:dyDescent="0.2">
      <c r="A24" s="23">
        <f>General!A24</f>
        <v>22</v>
      </c>
      <c r="B24" s="23" t="str">
        <f>General!B24</f>
        <v>CCS_DOOR_VALUE</v>
      </c>
      <c r="C24" s="23" t="str">
        <f>General!C24</f>
        <v>ACCESS_OPERATOR</v>
      </c>
      <c r="D24" s="23" t="str">
        <f>General!D24</f>
        <v>OPERATION_READ</v>
      </c>
      <c r="E24" s="23" t="str">
        <f>General!E24</f>
        <v>PHYSIC_NUMERIC</v>
      </c>
      <c r="F24" s="23">
        <f>General!F24</f>
        <v>0</v>
      </c>
      <c r="G24" s="23">
        <f>General!G24</f>
        <v>0</v>
      </c>
      <c r="H24" s="23">
        <f>General!H24</f>
        <v>0</v>
      </c>
      <c r="I24" s="23" t="str">
        <f>General!I24</f>
        <v>VALIDITY_OK</v>
      </c>
      <c r="J24" s="23">
        <f>General!J24</f>
        <v>0</v>
      </c>
    </row>
    <row r="25" spans="1:10" ht="15" customHeight="1" x14ac:dyDescent="0.2">
      <c r="A25" s="23">
        <f>General!A25</f>
        <v>23</v>
      </c>
      <c r="B25" s="23" t="str">
        <f>General!B25</f>
        <v>CCS_MONOMETR_CONTACT_VALUE</v>
      </c>
      <c r="C25" s="23" t="str">
        <f>General!C25</f>
        <v>ACCESS_OPERATOR</v>
      </c>
      <c r="D25" s="23" t="str">
        <f>General!D25</f>
        <v>OPERATION_READ</v>
      </c>
      <c r="E25" s="23" t="str">
        <f>General!E25</f>
        <v>PHYSIC_NUMERIC</v>
      </c>
      <c r="F25" s="23">
        <f>General!F25</f>
        <v>0</v>
      </c>
      <c r="G25" s="23">
        <f>General!G25</f>
        <v>0</v>
      </c>
      <c r="H25" s="23">
        <f>General!H25</f>
        <v>0</v>
      </c>
      <c r="I25" s="23" t="str">
        <f>General!I25</f>
        <v>VALIDITY_OK</v>
      </c>
      <c r="J25" s="23">
        <f>General!J25</f>
        <v>0</v>
      </c>
    </row>
    <row r="26" spans="1:10" ht="15" customHeight="1" x14ac:dyDescent="0.2">
      <c r="A26" s="23">
        <f>General!A26</f>
        <v>24</v>
      </c>
      <c r="B26" s="23" t="str">
        <f>General!B26</f>
        <v>CCS_DI_1_VALUE</v>
      </c>
      <c r="C26" s="23" t="str">
        <f>General!C26</f>
        <v>ACCESS_OPERATOR</v>
      </c>
      <c r="D26" s="23" t="str">
        <f>General!D26</f>
        <v>OPERATION_READ</v>
      </c>
      <c r="E26" s="23" t="str">
        <f>General!E26</f>
        <v>PHYSIC_NUMERIC</v>
      </c>
      <c r="F26" s="23">
        <f>General!F26</f>
        <v>0</v>
      </c>
      <c r="G26" s="23">
        <f>General!G26</f>
        <v>0</v>
      </c>
      <c r="H26" s="23">
        <f>General!H26</f>
        <v>0</v>
      </c>
      <c r="I26" s="23" t="str">
        <f>General!I26</f>
        <v>VALIDITY_OK</v>
      </c>
      <c r="J26" s="23">
        <f>General!J26</f>
        <v>0</v>
      </c>
    </row>
    <row r="27" spans="1:10" ht="15" customHeight="1" x14ac:dyDescent="0.2">
      <c r="A27" s="23">
        <f>General!A27</f>
        <v>25</v>
      </c>
      <c r="B27" s="23" t="str">
        <f>General!B27</f>
        <v>CCS_DI_2_VALUE</v>
      </c>
      <c r="C27" s="23" t="str">
        <f>General!C27</f>
        <v>ACCESS_OPERATOR</v>
      </c>
      <c r="D27" s="23" t="str">
        <f>General!D27</f>
        <v>OPERATION_READ</v>
      </c>
      <c r="E27" s="23" t="str">
        <f>General!E27</f>
        <v>PHYSIC_NUMERIC</v>
      </c>
      <c r="F27" s="23">
        <f>General!F27</f>
        <v>0</v>
      </c>
      <c r="G27" s="23">
        <f>General!G27</f>
        <v>0</v>
      </c>
      <c r="H27" s="23">
        <f>General!H27</f>
        <v>0</v>
      </c>
      <c r="I27" s="23" t="str">
        <f>General!I27</f>
        <v>VALIDITY_OK</v>
      </c>
      <c r="J27" s="23">
        <f>General!J27</f>
        <v>0</v>
      </c>
    </row>
    <row r="28" spans="1:10" ht="15" customHeight="1" x14ac:dyDescent="0.2">
      <c r="A28" s="23">
        <f>General!A28</f>
        <v>26</v>
      </c>
      <c r="B28" s="23" t="str">
        <f>General!B28</f>
        <v>CCS_DI_3_VALUE</v>
      </c>
      <c r="C28" s="23" t="str">
        <f>General!C28</f>
        <v>ACCESS_OPERATOR</v>
      </c>
      <c r="D28" s="23" t="str">
        <f>General!D28</f>
        <v>OPERATION_READ</v>
      </c>
      <c r="E28" s="23" t="str">
        <f>General!E28</f>
        <v>PHYSIC_NUMERIC</v>
      </c>
      <c r="F28" s="23">
        <f>General!F28</f>
        <v>0</v>
      </c>
      <c r="G28" s="23">
        <f>General!G28</f>
        <v>0</v>
      </c>
      <c r="H28" s="23">
        <f>General!H28</f>
        <v>0</v>
      </c>
      <c r="I28" s="23" t="str">
        <f>General!I28</f>
        <v>VALIDITY_OK</v>
      </c>
      <c r="J28" s="23">
        <f>General!J28</f>
        <v>0</v>
      </c>
    </row>
    <row r="29" spans="1:10" ht="15" customHeight="1" x14ac:dyDescent="0.2">
      <c r="A29" s="23">
        <f>General!A29</f>
        <v>27</v>
      </c>
      <c r="B29" s="23" t="str">
        <f>General!B29</f>
        <v>CCS_DI_4_VALUE</v>
      </c>
      <c r="C29" s="23" t="str">
        <f>General!C29</f>
        <v>ACCESS_OPERATOR</v>
      </c>
      <c r="D29" s="23" t="str">
        <f>General!D29</f>
        <v>OPERATION_READ</v>
      </c>
      <c r="E29" s="23" t="str">
        <f>General!E29</f>
        <v>PHYSIC_NUMERIC</v>
      </c>
      <c r="F29" s="23">
        <f>General!F29</f>
        <v>0</v>
      </c>
      <c r="G29" s="23">
        <f>General!G29</f>
        <v>0</v>
      </c>
      <c r="H29" s="23">
        <f>General!H29</f>
        <v>0</v>
      </c>
      <c r="I29" s="23" t="str">
        <f>General!I29</f>
        <v>VALIDITY_OK</v>
      </c>
      <c r="J29" s="23">
        <f>General!J29</f>
        <v>0</v>
      </c>
    </row>
    <row r="30" spans="1:10" ht="15" customHeight="1" x14ac:dyDescent="0.2">
      <c r="A30" s="23">
        <f>General!A30</f>
        <v>28</v>
      </c>
      <c r="B30" s="23" t="str">
        <f>General!B30</f>
        <v>CCS_LOG_PERIOD_NORMAL</v>
      </c>
      <c r="C30" s="23" t="str">
        <f>General!C30</f>
        <v>ACCESS_OPERATOR</v>
      </c>
      <c r="D30" s="23" t="str">
        <f>General!D30</f>
        <v>OPERATION_WRITE</v>
      </c>
      <c r="E30" s="23" t="str">
        <f>General!E30</f>
        <v>PHYSIC_NUMERIC</v>
      </c>
      <c r="F30" s="23">
        <f>General!F30</f>
        <v>0</v>
      </c>
      <c r="G30" s="23">
        <f>General!G30</f>
        <v>0</v>
      </c>
      <c r="H30" s="23">
        <f>General!H30</f>
        <v>0</v>
      </c>
      <c r="I30" s="23" t="str">
        <f>General!I30</f>
        <v>VALIDITY_OK</v>
      </c>
      <c r="J30" s="23">
        <f>General!J30</f>
        <v>0</v>
      </c>
    </row>
    <row r="31" spans="1:10" ht="15" customHeight="1" x14ac:dyDescent="0.2">
      <c r="A31" s="23">
        <f>General!A31</f>
        <v>29</v>
      </c>
      <c r="B31" s="23" t="str">
        <f>General!B31</f>
        <v>CCS_LOG_PERIOD_FAST</v>
      </c>
      <c r="C31" s="23" t="str">
        <f>General!C31</f>
        <v>ACCESS_OPERATOR</v>
      </c>
      <c r="D31" s="23" t="str">
        <f>General!D31</f>
        <v>OPERATION_WRITE</v>
      </c>
      <c r="E31" s="23" t="str">
        <f>General!E31</f>
        <v>PHYSIC_NUMERIC</v>
      </c>
      <c r="F31" s="23">
        <f>General!F31</f>
        <v>0</v>
      </c>
      <c r="G31" s="23">
        <f>General!G31</f>
        <v>0</v>
      </c>
      <c r="H31" s="23">
        <f>General!H31</f>
        <v>0</v>
      </c>
      <c r="I31" s="23" t="str">
        <f>General!I31</f>
        <v>VALIDITY_OK</v>
      </c>
      <c r="J31" s="23">
        <f>General!J31</f>
        <v>0</v>
      </c>
    </row>
    <row r="32" spans="1:10" ht="15" customHeight="1" x14ac:dyDescent="0.2">
      <c r="A32" s="23">
        <f>General!A32</f>
        <v>30</v>
      </c>
      <c r="B32" s="23" t="str">
        <f>General!B32</f>
        <v>CCS_LOG_PERIOD_DHS</v>
      </c>
      <c r="C32" s="23" t="str">
        <f>General!C32</f>
        <v>ACCESS_OPERATOR</v>
      </c>
      <c r="D32" s="23" t="str">
        <f>General!D32</f>
        <v>OPERATION_WRITE</v>
      </c>
      <c r="E32" s="23" t="str">
        <f>General!E32</f>
        <v>PHYSIC_NUMERIC</v>
      </c>
      <c r="F32" s="23">
        <f>General!F32</f>
        <v>0</v>
      </c>
      <c r="G32" s="23">
        <f>General!G32</f>
        <v>0</v>
      </c>
      <c r="H32" s="23">
        <f>General!H32</f>
        <v>0</v>
      </c>
      <c r="I32" s="23" t="str">
        <f>General!I32</f>
        <v>VALIDITY_OK</v>
      </c>
      <c r="J32" s="23">
        <f>General!J32</f>
        <v>0</v>
      </c>
    </row>
    <row r="33" spans="1:10" ht="15" customHeight="1" x14ac:dyDescent="0.2">
      <c r="A33" s="23">
        <f>General!A33</f>
        <v>31</v>
      </c>
      <c r="B33" s="23" t="str">
        <f>General!B33</f>
        <v>CCS_MOTOR_CURRENT_HH</v>
      </c>
      <c r="C33" s="23" t="str">
        <f>General!C33</f>
        <v>ACCESS_OPERATOR</v>
      </c>
      <c r="D33" s="23" t="str">
        <f>General!D33</f>
        <v>OPERATION_READ</v>
      </c>
      <c r="E33" s="23" t="str">
        <f>General!E33</f>
        <v>PHYSIC_CURRENT</v>
      </c>
      <c r="F33" s="23">
        <f>General!F33</f>
        <v>0</v>
      </c>
      <c r="G33" s="23">
        <f>General!G33</f>
        <v>0</v>
      </c>
      <c r="H33" s="23">
        <f>General!H33</f>
        <v>0</v>
      </c>
      <c r="I33" s="23" t="str">
        <f>General!I33</f>
        <v>VALIDITY_OK</v>
      </c>
      <c r="J33" s="23">
        <f>General!J33</f>
        <v>0</v>
      </c>
    </row>
    <row r="34" spans="1:10" ht="15" customHeight="1" x14ac:dyDescent="0.2">
      <c r="A34" s="23">
        <f>General!A34</f>
        <v>32</v>
      </c>
      <c r="B34" s="23" t="str">
        <f>General!B34</f>
        <v>CCS_TRANS_NOMINAL_POWER</v>
      </c>
      <c r="C34" s="23" t="str">
        <f>General!C34</f>
        <v>ACCESS_OPERATOR</v>
      </c>
      <c r="D34" s="23" t="str">
        <f>General!D34</f>
        <v>OPERATION_WRITE</v>
      </c>
      <c r="E34" s="23" t="str">
        <f>General!E34</f>
        <v>PHYSIC_FULL_POWER</v>
      </c>
      <c r="F34" s="23">
        <f>General!F34</f>
        <v>0</v>
      </c>
      <c r="G34" s="23">
        <f>General!G34</f>
        <v>0</v>
      </c>
      <c r="H34" s="23">
        <f>General!H34</f>
        <v>0</v>
      </c>
      <c r="I34" s="23" t="str">
        <f>General!I34</f>
        <v>VALIDITY_OK</v>
      </c>
      <c r="J34" s="23">
        <f>General!J34</f>
        <v>0</v>
      </c>
    </row>
    <row r="35" spans="1:10" ht="15" customHeight="1" x14ac:dyDescent="0.2">
      <c r="A35" s="23">
        <f>General!A35</f>
        <v>33</v>
      </c>
      <c r="B35" s="23" t="str">
        <f>General!B35</f>
        <v>CCS_TRANS_NOMINAL_CURRENT</v>
      </c>
      <c r="C35" s="23" t="str">
        <f>General!C35</f>
        <v>ACCESS_OPERATOR</v>
      </c>
      <c r="D35" s="23" t="str">
        <f>General!D35</f>
        <v>OPERATION_WRITE</v>
      </c>
      <c r="E35" s="23">
        <f>General!E35</f>
        <v>0</v>
      </c>
      <c r="F35" s="23">
        <f>General!F35</f>
        <v>0</v>
      </c>
      <c r="G35" s="23">
        <f>General!G35</f>
        <v>0</v>
      </c>
      <c r="H35" s="23">
        <f>General!H35</f>
        <v>0</v>
      </c>
      <c r="I35" s="23" t="str">
        <f>General!I35</f>
        <v>VALIDITY_OK</v>
      </c>
      <c r="J35" s="23">
        <f>General!J35</f>
        <v>0</v>
      </c>
    </row>
    <row r="36" spans="1:10" ht="15" customHeight="1" x14ac:dyDescent="0.2">
      <c r="A36" s="23">
        <f>General!A36</f>
        <v>34</v>
      </c>
      <c r="B36" s="23" t="str">
        <f>General!B36</f>
        <v>CCS_TRANS_NOMINAL_VOLTAGE</v>
      </c>
      <c r="C36" s="23" t="str">
        <f>General!C36</f>
        <v>ACCESS_OPERATOR</v>
      </c>
      <c r="D36" s="23" t="str">
        <f>General!D36</f>
        <v>OPERATION_WRITE</v>
      </c>
      <c r="E36" s="23" t="str">
        <f>General!E36</f>
        <v>PHYSIC_VOLTAGE</v>
      </c>
      <c r="F36" s="23">
        <f>General!F36</f>
        <v>0</v>
      </c>
      <c r="G36" s="23">
        <f>General!G36</f>
        <v>0</v>
      </c>
      <c r="H36" s="23">
        <f>General!H36</f>
        <v>0</v>
      </c>
      <c r="I36" s="23" t="str">
        <f>General!I36</f>
        <v>VALIDITY_OK</v>
      </c>
      <c r="J36" s="23">
        <f>General!J36</f>
        <v>0</v>
      </c>
    </row>
    <row r="37" spans="1:10" ht="15" customHeight="1" x14ac:dyDescent="0.2">
      <c r="A37" s="23">
        <f>General!A37</f>
        <v>35</v>
      </c>
      <c r="B37" s="23" t="str">
        <f>General!B37</f>
        <v>CCS_TRANS_CABLE_LENGHT</v>
      </c>
      <c r="C37" s="23" t="str">
        <f>General!C37</f>
        <v>ACCESS_OPERATOR</v>
      </c>
      <c r="D37" s="23" t="str">
        <f>General!D37</f>
        <v>OPERATION_WRITE</v>
      </c>
      <c r="E37" s="23">
        <f>General!E37</f>
        <v>0</v>
      </c>
      <c r="F37" s="23">
        <f>General!F37</f>
        <v>0</v>
      </c>
      <c r="G37" s="23">
        <f>General!G37</f>
        <v>0</v>
      </c>
      <c r="H37" s="23">
        <f>General!H37</f>
        <v>0</v>
      </c>
      <c r="I37" s="23" t="str">
        <f>General!I37</f>
        <v>VALIDITY_OK</v>
      </c>
      <c r="J37" s="23">
        <f>General!J37</f>
        <v>0</v>
      </c>
    </row>
    <row r="38" spans="1:10" ht="15" customHeight="1" x14ac:dyDescent="0.2">
      <c r="A38" s="23">
        <f>General!A38</f>
        <v>36</v>
      </c>
      <c r="B38" s="23" t="str">
        <f>General!B38</f>
        <v>CCS_TRANS_CABLE_CROSS</v>
      </c>
      <c r="C38" s="23" t="str">
        <f>General!C38</f>
        <v>ACCESS_OPERATOR</v>
      </c>
      <c r="D38" s="23" t="str">
        <f>General!D38</f>
        <v>OPERATION_READ</v>
      </c>
      <c r="E38" s="23">
        <f>General!E38</f>
        <v>0</v>
      </c>
      <c r="F38" s="23">
        <f>General!F38</f>
        <v>0</v>
      </c>
      <c r="G38" s="23">
        <f>General!G38</f>
        <v>0</v>
      </c>
      <c r="H38" s="23">
        <f>General!H38</f>
        <v>0</v>
      </c>
      <c r="I38" s="23" t="str">
        <f>General!I38</f>
        <v>VALIDITY_OK</v>
      </c>
      <c r="J38" s="23">
        <f>General!J38</f>
        <v>0</v>
      </c>
    </row>
    <row r="39" spans="1:10" ht="15" customHeight="1" x14ac:dyDescent="0.2">
      <c r="A39" s="23">
        <f>General!A39</f>
        <v>37</v>
      </c>
      <c r="B39" s="23" t="str">
        <f>General!B39</f>
        <v>CCS_TRANS_NEED_VOLTAGE_TAP_OFF</v>
      </c>
      <c r="C39" s="23" t="str">
        <f>General!C39</f>
        <v>ACCESS_OPERATOR</v>
      </c>
      <c r="D39" s="23" t="str">
        <f>General!D39</f>
        <v>OPERATION_WRITE</v>
      </c>
      <c r="E39" s="23">
        <f>General!E39</f>
        <v>0</v>
      </c>
      <c r="F39" s="23">
        <f>General!F39</f>
        <v>0</v>
      </c>
      <c r="G39" s="23">
        <f>General!G39</f>
        <v>0</v>
      </c>
      <c r="H39" s="23">
        <f>General!H39</f>
        <v>0</v>
      </c>
      <c r="I39" s="23" t="str">
        <f>General!I39</f>
        <v>VALIDITY_OK</v>
      </c>
      <c r="J39" s="23">
        <f>General!J39</f>
        <v>0</v>
      </c>
    </row>
    <row r="40" spans="1:10" ht="15" customHeight="1" x14ac:dyDescent="0.2">
      <c r="A40" s="23">
        <f>General!A40</f>
        <v>38</v>
      </c>
      <c r="B40" s="23" t="str">
        <f>General!B40</f>
        <v>CCS_TRANS_VOLTAGE_TAP_OFF</v>
      </c>
      <c r="C40" s="23" t="str">
        <f>General!C40</f>
        <v>ACCESS_OPERATOR</v>
      </c>
      <c r="D40" s="23" t="str">
        <f>General!D40</f>
        <v>OPERATION_WRITE</v>
      </c>
      <c r="E40" s="23" t="str">
        <f>General!E40</f>
        <v>PHYSIC_VOLTAGE</v>
      </c>
      <c r="F40" s="23">
        <f>General!F40</f>
        <v>0</v>
      </c>
      <c r="G40" s="23">
        <f>General!G40</f>
        <v>0</v>
      </c>
      <c r="H40" s="23">
        <f>General!H40</f>
        <v>0</v>
      </c>
      <c r="I40" s="23" t="str">
        <f>General!I40</f>
        <v>VALIDITY_OK</v>
      </c>
      <c r="J40" s="23">
        <f>General!J40</f>
        <v>0</v>
      </c>
    </row>
    <row r="41" spans="1:10" ht="15" customHeight="1" x14ac:dyDescent="0.2">
      <c r="A41" s="23">
        <f>General!A41</f>
        <v>39</v>
      </c>
      <c r="B41" s="23" t="str">
        <f>General!B41</f>
        <v>CCS_DHS_TYPE</v>
      </c>
      <c r="C41" s="23" t="str">
        <f>General!C41</f>
        <v>ACCESS_OPERATOR</v>
      </c>
      <c r="D41" s="23" t="str">
        <f>General!D41</f>
        <v>OPERATION_WRITE</v>
      </c>
      <c r="E41" s="23">
        <f>General!E41</f>
        <v>0</v>
      </c>
      <c r="F41" s="23">
        <f>General!F41</f>
        <v>0</v>
      </c>
      <c r="G41" s="23">
        <f>General!G41</f>
        <v>0</v>
      </c>
      <c r="H41" s="23">
        <f>General!H41</f>
        <v>0</v>
      </c>
      <c r="I41" s="23" t="str">
        <f>General!I41</f>
        <v>VALIDITY_OK</v>
      </c>
      <c r="J41" s="23">
        <f>General!J41</f>
        <v>0</v>
      </c>
    </row>
    <row r="42" spans="1:10" ht="15" customHeight="1" x14ac:dyDescent="0.2">
      <c r="A42" s="23">
        <f>General!A42</f>
        <v>40</v>
      </c>
      <c r="B42" s="23" t="str">
        <f>General!B42</f>
        <v>CCS_PUMP_CAPACITY</v>
      </c>
      <c r="C42" s="23" t="str">
        <f>General!C42</f>
        <v>ACCESS_OPERATOR</v>
      </c>
      <c r="D42" s="23" t="str">
        <f>General!D42</f>
        <v>OPERATION_WRITE</v>
      </c>
      <c r="E42" s="23" t="str">
        <f>General!E42</f>
        <v>PHYSIC_FLOW</v>
      </c>
      <c r="F42" s="23">
        <f>General!F42</f>
        <v>0</v>
      </c>
      <c r="G42" s="23">
        <f>General!G42</f>
        <v>0</v>
      </c>
      <c r="H42" s="23">
        <f>General!H42</f>
        <v>0</v>
      </c>
      <c r="I42" s="23" t="str">
        <f>General!I42</f>
        <v>VALIDITY_OK</v>
      </c>
      <c r="J42" s="23">
        <f>General!J42</f>
        <v>0</v>
      </c>
    </row>
    <row r="43" spans="1:10" ht="15" customHeight="1" x14ac:dyDescent="0.2">
      <c r="A43" s="23">
        <f>General!A43</f>
        <v>41</v>
      </c>
      <c r="B43" s="23" t="str">
        <f>General!B43</f>
        <v>CCS_PUMP_HEAD</v>
      </c>
      <c r="C43" s="23" t="str">
        <f>General!C43</f>
        <v>ACCESS_OPERATOR</v>
      </c>
      <c r="D43" s="23" t="str">
        <f>General!D43</f>
        <v>OPERATION_WRITE</v>
      </c>
      <c r="E43" s="23" t="str">
        <f>General!E43</f>
        <v>PHYSIC_LENGHT</v>
      </c>
      <c r="F43" s="23">
        <f>General!F43</f>
        <v>0</v>
      </c>
      <c r="G43" s="23">
        <f>General!G43</f>
        <v>0</v>
      </c>
      <c r="H43" s="23">
        <f>General!H43</f>
        <v>0</v>
      </c>
      <c r="I43" s="23" t="str">
        <f>General!I43</f>
        <v>VALIDITY_OK</v>
      </c>
      <c r="J43" s="23">
        <f>General!J43</f>
        <v>0</v>
      </c>
    </row>
    <row r="44" spans="1:10" ht="15" customHeight="1" x14ac:dyDescent="0.2">
      <c r="A44" s="23">
        <f>General!A44</f>
        <v>42</v>
      </c>
      <c r="B44" s="23" t="str">
        <f>General!B44</f>
        <v>CCS_DEPTH</v>
      </c>
      <c r="C44" s="23" t="str">
        <f>General!C44</f>
        <v>ACCESS_OPERATOR</v>
      </c>
      <c r="D44" s="23" t="str">
        <f>General!D44</f>
        <v>OPERATION_WRITE</v>
      </c>
      <c r="E44" s="23" t="str">
        <f>General!E44</f>
        <v>PHYSIC_LENGHT</v>
      </c>
      <c r="F44" s="23">
        <f>General!F44</f>
        <v>0</v>
      </c>
      <c r="G44" s="23">
        <f>General!G44</f>
        <v>0</v>
      </c>
      <c r="H44" s="23">
        <f>General!H44</f>
        <v>0</v>
      </c>
      <c r="I44" s="23" t="str">
        <f>General!I44</f>
        <v>VALIDITY_OK</v>
      </c>
      <c r="J44" s="23">
        <f>General!J44</f>
        <v>0</v>
      </c>
    </row>
    <row r="45" spans="1:10" ht="15" customHeight="1" x14ac:dyDescent="0.2">
      <c r="A45" s="23">
        <f>General!A45</f>
        <v>43</v>
      </c>
      <c r="B45" s="23" t="str">
        <f>General!B45</f>
        <v>CCS_PROT_SUPPLY_OVERVOLTAGE_MODE</v>
      </c>
      <c r="C45" s="23" t="str">
        <f>General!C45</f>
        <v>ACCESS_OPERATOR</v>
      </c>
      <c r="D45" s="23" t="str">
        <f>General!D45</f>
        <v>OPERATION_WRITE</v>
      </c>
      <c r="E45" s="23" t="str">
        <f>General!E45</f>
        <v>PHYSIC_NUMERIC</v>
      </c>
      <c r="F45" s="23">
        <f>General!F45</f>
        <v>0</v>
      </c>
      <c r="G45" s="23">
        <f>General!G45</f>
        <v>0</v>
      </c>
      <c r="H45" s="23">
        <f>General!H45</f>
        <v>0</v>
      </c>
      <c r="I45" s="23" t="str">
        <f>General!I45</f>
        <v>VALIDITY_OK</v>
      </c>
      <c r="J45" s="23">
        <f>General!J45</f>
        <v>0</v>
      </c>
    </row>
    <row r="46" spans="1:10" ht="15" customHeight="1" x14ac:dyDescent="0.2">
      <c r="A46" s="23">
        <f>General!A46</f>
        <v>44</v>
      </c>
      <c r="B46" s="23" t="str">
        <f>General!B46</f>
        <v>CCS_PROT_SUPPLY_OVERVOLTAGE_PREVENT</v>
      </c>
      <c r="C46" s="23" t="str">
        <f>General!C46</f>
        <v>ACCESS_OPERATOR</v>
      </c>
      <c r="D46" s="23" t="str">
        <f>General!D46</f>
        <v>OPERATION_READ</v>
      </c>
      <c r="E46" s="23" t="str">
        <f>General!E46</f>
        <v>PHYSIC_NUMERIC</v>
      </c>
      <c r="F46" s="23">
        <f>General!F46</f>
        <v>0</v>
      </c>
      <c r="G46" s="23">
        <f>General!G46</f>
        <v>0</v>
      </c>
      <c r="H46" s="23">
        <f>General!H46</f>
        <v>0</v>
      </c>
      <c r="I46" s="23" t="str">
        <f>General!I46</f>
        <v>VALIDITY_OK</v>
      </c>
      <c r="J46" s="23">
        <f>General!J46</f>
        <v>0</v>
      </c>
    </row>
    <row r="47" spans="1:10" ht="15" customHeight="1" x14ac:dyDescent="0.2">
      <c r="A47" s="23">
        <f>General!A47</f>
        <v>45</v>
      </c>
      <c r="B47" s="23" t="str">
        <f>General!B47</f>
        <v>CCS_PROT_SUPPLY_OVERVOLTAGE_ACTIV_DELAY</v>
      </c>
      <c r="C47" s="23" t="str">
        <f>General!C47</f>
        <v>ACCESS_OPERATOR</v>
      </c>
      <c r="D47" s="23" t="str">
        <f>General!D47</f>
        <v>OPERATION_WRITE</v>
      </c>
      <c r="E47" s="23" t="str">
        <f>General!E47</f>
        <v>PHYSIC_NUMERIC</v>
      </c>
      <c r="F47" s="23">
        <f>General!F47</f>
        <v>0</v>
      </c>
      <c r="G47" s="23">
        <f>General!G47</f>
        <v>0</v>
      </c>
      <c r="H47" s="23">
        <f>General!H47</f>
        <v>0</v>
      </c>
      <c r="I47" s="23" t="str">
        <f>General!I47</f>
        <v>VALIDITY_OK</v>
      </c>
      <c r="J47" s="23">
        <f>General!J47</f>
        <v>0</v>
      </c>
    </row>
    <row r="48" spans="1:10" ht="15" customHeight="1" x14ac:dyDescent="0.2">
      <c r="A48" s="23">
        <f>General!A48</f>
        <v>46</v>
      </c>
      <c r="B48" s="23" t="str">
        <f>General!B48</f>
        <v>CCS_PROT_SUPPLY_OVERVOLTAGE_TRIP_DELAY</v>
      </c>
      <c r="C48" s="23" t="str">
        <f>General!C48</f>
        <v>ACCESS_OPERATOR</v>
      </c>
      <c r="D48" s="23" t="str">
        <f>General!D48</f>
        <v>OPERATION_WRITE</v>
      </c>
      <c r="E48" s="23" t="str">
        <f>General!E48</f>
        <v>PHYSIC_NUMERIC</v>
      </c>
      <c r="F48" s="23">
        <f>General!F48</f>
        <v>0</v>
      </c>
      <c r="G48" s="23">
        <f>General!G48</f>
        <v>0</v>
      </c>
      <c r="H48" s="23">
        <f>General!H48</f>
        <v>0</v>
      </c>
      <c r="I48" s="23" t="str">
        <f>General!I48</f>
        <v>VALIDITY_OK</v>
      </c>
      <c r="J48" s="23">
        <f>General!J48</f>
        <v>0</v>
      </c>
    </row>
    <row r="49" spans="1:10" ht="15" customHeight="1" x14ac:dyDescent="0.2">
      <c r="A49" s="23">
        <f>General!A49</f>
        <v>47</v>
      </c>
      <c r="B49" s="23" t="str">
        <f>General!B49</f>
        <v>CCS_PROT_SUPPLY_OVERVOLTAGE_RESTART_DELAY</v>
      </c>
      <c r="C49" s="23" t="str">
        <f>General!C49</f>
        <v>ACCESS_OPERATOR</v>
      </c>
      <c r="D49" s="23" t="str">
        <f>General!D49</f>
        <v>OPERATION_WRITE</v>
      </c>
      <c r="E49" s="23" t="str">
        <f>General!E49</f>
        <v>PHYSIC_NUMERIC</v>
      </c>
      <c r="F49" s="23">
        <f>General!F49</f>
        <v>0</v>
      </c>
      <c r="G49" s="23">
        <f>General!G49</f>
        <v>0</v>
      </c>
      <c r="H49" s="23">
        <f>General!H49</f>
        <v>0</v>
      </c>
      <c r="I49" s="23" t="str">
        <f>General!I49</f>
        <v>VALIDITY_OK</v>
      </c>
      <c r="J49" s="23">
        <f>General!J49</f>
        <v>0</v>
      </c>
    </row>
    <row r="50" spans="1:10" ht="15" customHeight="1" x14ac:dyDescent="0.2">
      <c r="A50" s="23">
        <f>General!A50</f>
        <v>48</v>
      </c>
      <c r="B50" s="23" t="str">
        <f>General!B50</f>
        <v>CCS_PROT_SUPPLY_OVERVOLTAGE_RESTART_LIMIT</v>
      </c>
      <c r="C50" s="23" t="str">
        <f>General!C50</f>
        <v>ACCESS_OPERATOR</v>
      </c>
      <c r="D50" s="23" t="str">
        <f>General!D50</f>
        <v>OPERATION_WRITE</v>
      </c>
      <c r="E50" s="23" t="str">
        <f>General!E50</f>
        <v>PHYSIC_NUMERIC</v>
      </c>
      <c r="F50" s="23">
        <f>General!F50</f>
        <v>0</v>
      </c>
      <c r="G50" s="23">
        <f>General!G50</f>
        <v>0</v>
      </c>
      <c r="H50" s="23">
        <f>General!H50</f>
        <v>0</v>
      </c>
      <c r="I50" s="23" t="str">
        <f>General!I50</f>
        <v>VALIDITY_OK</v>
      </c>
      <c r="J50" s="23">
        <f>General!J50</f>
        <v>0</v>
      </c>
    </row>
    <row r="51" spans="1:10" ht="15" customHeight="1" x14ac:dyDescent="0.2">
      <c r="A51" s="23">
        <f>General!A51</f>
        <v>49</v>
      </c>
      <c r="B51" s="23" t="str">
        <f>General!B51</f>
        <v>CCS_PROT_SUPPLY_OVERVOLTAGE_RESTART_RESET</v>
      </c>
      <c r="C51" s="23" t="str">
        <f>General!C51</f>
        <v>ACCESS_OPERATOR</v>
      </c>
      <c r="D51" s="23" t="str">
        <f>General!D51</f>
        <v>OPERATION_WRITE</v>
      </c>
      <c r="E51" s="23" t="str">
        <f>General!E51</f>
        <v>PHYSIC_NUMERIC</v>
      </c>
      <c r="F51" s="23">
        <f>General!F51</f>
        <v>0</v>
      </c>
      <c r="G51" s="23">
        <f>General!G51</f>
        <v>0</v>
      </c>
      <c r="H51" s="23">
        <f>General!H51</f>
        <v>0</v>
      </c>
      <c r="I51" s="23" t="str">
        <f>General!I51</f>
        <v>VALIDITY_OK</v>
      </c>
      <c r="J51" s="23">
        <f>General!J51</f>
        <v>0</v>
      </c>
    </row>
    <row r="52" spans="1:10" ht="15" customHeight="1" x14ac:dyDescent="0.2">
      <c r="A52" s="23">
        <f>General!A52</f>
        <v>50</v>
      </c>
      <c r="B52" s="23" t="str">
        <f>General!B52</f>
        <v>CCS_PROT_SUPPLY_OVERVOLTAGE_TRIP_SETPOINT</v>
      </c>
      <c r="C52" s="23" t="str">
        <f>General!C52</f>
        <v>ACCESS_OPERATOR</v>
      </c>
      <c r="D52" s="23" t="str">
        <f>General!D52</f>
        <v>OPERATION_WRITE</v>
      </c>
      <c r="E52" s="23" t="str">
        <f>General!E52</f>
        <v>PHYSIC_PERCENT</v>
      </c>
      <c r="F52" s="23" t="str">
        <f>General!F52</f>
        <v>100.0</v>
      </c>
      <c r="G52" s="23" t="str">
        <f>General!G52</f>
        <v>125.0</v>
      </c>
      <c r="H52" s="23" t="str">
        <f>General!H52</f>
        <v>110.0</v>
      </c>
      <c r="I52" s="23" t="str">
        <f>General!I52</f>
        <v>VALIDITY_OK</v>
      </c>
      <c r="J52" s="23" t="str">
        <f>General!J52</f>
        <v>110.0</v>
      </c>
    </row>
    <row r="53" spans="1:10" ht="15" customHeight="1" x14ac:dyDescent="0.2">
      <c r="A53" s="23">
        <f>General!A53</f>
        <v>51</v>
      </c>
      <c r="B53" s="23" t="str">
        <f>General!B53</f>
        <v>CCS_PROT_SUPPLY_OVERVOLTAGE_RESTART_SETPOINT</v>
      </c>
      <c r="C53" s="23" t="str">
        <f>General!C53</f>
        <v>ACCESS_OPERATOR</v>
      </c>
      <c r="D53" s="23" t="str">
        <f>General!D53</f>
        <v>OPERATION_WRITE</v>
      </c>
      <c r="E53" s="23" t="str">
        <f>General!E53</f>
        <v>PHYSIC_PERCENT</v>
      </c>
      <c r="F53" s="23" t="str">
        <f>General!F53</f>
        <v>100.0</v>
      </c>
      <c r="G53" s="23" t="str">
        <f>General!G53</f>
        <v>125.0</v>
      </c>
      <c r="H53" s="23" t="str">
        <f>General!H53</f>
        <v>110.0</v>
      </c>
      <c r="I53" s="23" t="str">
        <f>General!I53</f>
        <v>VALIDITY_OK</v>
      </c>
      <c r="J53" s="23" t="str">
        <f>General!J53</f>
        <v>110.0</v>
      </c>
    </row>
    <row r="54" spans="1:10" ht="15" customHeight="1" x14ac:dyDescent="0.2">
      <c r="A54" s="23">
        <f>General!A54</f>
        <v>52</v>
      </c>
      <c r="B54" s="23" t="str">
        <f>General!B54</f>
        <v>CCS_PROT_SUPPLY_OVERVOLTAGE_PARAMETER</v>
      </c>
      <c r="C54" s="23" t="str">
        <f>General!C54</f>
        <v>ACCESS_OPERATOR</v>
      </c>
      <c r="D54" s="23" t="str">
        <f>General!D54</f>
        <v>OPERATION_WRITE</v>
      </c>
      <c r="E54" s="23">
        <f>General!E54</f>
        <v>0</v>
      </c>
      <c r="F54" s="23">
        <f>General!F54</f>
        <v>0</v>
      </c>
      <c r="G54" s="23">
        <f>General!G54</f>
        <v>0</v>
      </c>
      <c r="H54" s="23">
        <f>General!H54</f>
        <v>0</v>
      </c>
      <c r="I54" s="23" t="str">
        <f>General!I54</f>
        <v>VALIDITY_OK</v>
      </c>
      <c r="J54" s="23">
        <f>General!J54</f>
        <v>0</v>
      </c>
    </row>
    <row r="55" spans="1:10" ht="15" customHeight="1" x14ac:dyDescent="0.2">
      <c r="A55" s="23">
        <f>General!A55</f>
        <v>53</v>
      </c>
      <c r="B55" s="23" t="str">
        <f>General!B55</f>
        <v>CCS_PROT_SUPPLY_OVERVOLTAGE_RESTART_FLAG</v>
      </c>
      <c r="C55" s="23" t="str">
        <f>General!C55</f>
        <v>ACCESS_OPERATOR</v>
      </c>
      <c r="D55" s="23" t="str">
        <f>General!D55</f>
        <v>OPERATION_WRITE</v>
      </c>
      <c r="E55" s="23">
        <f>General!E55</f>
        <v>0</v>
      </c>
      <c r="F55" s="23">
        <f>General!F55</f>
        <v>0</v>
      </c>
      <c r="G55" s="23">
        <f>General!G55</f>
        <v>0</v>
      </c>
      <c r="H55" s="23">
        <f>General!H55</f>
        <v>0</v>
      </c>
      <c r="I55" s="23" t="str">
        <f>General!I55</f>
        <v>VALIDITY_OK</v>
      </c>
      <c r="J55" s="23">
        <f>General!J55</f>
        <v>0</v>
      </c>
    </row>
    <row r="56" spans="1:10" ht="15" customHeight="1" x14ac:dyDescent="0.2">
      <c r="A56" s="23">
        <f>General!A56</f>
        <v>54</v>
      </c>
      <c r="B56" s="23" t="str">
        <f>General!B56</f>
        <v>CCS_PROT_SUPPLY_OVERVOLTAGE_STATE</v>
      </c>
      <c r="C56" s="23" t="str">
        <f>General!C56</f>
        <v>ACCESS_OPERATOR</v>
      </c>
      <c r="D56" s="23" t="str">
        <f>General!D56</f>
        <v>OPERATION_WRITE</v>
      </c>
      <c r="E56" s="23">
        <f>General!E56</f>
        <v>0</v>
      </c>
      <c r="F56" s="23">
        <f>General!F56</f>
        <v>0</v>
      </c>
      <c r="G56" s="23">
        <f>General!G56</f>
        <v>0</v>
      </c>
      <c r="H56" s="23">
        <f>General!H56</f>
        <v>0</v>
      </c>
      <c r="I56" s="23" t="str">
        <f>General!I56</f>
        <v>VALIDITY_OK</v>
      </c>
      <c r="J56" s="23">
        <f>General!J56</f>
        <v>0</v>
      </c>
    </row>
    <row r="57" spans="1:10" ht="15" customHeight="1" x14ac:dyDescent="0.2">
      <c r="A57" s="23">
        <f>General!A57</f>
        <v>55</v>
      </c>
      <c r="B57" s="23" t="str">
        <f>General!B57</f>
        <v>CCS_PROT_SUPPLY_OVERVOLTAGE_TIME</v>
      </c>
      <c r="C57" s="23" t="str">
        <f>General!C57</f>
        <v>ACCESS_OPERATOR</v>
      </c>
      <c r="D57" s="23" t="str">
        <f>General!D57</f>
        <v>OPERATION_WRITE</v>
      </c>
      <c r="E57" s="23">
        <f>General!E57</f>
        <v>0</v>
      </c>
      <c r="F57" s="23">
        <f>General!F57</f>
        <v>0</v>
      </c>
      <c r="G57" s="23">
        <f>General!G57</f>
        <v>0</v>
      </c>
      <c r="H57" s="23">
        <f>General!H57</f>
        <v>0</v>
      </c>
      <c r="I57" s="23" t="str">
        <f>General!I57</f>
        <v>VALIDITY_OK</v>
      </c>
      <c r="J57" s="23">
        <f>General!J57</f>
        <v>0</v>
      </c>
    </row>
    <row r="58" spans="1:10" ht="15" customHeight="1" x14ac:dyDescent="0.2">
      <c r="A58" s="23">
        <f>General!A58</f>
        <v>56</v>
      </c>
      <c r="B58" s="23" t="str">
        <f>General!B58</f>
        <v>CCS_PROT_SUPPLY_OVERVOLTAGE_RESTART_COUNT</v>
      </c>
      <c r="C58" s="23" t="str">
        <f>General!C58</f>
        <v>ACCESS_OPERATOR</v>
      </c>
      <c r="D58" s="23" t="str">
        <f>General!D58</f>
        <v>OPERATION_WRITE</v>
      </c>
      <c r="E58" s="23">
        <f>General!E58</f>
        <v>0</v>
      </c>
      <c r="F58" s="23">
        <f>General!F58</f>
        <v>0</v>
      </c>
      <c r="G58" s="23">
        <f>General!G58</f>
        <v>0</v>
      </c>
      <c r="H58" s="23">
        <f>General!H58</f>
        <v>0</v>
      </c>
      <c r="I58" s="23" t="str">
        <f>General!I58</f>
        <v>VALIDITY_OK</v>
      </c>
      <c r="J58" s="23">
        <f>General!J58</f>
        <v>0</v>
      </c>
    </row>
    <row r="59" spans="1:10" ht="15" customHeight="1" x14ac:dyDescent="0.2">
      <c r="A59" s="23">
        <f>General!A59</f>
        <v>57</v>
      </c>
      <c r="B59" s="23" t="str">
        <f>General!B59</f>
        <v>CCS_PROT_SUPPLY_OVERVOLTAGE_RESTART_FIRST_TIME</v>
      </c>
      <c r="C59" s="23" t="str">
        <f>General!C59</f>
        <v>ACCESS_OPERATOR</v>
      </c>
      <c r="D59" s="23" t="str">
        <f>General!D59</f>
        <v>OPERATION_WRITE</v>
      </c>
      <c r="E59" s="23">
        <f>General!E59</f>
        <v>0</v>
      </c>
      <c r="F59" s="23">
        <f>General!F59</f>
        <v>0</v>
      </c>
      <c r="G59" s="23">
        <f>General!G59</f>
        <v>0</v>
      </c>
      <c r="H59" s="23">
        <f>General!H59</f>
        <v>0</v>
      </c>
      <c r="I59" s="23" t="str">
        <f>General!I59</f>
        <v>VALIDITY_OK</v>
      </c>
      <c r="J59" s="23">
        <f>General!J59</f>
        <v>0</v>
      </c>
    </row>
    <row r="60" spans="1:10" ht="15" customHeight="1" x14ac:dyDescent="0.2">
      <c r="A60" s="23">
        <f>General!A60</f>
        <v>58</v>
      </c>
      <c r="B60" s="23" t="str">
        <f>General!B60</f>
        <v>CCS_PROT_SUPPLY_UNDERVOLTAGE_MODE</v>
      </c>
      <c r="C60" s="23" t="str">
        <f>General!C60</f>
        <v>ACCESS_OPERATOR</v>
      </c>
      <c r="D60" s="23" t="str">
        <f>General!D60</f>
        <v>OPERATION_WRITE</v>
      </c>
      <c r="E60" s="23" t="str">
        <f>General!E60</f>
        <v>PHYSIC_NUMERIC</v>
      </c>
      <c r="F60" s="23">
        <f>General!F60</f>
        <v>0</v>
      </c>
      <c r="G60" s="23">
        <f>General!G60</f>
        <v>0</v>
      </c>
      <c r="H60" s="23">
        <f>General!H60</f>
        <v>0</v>
      </c>
      <c r="I60" s="23" t="str">
        <f>General!I60</f>
        <v>VALIDITY_OK</v>
      </c>
      <c r="J60" s="23">
        <f>General!J60</f>
        <v>0</v>
      </c>
    </row>
    <row r="61" spans="1:10" ht="15" customHeight="1" x14ac:dyDescent="0.2">
      <c r="A61" s="23">
        <f>General!A61</f>
        <v>59</v>
      </c>
      <c r="B61" s="23" t="str">
        <f>General!B61</f>
        <v>CCS_PROT_SUPPLY_UNDERVOLTAGE_PREVENT</v>
      </c>
      <c r="C61" s="23" t="str">
        <f>General!C61</f>
        <v>ACCESS_OPERATOR</v>
      </c>
      <c r="D61" s="23" t="str">
        <f>General!D61</f>
        <v>OPERATION_WRITE</v>
      </c>
      <c r="E61" s="23">
        <f>General!E61</f>
        <v>0</v>
      </c>
      <c r="F61" s="23">
        <f>General!F61</f>
        <v>0</v>
      </c>
      <c r="G61" s="23">
        <f>General!G61</f>
        <v>0</v>
      </c>
      <c r="H61" s="23">
        <f>General!H61</f>
        <v>0</v>
      </c>
      <c r="I61" s="23" t="str">
        <f>General!I61</f>
        <v>VALIDITY_OK</v>
      </c>
      <c r="J61" s="23">
        <f>General!J61</f>
        <v>0</v>
      </c>
    </row>
    <row r="62" spans="1:10" ht="15" customHeight="1" x14ac:dyDescent="0.2">
      <c r="A62" s="23">
        <f>General!A62</f>
        <v>60</v>
      </c>
      <c r="B62" s="23" t="str">
        <f>General!B62</f>
        <v>CCS_PROT_SUPPLY_UNDERVOLTAGE_ACTIV_DELAY</v>
      </c>
      <c r="C62" s="23" t="str">
        <f>General!C62</f>
        <v>ACCESS_OPERATOR</v>
      </c>
      <c r="D62" s="23" t="str">
        <f>General!D62</f>
        <v>OPERATION_WRITE</v>
      </c>
      <c r="E62" s="23" t="str">
        <f>General!E62</f>
        <v>PHYSIC_NUMERIC</v>
      </c>
      <c r="F62" s="23">
        <f>General!F62</f>
        <v>0</v>
      </c>
      <c r="G62" s="23">
        <f>General!G62</f>
        <v>0</v>
      </c>
      <c r="H62" s="23">
        <f>General!H62</f>
        <v>0</v>
      </c>
      <c r="I62" s="23" t="str">
        <f>General!I62</f>
        <v>VALIDITY_OK</v>
      </c>
      <c r="J62" s="23">
        <f>General!J62</f>
        <v>0</v>
      </c>
    </row>
    <row r="63" spans="1:10" ht="15" customHeight="1" x14ac:dyDescent="0.2">
      <c r="A63" s="23">
        <f>General!A63</f>
        <v>61</v>
      </c>
      <c r="B63" s="23" t="str">
        <f>General!B63</f>
        <v>CCS_PROT_SUPPLY_UNDERVOLTAGE_TRIP_DELAY</v>
      </c>
      <c r="C63" s="23" t="str">
        <f>General!C63</f>
        <v>ACCESS_OPERATOR</v>
      </c>
      <c r="D63" s="23" t="str">
        <f>General!D63</f>
        <v>OPERATION_WRITE</v>
      </c>
      <c r="E63" s="23" t="str">
        <f>General!E63</f>
        <v>PHYSIC_NUMERIC</v>
      </c>
      <c r="F63" s="23">
        <f>General!F63</f>
        <v>0</v>
      </c>
      <c r="G63" s="23">
        <f>General!G63</f>
        <v>0</v>
      </c>
      <c r="H63" s="23">
        <f>General!H63</f>
        <v>0</v>
      </c>
      <c r="I63" s="23" t="str">
        <f>General!I63</f>
        <v>VALIDITY_OK</v>
      </c>
      <c r="J63" s="23">
        <f>General!J63</f>
        <v>0</v>
      </c>
    </row>
    <row r="64" spans="1:10" ht="15" customHeight="1" x14ac:dyDescent="0.2">
      <c r="A64" s="23">
        <f>General!A64</f>
        <v>62</v>
      </c>
      <c r="B64" s="23" t="str">
        <f>General!B64</f>
        <v>CCS_PROT_SUPPLY_UNDERVOLTAGE_RESTART_DELAY</v>
      </c>
      <c r="C64" s="23" t="str">
        <f>General!C64</f>
        <v>ACCESS_OPERATOR</v>
      </c>
      <c r="D64" s="23" t="str">
        <f>General!D64</f>
        <v>OPERATION_WRITE</v>
      </c>
      <c r="E64" s="23">
        <f>General!E64</f>
        <v>0</v>
      </c>
      <c r="F64" s="23">
        <f>General!F64</f>
        <v>0</v>
      </c>
      <c r="G64" s="23">
        <f>General!G64</f>
        <v>0</v>
      </c>
      <c r="H64" s="23">
        <f>General!H64</f>
        <v>0</v>
      </c>
      <c r="I64" s="23" t="str">
        <f>General!I64</f>
        <v>VALIDITY_OK</v>
      </c>
      <c r="J64" s="23">
        <f>General!J64</f>
        <v>0</v>
      </c>
    </row>
    <row r="65" spans="1:10" ht="15" customHeight="1" x14ac:dyDescent="0.2">
      <c r="A65" s="23">
        <f>General!A65</f>
        <v>63</v>
      </c>
      <c r="B65" s="23" t="str">
        <f>General!B65</f>
        <v>CCS_PROT_SUPPLY_UNDERVOLTAGE_RESTART_LIMIT</v>
      </c>
      <c r="C65" s="23" t="str">
        <f>General!C65</f>
        <v>ACCESS_OPERATOR</v>
      </c>
      <c r="D65" s="23" t="str">
        <f>General!D65</f>
        <v>OPERATION_WRITE</v>
      </c>
      <c r="E65" s="23">
        <f>General!E65</f>
        <v>0</v>
      </c>
      <c r="F65" s="23">
        <f>General!F65</f>
        <v>0</v>
      </c>
      <c r="G65" s="23">
        <f>General!G65</f>
        <v>0</v>
      </c>
      <c r="H65" s="23">
        <f>General!H65</f>
        <v>0</v>
      </c>
      <c r="I65" s="23" t="str">
        <f>General!I65</f>
        <v>VALIDITY_OK</v>
      </c>
      <c r="J65" s="23">
        <f>General!J65</f>
        <v>0</v>
      </c>
    </row>
    <row r="66" spans="1:10" ht="15" customHeight="1" x14ac:dyDescent="0.2">
      <c r="A66" s="23">
        <f>General!A66</f>
        <v>64</v>
      </c>
      <c r="B66" s="23" t="str">
        <f>General!B66</f>
        <v>CCS_PROT_SUPPLY_UNDERVOLTAGE_RESTART_RESET</v>
      </c>
      <c r="C66" s="23" t="str">
        <f>General!C66</f>
        <v>ACCESS_OPERATOR</v>
      </c>
      <c r="D66" s="23" t="str">
        <f>General!D66</f>
        <v>OPERATION_WRITE</v>
      </c>
      <c r="E66" s="23" t="str">
        <f>General!E66</f>
        <v>PHYSIC_NUMERIC</v>
      </c>
      <c r="F66" s="23">
        <f>General!F66</f>
        <v>0</v>
      </c>
      <c r="G66" s="23">
        <f>General!G66</f>
        <v>0</v>
      </c>
      <c r="H66" s="23">
        <f>General!H66</f>
        <v>0</v>
      </c>
      <c r="I66" s="23" t="str">
        <f>General!I66</f>
        <v>VALIDITY_OK</v>
      </c>
      <c r="J66" s="23">
        <f>General!J66</f>
        <v>0</v>
      </c>
    </row>
    <row r="67" spans="1:10" ht="15" customHeight="1" x14ac:dyDescent="0.2">
      <c r="A67" s="23">
        <f>General!A67</f>
        <v>65</v>
      </c>
      <c r="B67" s="23" t="str">
        <f>General!B67</f>
        <v>CCS_PROT_SUPPLY_UNDERVOLTAGE_TRIP_SETPOINT</v>
      </c>
      <c r="C67" s="23" t="str">
        <f>General!C67</f>
        <v>ACCESS_OPERATOR</v>
      </c>
      <c r="D67" s="23" t="str">
        <f>General!D67</f>
        <v>OPERATION_WRITE</v>
      </c>
      <c r="E67" s="23" t="str">
        <f>General!E67</f>
        <v>PHYSIC_PERCENT</v>
      </c>
      <c r="F67" s="23" t="str">
        <f>General!F67</f>
        <v>70.0</v>
      </c>
      <c r="G67" s="23" t="str">
        <f>General!G67</f>
        <v>100.0</v>
      </c>
      <c r="H67" s="23" t="str">
        <f>General!H67</f>
        <v>85.0</v>
      </c>
      <c r="I67" s="23" t="str">
        <f>General!I67</f>
        <v>VALIDITY_OK</v>
      </c>
      <c r="J67" s="23" t="str">
        <f>General!J67</f>
        <v>85.0</v>
      </c>
    </row>
    <row r="68" spans="1:10" ht="15" customHeight="1" x14ac:dyDescent="0.2">
      <c r="A68" s="23">
        <f>General!A68</f>
        <v>66</v>
      </c>
      <c r="B68" s="23" t="str">
        <f>General!B68</f>
        <v>CCS_PROT_SUPPLY_UNDERVOLTAGE_RESTART_SETPOINT</v>
      </c>
      <c r="C68" s="23" t="str">
        <f>General!C68</f>
        <v>ACCESS_OPERATOR</v>
      </c>
      <c r="D68" s="23" t="str">
        <f>General!D68</f>
        <v>OPERATION_WRITE</v>
      </c>
      <c r="E68" s="23" t="str">
        <f>General!E68</f>
        <v>PHYSIC_PERCENT</v>
      </c>
      <c r="F68" s="23" t="str">
        <f>General!F68</f>
        <v>70.0</v>
      </c>
      <c r="G68" s="23" t="str">
        <f>General!G68</f>
        <v>100.0</v>
      </c>
      <c r="H68" s="23" t="str">
        <f>General!H68</f>
        <v>85.0</v>
      </c>
      <c r="I68" s="23" t="str">
        <f>General!I68</f>
        <v>VALIDITY_OK</v>
      </c>
      <c r="J68" s="23" t="str">
        <f>General!J68</f>
        <v>85.0</v>
      </c>
    </row>
    <row r="69" spans="1:10" ht="15" customHeight="1" x14ac:dyDescent="0.2">
      <c r="A69" s="23">
        <f>General!A69</f>
        <v>67</v>
      </c>
      <c r="B69" s="23" t="str">
        <f>General!B69</f>
        <v>CCS_PROT_SUPPLY_UNDERVOLTAGE_PARAMETER</v>
      </c>
      <c r="C69" s="23" t="str">
        <f>General!C69</f>
        <v>ACCESS_OPERATOR</v>
      </c>
      <c r="D69" s="23">
        <f>General!D69</f>
        <v>0</v>
      </c>
      <c r="E69" s="23">
        <f>General!E69</f>
        <v>0</v>
      </c>
      <c r="F69" s="23">
        <f>General!F69</f>
        <v>0</v>
      </c>
      <c r="G69" s="23">
        <f>General!G69</f>
        <v>0</v>
      </c>
      <c r="H69" s="23">
        <f>General!H69</f>
        <v>0</v>
      </c>
      <c r="I69" s="23" t="str">
        <f>General!I69</f>
        <v>VALIDITY_OK</v>
      </c>
      <c r="J69" s="23">
        <f>General!J69</f>
        <v>0</v>
      </c>
    </row>
    <row r="70" spans="1:10" ht="15" customHeight="1" x14ac:dyDescent="0.2">
      <c r="A70" s="23">
        <f>General!A70</f>
        <v>68</v>
      </c>
      <c r="B70" s="23" t="str">
        <f>General!B70</f>
        <v>CCS_PROT_SUPPLY_UNDERVOLTAGE_RESTART_FLAG</v>
      </c>
      <c r="C70" s="23" t="str">
        <f>General!C70</f>
        <v>ACCESS_OPERATOR</v>
      </c>
      <c r="D70" s="23">
        <f>General!D70</f>
        <v>0</v>
      </c>
      <c r="E70" s="23">
        <f>General!E70</f>
        <v>0</v>
      </c>
      <c r="F70" s="23">
        <f>General!F70</f>
        <v>0</v>
      </c>
      <c r="G70" s="23">
        <f>General!G70</f>
        <v>0</v>
      </c>
      <c r="H70" s="23">
        <f>General!H70</f>
        <v>0</v>
      </c>
      <c r="I70" s="23" t="str">
        <f>General!I70</f>
        <v>VALIDITY_OK</v>
      </c>
      <c r="J70" s="23">
        <f>General!J70</f>
        <v>0</v>
      </c>
    </row>
    <row r="71" spans="1:10" ht="15" customHeight="1" x14ac:dyDescent="0.2">
      <c r="A71" s="23">
        <f>General!A71</f>
        <v>69</v>
      </c>
      <c r="B71" s="23" t="str">
        <f>General!B71</f>
        <v>CCS_PROT_SUPPLY_UNDERVOLTAGE_STATE</v>
      </c>
      <c r="C71" s="23" t="str">
        <f>General!C71</f>
        <v>ACCESS_OPERATOR</v>
      </c>
      <c r="D71" s="23">
        <f>General!D71</f>
        <v>0</v>
      </c>
      <c r="E71" s="23">
        <f>General!E71</f>
        <v>0</v>
      </c>
      <c r="F71" s="23">
        <f>General!F71</f>
        <v>0</v>
      </c>
      <c r="G71" s="23">
        <f>General!G71</f>
        <v>0</v>
      </c>
      <c r="H71" s="23">
        <f>General!H71</f>
        <v>0</v>
      </c>
      <c r="I71" s="23" t="str">
        <f>General!I71</f>
        <v>VALIDITY_OK</v>
      </c>
      <c r="J71" s="23">
        <f>General!J71</f>
        <v>0</v>
      </c>
    </row>
    <row r="72" spans="1:10" ht="15" customHeight="1" x14ac:dyDescent="0.2">
      <c r="A72" s="23">
        <f>General!A72</f>
        <v>70</v>
      </c>
      <c r="B72" s="23" t="str">
        <f>General!B72</f>
        <v>CCS_PROT_SUPPLY_UNDERVOLTAGE_TIME</v>
      </c>
      <c r="C72" s="23" t="str">
        <f>General!C72</f>
        <v>ACCESS_OPERATOR</v>
      </c>
      <c r="D72" s="23">
        <f>General!D72</f>
        <v>0</v>
      </c>
      <c r="E72" s="23">
        <f>General!E72</f>
        <v>0</v>
      </c>
      <c r="F72" s="23">
        <f>General!F72</f>
        <v>0</v>
      </c>
      <c r="G72" s="23">
        <f>General!G72</f>
        <v>0</v>
      </c>
      <c r="H72" s="23">
        <f>General!H72</f>
        <v>0</v>
      </c>
      <c r="I72" s="23" t="str">
        <f>General!I72</f>
        <v>VALIDITY_OK</v>
      </c>
      <c r="J72" s="23">
        <f>General!J72</f>
        <v>0</v>
      </c>
    </row>
    <row r="73" spans="1:10" ht="15" customHeight="1" x14ac:dyDescent="0.2">
      <c r="A73" s="23">
        <f>General!A73</f>
        <v>71</v>
      </c>
      <c r="B73" s="23" t="str">
        <f>General!B73</f>
        <v>CCS_PROT_SUPPLY_UNDERVOLTAGE_RESTART_COUNT</v>
      </c>
      <c r="C73" s="23" t="str">
        <f>General!C73</f>
        <v>ACCESS_OPERATOR</v>
      </c>
      <c r="D73" s="23">
        <f>General!D73</f>
        <v>0</v>
      </c>
      <c r="E73" s="23">
        <f>General!E73</f>
        <v>0</v>
      </c>
      <c r="F73" s="23">
        <f>General!F73</f>
        <v>0</v>
      </c>
      <c r="G73" s="23">
        <f>General!G73</f>
        <v>0</v>
      </c>
      <c r="H73" s="23">
        <f>General!H73</f>
        <v>0</v>
      </c>
      <c r="I73" s="23" t="str">
        <f>General!I73</f>
        <v>VALIDITY_OK</v>
      </c>
      <c r="J73" s="23">
        <f>General!J73</f>
        <v>0</v>
      </c>
    </row>
    <row r="74" spans="1:10" ht="15" customHeight="1" x14ac:dyDescent="0.2">
      <c r="A74" s="23">
        <f>General!A74</f>
        <v>72</v>
      </c>
      <c r="B74" s="23" t="str">
        <f>General!B74</f>
        <v>CCS_PROT_SUPPLY_UNDERVOLTAGE_RESTART_FIRST_TIME</v>
      </c>
      <c r="C74" s="23" t="str">
        <f>General!C74</f>
        <v>ACCESS_OPERATOR</v>
      </c>
      <c r="D74" s="23">
        <f>General!D74</f>
        <v>0</v>
      </c>
      <c r="E74" s="23">
        <f>General!E74</f>
        <v>0</v>
      </c>
      <c r="F74" s="23">
        <f>General!F74</f>
        <v>0</v>
      </c>
      <c r="G74" s="23">
        <f>General!G74</f>
        <v>0</v>
      </c>
      <c r="H74" s="23">
        <f>General!H74</f>
        <v>0</v>
      </c>
      <c r="I74" s="23" t="str">
        <f>General!I74</f>
        <v>VALIDITY_OK</v>
      </c>
      <c r="J74" s="23">
        <f>General!J74</f>
        <v>0</v>
      </c>
    </row>
    <row r="75" spans="1:10" ht="15" customHeight="1" x14ac:dyDescent="0.2">
      <c r="A75" s="23">
        <f>General!A75</f>
        <v>73</v>
      </c>
      <c r="B75" s="23" t="str">
        <f>General!B75</f>
        <v>CCS_PROT_SUPPLY_IMBALANCE_VOLTAGE_MODE</v>
      </c>
      <c r="C75" s="23" t="str">
        <f>General!C75</f>
        <v>ACCESS_OPERATOR</v>
      </c>
      <c r="D75" s="23" t="str">
        <f>General!D75</f>
        <v>OPERATION_WRITE</v>
      </c>
      <c r="E75" s="23" t="str">
        <f>General!E75</f>
        <v>PHYSIC_NUMERIC</v>
      </c>
      <c r="F75" s="23">
        <f>General!F75</f>
        <v>0</v>
      </c>
      <c r="G75" s="23">
        <f>General!G75</f>
        <v>0</v>
      </c>
      <c r="H75" s="23">
        <f>General!H75</f>
        <v>0</v>
      </c>
      <c r="I75" s="23" t="str">
        <f>General!I75</f>
        <v>VALIDITY_OK</v>
      </c>
      <c r="J75" s="23">
        <f>General!J75</f>
        <v>0</v>
      </c>
    </row>
    <row r="76" spans="1:10" ht="15" customHeight="1" x14ac:dyDescent="0.2">
      <c r="A76" s="23">
        <f>General!A76</f>
        <v>74</v>
      </c>
      <c r="B76" s="23" t="str">
        <f>General!B76</f>
        <v>CCS_PROT_SUPPLY_IMBALANCE_VOLTAGE_PREVENT</v>
      </c>
      <c r="C76" s="23" t="str">
        <f>General!C76</f>
        <v>ACCESS_OPERATOR</v>
      </c>
      <c r="D76" s="23">
        <f>General!D76</f>
        <v>0</v>
      </c>
      <c r="E76" s="23">
        <f>General!E76</f>
        <v>0</v>
      </c>
      <c r="F76" s="23">
        <f>General!F76</f>
        <v>0</v>
      </c>
      <c r="G76" s="23">
        <f>General!G76</f>
        <v>0</v>
      </c>
      <c r="H76" s="23">
        <f>General!H76</f>
        <v>0</v>
      </c>
      <c r="I76" s="23" t="str">
        <f>General!I76</f>
        <v>VALIDITY_OK</v>
      </c>
      <c r="J76" s="23">
        <f>General!J76</f>
        <v>0</v>
      </c>
    </row>
    <row r="77" spans="1:10" ht="15" customHeight="1" x14ac:dyDescent="0.2">
      <c r="A77" s="23">
        <f>General!A77</f>
        <v>75</v>
      </c>
      <c r="B77" s="23" t="str">
        <f>General!B77</f>
        <v>CCS_PROT_SUPPLY_IMBALANCE_VOLTAGE_ACTIV_DELAY</v>
      </c>
      <c r="C77" s="23" t="str">
        <f>General!C77</f>
        <v>ACCESS_OPERATOR</v>
      </c>
      <c r="D77" s="23" t="str">
        <f>General!D77</f>
        <v>OPERATION_WRITE</v>
      </c>
      <c r="E77" s="23" t="str">
        <f>General!E77</f>
        <v>PHYSIC_NUMERIC</v>
      </c>
      <c r="F77" s="23">
        <f>General!F77</f>
        <v>0</v>
      </c>
      <c r="G77" s="23">
        <f>General!G77</f>
        <v>0</v>
      </c>
      <c r="H77" s="23">
        <f>General!H77</f>
        <v>0</v>
      </c>
      <c r="I77" s="23" t="str">
        <f>General!I77</f>
        <v>VALIDITY_OK</v>
      </c>
      <c r="J77" s="23">
        <f>General!J77</f>
        <v>0</v>
      </c>
    </row>
    <row r="78" spans="1:10" ht="15" customHeight="1" x14ac:dyDescent="0.2">
      <c r="A78" s="23">
        <f>General!A78</f>
        <v>76</v>
      </c>
      <c r="B78" s="23" t="str">
        <f>General!B78</f>
        <v>CCS_PROT_SUPPLY_IMBALANCE_VOLTAGE_TRIP_DELAY</v>
      </c>
      <c r="C78" s="23" t="str">
        <f>General!C78</f>
        <v>ACCESS_OPERATOR</v>
      </c>
      <c r="D78" s="23" t="str">
        <f>General!D78</f>
        <v>OPERATION_WRITE</v>
      </c>
      <c r="E78" s="23" t="str">
        <f>General!E78</f>
        <v>PHYSIC_NUMERIC</v>
      </c>
      <c r="F78" s="23">
        <f>General!F78</f>
        <v>0</v>
      </c>
      <c r="G78" s="23">
        <f>General!G78</f>
        <v>0</v>
      </c>
      <c r="H78" s="23">
        <f>General!H78</f>
        <v>0</v>
      </c>
      <c r="I78" s="23" t="str">
        <f>General!I78</f>
        <v>VALIDITY_OK</v>
      </c>
      <c r="J78" s="23">
        <f>General!J78</f>
        <v>0</v>
      </c>
    </row>
    <row r="79" spans="1:10" ht="15" customHeight="1" x14ac:dyDescent="0.2">
      <c r="A79" s="23">
        <f>General!A79</f>
        <v>77</v>
      </c>
      <c r="B79" s="23" t="str">
        <f>General!B79</f>
        <v>CCS_PROT_SUPPLY_IMBALANCE_VOLTAGE_RESTART_DELAY</v>
      </c>
      <c r="C79" s="23" t="str">
        <f>General!C79</f>
        <v>ACCESS_OPERATOR</v>
      </c>
      <c r="D79" s="23">
        <f>General!D79</f>
        <v>0</v>
      </c>
      <c r="E79" s="23">
        <f>General!E79</f>
        <v>0</v>
      </c>
      <c r="F79" s="23">
        <f>General!F79</f>
        <v>0</v>
      </c>
      <c r="G79" s="23">
        <f>General!G79</f>
        <v>0</v>
      </c>
      <c r="H79" s="23">
        <f>General!H79</f>
        <v>0</v>
      </c>
      <c r="I79" s="23" t="str">
        <f>General!I79</f>
        <v>VALIDITY_OK</v>
      </c>
      <c r="J79" s="23">
        <f>General!J79</f>
        <v>0</v>
      </c>
    </row>
    <row r="80" spans="1:10" ht="15" customHeight="1" x14ac:dyDescent="0.2">
      <c r="A80" s="23">
        <f>General!A80</f>
        <v>78</v>
      </c>
      <c r="B80" s="23" t="str">
        <f>General!B80</f>
        <v>CCS_PROT_SUPPLY_IMBALANCE_VOLTAGE_RESTART_LIMIT</v>
      </c>
      <c r="C80" s="23" t="str">
        <f>General!C80</f>
        <v>ACCESS_OPERATOR</v>
      </c>
      <c r="D80" s="23">
        <f>General!D80</f>
        <v>0</v>
      </c>
      <c r="E80" s="23">
        <f>General!E80</f>
        <v>0</v>
      </c>
      <c r="F80" s="23">
        <f>General!F80</f>
        <v>0</v>
      </c>
      <c r="G80" s="23">
        <f>General!G80</f>
        <v>0</v>
      </c>
      <c r="H80" s="23">
        <f>General!H80</f>
        <v>0</v>
      </c>
      <c r="I80" s="23" t="str">
        <f>General!I80</f>
        <v>VALIDITY_OK</v>
      </c>
      <c r="J80" s="23">
        <f>General!J80</f>
        <v>0</v>
      </c>
    </row>
    <row r="81" spans="1:10" ht="15" customHeight="1" x14ac:dyDescent="0.2">
      <c r="A81" s="23">
        <f>General!A81</f>
        <v>79</v>
      </c>
      <c r="B81" s="23" t="str">
        <f>General!B81</f>
        <v>CCS_PROT_SUPPLY_IMBALANCE_VOLTAGE_RESTART_RESET</v>
      </c>
      <c r="C81" s="23" t="str">
        <f>General!C81</f>
        <v>ACCESS_OPERATOR</v>
      </c>
      <c r="D81" s="23" t="str">
        <f>General!D81</f>
        <v>OPERATION_WRITE</v>
      </c>
      <c r="E81" s="23" t="str">
        <f>General!E81</f>
        <v>PHYSIC_NUMERIC</v>
      </c>
      <c r="F81" s="23">
        <f>General!F81</f>
        <v>0</v>
      </c>
      <c r="G81" s="23">
        <f>General!G81</f>
        <v>0</v>
      </c>
      <c r="H81" s="23">
        <f>General!H81</f>
        <v>0</v>
      </c>
      <c r="I81" s="23" t="str">
        <f>General!I81</f>
        <v>VALIDITY_OK</v>
      </c>
      <c r="J81" s="23">
        <f>General!J81</f>
        <v>0</v>
      </c>
    </row>
    <row r="82" spans="1:10" ht="15" customHeight="1" x14ac:dyDescent="0.2">
      <c r="A82" s="23">
        <f>General!A82</f>
        <v>80</v>
      </c>
      <c r="B82" s="23" t="str">
        <f>General!B82</f>
        <v>CCS_PROT_SUPPLY_IMBALANCE_VOLTAGE_TRIP_SETPOINT</v>
      </c>
      <c r="C82" s="23" t="str">
        <f>General!C82</f>
        <v>ACCESS_OPERATOR</v>
      </c>
      <c r="D82" s="23" t="str">
        <f>General!D82</f>
        <v>OPERATION_WRITE</v>
      </c>
      <c r="E82" s="23" t="str">
        <f>General!E82</f>
        <v>PHYSIC_PERCENT</v>
      </c>
      <c r="F82" s="23">
        <f>General!F82</f>
        <v>0</v>
      </c>
      <c r="G82" s="23">
        <f>General!G82</f>
        <v>0</v>
      </c>
      <c r="H82" s="23">
        <f>General!H82</f>
        <v>0</v>
      </c>
      <c r="I82" s="23" t="str">
        <f>General!I82</f>
        <v>VALIDITY_OK</v>
      </c>
      <c r="J82" s="23">
        <f>General!J82</f>
        <v>0</v>
      </c>
    </row>
    <row r="83" spans="1:10" ht="15" customHeight="1" x14ac:dyDescent="0.2">
      <c r="A83" s="23">
        <f>General!A83</f>
        <v>81</v>
      </c>
      <c r="B83" s="23" t="str">
        <f>General!B83</f>
        <v>CCS_PROT_SUPPLY_IMBALANCE_VOLTAGE_RESTART_SETPOINT</v>
      </c>
      <c r="C83" s="23" t="str">
        <f>General!C83</f>
        <v>ACCESS_OPERATOR</v>
      </c>
      <c r="D83" s="23">
        <f>General!D83</f>
        <v>0</v>
      </c>
      <c r="E83" s="23">
        <f>General!E83</f>
        <v>0</v>
      </c>
      <c r="F83" s="23">
        <f>General!F83</f>
        <v>0</v>
      </c>
      <c r="G83" s="23">
        <f>General!G83</f>
        <v>0</v>
      </c>
      <c r="H83" s="23">
        <f>General!H83</f>
        <v>0</v>
      </c>
      <c r="I83" s="23" t="str">
        <f>General!I83</f>
        <v>VALIDITY_OK</v>
      </c>
      <c r="J83" s="23">
        <f>General!J83</f>
        <v>0</v>
      </c>
    </row>
    <row r="84" spans="1:10" ht="15" customHeight="1" x14ac:dyDescent="0.2">
      <c r="A84" s="23">
        <f>General!A84</f>
        <v>82</v>
      </c>
      <c r="B84" s="23" t="str">
        <f>General!B84</f>
        <v>CCS_PROT_SUPPLY_IMBALANCE_VOLTAGE_PARAMETER</v>
      </c>
      <c r="C84" s="23" t="str">
        <f>General!C84</f>
        <v>ACCESS_OPERATOR</v>
      </c>
      <c r="D84" s="23">
        <f>General!D84</f>
        <v>0</v>
      </c>
      <c r="E84" s="23">
        <f>General!E84</f>
        <v>0</v>
      </c>
      <c r="F84" s="23">
        <f>General!F84</f>
        <v>0</v>
      </c>
      <c r="G84" s="23">
        <f>General!G84</f>
        <v>0</v>
      </c>
      <c r="H84" s="23">
        <f>General!H84</f>
        <v>0</v>
      </c>
      <c r="I84" s="23" t="str">
        <f>General!I84</f>
        <v>VALIDITY_OK</v>
      </c>
      <c r="J84" s="23">
        <f>General!J84</f>
        <v>0</v>
      </c>
    </row>
    <row r="85" spans="1:10" ht="15" customHeight="1" x14ac:dyDescent="0.2">
      <c r="A85" s="23">
        <f>General!A85</f>
        <v>83</v>
      </c>
      <c r="B85" s="23" t="str">
        <f>General!B85</f>
        <v>CCS_PROT_SUPPLY_IMBALANCE_VOLTAGE_RESTART_FLAG</v>
      </c>
      <c r="C85" s="23" t="str">
        <f>General!C85</f>
        <v>ACCESS_OPERATOR</v>
      </c>
      <c r="D85" s="23">
        <f>General!D85</f>
        <v>0</v>
      </c>
      <c r="E85" s="23">
        <f>General!E85</f>
        <v>0</v>
      </c>
      <c r="F85" s="23">
        <f>General!F85</f>
        <v>0</v>
      </c>
      <c r="G85" s="23">
        <f>General!G85</f>
        <v>0</v>
      </c>
      <c r="H85" s="23">
        <f>General!H85</f>
        <v>0</v>
      </c>
      <c r="I85" s="23" t="str">
        <f>General!I85</f>
        <v>VALIDITY_OK</v>
      </c>
      <c r="J85" s="23">
        <f>General!J85</f>
        <v>0</v>
      </c>
    </row>
    <row r="86" spans="1:10" ht="15" customHeight="1" x14ac:dyDescent="0.2">
      <c r="A86" s="23">
        <f>General!A86</f>
        <v>84</v>
      </c>
      <c r="B86" s="23" t="str">
        <f>General!B86</f>
        <v>CCS_PROT_SUPPLY_IMBALANCE_VOLTAGE_STATE</v>
      </c>
      <c r="C86" s="23" t="str">
        <f>General!C86</f>
        <v>ACCESS_OPERATOR</v>
      </c>
      <c r="D86" s="23">
        <f>General!D86</f>
        <v>0</v>
      </c>
      <c r="E86" s="23">
        <f>General!E86</f>
        <v>0</v>
      </c>
      <c r="F86" s="23">
        <f>General!F86</f>
        <v>0</v>
      </c>
      <c r="G86" s="23">
        <f>General!G86</f>
        <v>0</v>
      </c>
      <c r="H86" s="23">
        <f>General!H86</f>
        <v>0</v>
      </c>
      <c r="I86" s="23" t="str">
        <f>General!I86</f>
        <v>VALIDITY_OK</v>
      </c>
      <c r="J86" s="23">
        <f>General!J86</f>
        <v>0</v>
      </c>
    </row>
    <row r="87" spans="1:10" ht="15" customHeight="1" x14ac:dyDescent="0.2">
      <c r="A87" s="23">
        <f>General!A87</f>
        <v>85</v>
      </c>
      <c r="B87" s="23" t="str">
        <f>General!B87</f>
        <v>CCS_PROT_SUPPLY_IMBALANCE_VOLTAGE_TIME</v>
      </c>
      <c r="C87" s="23" t="str">
        <f>General!C87</f>
        <v>ACCESS_OPERATOR</v>
      </c>
      <c r="D87" s="23">
        <f>General!D87</f>
        <v>0</v>
      </c>
      <c r="E87" s="23">
        <f>General!E87</f>
        <v>0</v>
      </c>
      <c r="F87" s="23">
        <f>General!F87</f>
        <v>0</v>
      </c>
      <c r="G87" s="23">
        <f>General!G87</f>
        <v>0</v>
      </c>
      <c r="H87" s="23">
        <f>General!H87</f>
        <v>0</v>
      </c>
      <c r="I87" s="23" t="str">
        <f>General!I87</f>
        <v>VALIDITY_OK</v>
      </c>
      <c r="J87" s="23">
        <f>General!J87</f>
        <v>0</v>
      </c>
    </row>
    <row r="88" spans="1:10" ht="15" customHeight="1" x14ac:dyDescent="0.2">
      <c r="A88" s="23">
        <f>General!A88</f>
        <v>86</v>
      </c>
      <c r="B88" s="23" t="str">
        <f>General!B88</f>
        <v>CCS_PROT_SUPPLY_IMBALANCE_VOLTAGE_RESTART_COUNT</v>
      </c>
      <c r="C88" s="23" t="str">
        <f>General!C88</f>
        <v>ACCESS_OPERATOR</v>
      </c>
      <c r="D88" s="23">
        <f>General!D88</f>
        <v>0</v>
      </c>
      <c r="E88" s="23">
        <f>General!E88</f>
        <v>0</v>
      </c>
      <c r="F88" s="23">
        <f>General!F88</f>
        <v>0</v>
      </c>
      <c r="G88" s="23">
        <f>General!G88</f>
        <v>0</v>
      </c>
      <c r="H88" s="23">
        <f>General!H88</f>
        <v>0</v>
      </c>
      <c r="I88" s="23" t="str">
        <f>General!I88</f>
        <v>VALIDITY_OK</v>
      </c>
      <c r="J88" s="23">
        <f>General!J88</f>
        <v>0</v>
      </c>
    </row>
    <row r="89" spans="1:10" ht="15" customHeight="1" x14ac:dyDescent="0.2">
      <c r="A89" s="23">
        <f>General!A89</f>
        <v>87</v>
      </c>
      <c r="B89" s="23" t="str">
        <f>General!B89</f>
        <v>CCS_PROT_SUPPLY_IMBALANCE_VOLTAGE_RESTART_FIRST_TIME</v>
      </c>
      <c r="C89" s="23" t="str">
        <f>General!C89</f>
        <v>ACCESS_OPERATOR</v>
      </c>
      <c r="D89" s="23">
        <f>General!D89</f>
        <v>0</v>
      </c>
      <c r="E89" s="23">
        <f>General!E89</f>
        <v>0</v>
      </c>
      <c r="F89" s="23">
        <f>General!F89</f>
        <v>0</v>
      </c>
      <c r="G89" s="23">
        <f>General!G89</f>
        <v>0</v>
      </c>
      <c r="H89" s="23">
        <f>General!H89</f>
        <v>0</v>
      </c>
      <c r="I89" s="23" t="str">
        <f>General!I89</f>
        <v>VALIDITY_OK</v>
      </c>
      <c r="J89" s="23">
        <f>General!J89</f>
        <v>0</v>
      </c>
    </row>
    <row r="90" spans="1:10" ht="15" customHeight="1" x14ac:dyDescent="0.2">
      <c r="A90" s="23">
        <f>General!A90</f>
        <v>88</v>
      </c>
      <c r="B90" s="23" t="str">
        <f>General!B90</f>
        <v>CCS_PROT_SUPPLY_IMBALANCE_CURRENT_MODE</v>
      </c>
      <c r="C90" s="23" t="str">
        <f>General!C90</f>
        <v>ACCESS_OPERATOR</v>
      </c>
      <c r="D90" s="23">
        <f>General!D90</f>
        <v>0</v>
      </c>
      <c r="E90" s="23">
        <f>General!E90</f>
        <v>0</v>
      </c>
      <c r="F90" s="23">
        <f>General!F90</f>
        <v>0</v>
      </c>
      <c r="G90" s="23">
        <f>General!G90</f>
        <v>0</v>
      </c>
      <c r="H90" s="23">
        <f>General!H90</f>
        <v>0</v>
      </c>
      <c r="I90" s="23" t="str">
        <f>General!I90</f>
        <v>VALIDITY_OK</v>
      </c>
      <c r="J90" s="23">
        <f>General!J90</f>
        <v>0</v>
      </c>
    </row>
    <row r="91" spans="1:10" ht="15" customHeight="1" x14ac:dyDescent="0.2">
      <c r="A91" s="23">
        <f>General!A91</f>
        <v>89</v>
      </c>
      <c r="B91" s="23" t="str">
        <f>General!B91</f>
        <v>CCS_PROT_SUPPLY_IMBALANCE_CURRENT_PREVENT</v>
      </c>
      <c r="C91" s="23" t="str">
        <f>General!C91</f>
        <v>ACCESS_OPERATOR</v>
      </c>
      <c r="D91" s="23">
        <f>General!D91</f>
        <v>0</v>
      </c>
      <c r="E91" s="23">
        <f>General!E91</f>
        <v>0</v>
      </c>
      <c r="F91" s="23">
        <f>General!F91</f>
        <v>0</v>
      </c>
      <c r="G91" s="23">
        <f>General!G91</f>
        <v>0</v>
      </c>
      <c r="H91" s="23">
        <f>General!H91</f>
        <v>0</v>
      </c>
      <c r="I91" s="23" t="str">
        <f>General!I91</f>
        <v>VALIDITY_OK</v>
      </c>
      <c r="J91" s="23">
        <f>General!J91</f>
        <v>0</v>
      </c>
    </row>
    <row r="92" spans="1:10" ht="15" customHeight="1" x14ac:dyDescent="0.2">
      <c r="A92" s="23">
        <f>General!A92</f>
        <v>90</v>
      </c>
      <c r="B92" s="23" t="str">
        <f>General!B92</f>
        <v>CCS_PROT_SUPPLY_IMBALANCE_CURRENT_ACTIV_DELAY</v>
      </c>
      <c r="C92" s="23" t="str">
        <f>General!C92</f>
        <v>ACCESS_OPERATOR</v>
      </c>
      <c r="D92" s="23">
        <f>General!D92</f>
        <v>0</v>
      </c>
      <c r="E92" s="23">
        <f>General!E92</f>
        <v>0</v>
      </c>
      <c r="F92" s="23">
        <f>General!F92</f>
        <v>0</v>
      </c>
      <c r="G92" s="23">
        <f>General!G92</f>
        <v>0</v>
      </c>
      <c r="H92" s="23">
        <f>General!H92</f>
        <v>0</v>
      </c>
      <c r="I92" s="23" t="str">
        <f>General!I92</f>
        <v>VALIDITY_OK</v>
      </c>
      <c r="J92" s="23">
        <f>General!J92</f>
        <v>0</v>
      </c>
    </row>
    <row r="93" spans="1:10" ht="15" customHeight="1" x14ac:dyDescent="0.2">
      <c r="A93" s="23">
        <f>General!A93</f>
        <v>91</v>
      </c>
      <c r="B93" s="23" t="str">
        <f>General!B93</f>
        <v>CCS_PROT_SUPPLY_IMBALANCE_CURRENT_TRIP_DELAY</v>
      </c>
      <c r="C93" s="23" t="str">
        <f>General!C93</f>
        <v>ACCESS_OPERATOR</v>
      </c>
      <c r="D93" s="23">
        <f>General!D93</f>
        <v>0</v>
      </c>
      <c r="E93" s="23">
        <f>General!E93</f>
        <v>0</v>
      </c>
      <c r="F93" s="23">
        <f>General!F93</f>
        <v>0</v>
      </c>
      <c r="G93" s="23">
        <f>General!G93</f>
        <v>0</v>
      </c>
      <c r="H93" s="23">
        <f>General!H93</f>
        <v>0</v>
      </c>
      <c r="I93" s="23" t="str">
        <f>General!I93</f>
        <v>VALIDITY_OK</v>
      </c>
      <c r="J93" s="23">
        <f>General!J93</f>
        <v>0</v>
      </c>
    </row>
    <row r="94" spans="1:10" ht="15" customHeight="1" x14ac:dyDescent="0.2">
      <c r="A94" s="23">
        <f>General!A94</f>
        <v>92</v>
      </c>
      <c r="B94" s="23" t="str">
        <f>General!B94</f>
        <v>CCS_PROT_SUPPLY_IMBALANCE_CURRENT_RESTART_DELAY</v>
      </c>
      <c r="C94" s="23" t="str">
        <f>General!C94</f>
        <v>ACCESS_OPERATOR</v>
      </c>
      <c r="D94" s="23">
        <f>General!D94</f>
        <v>0</v>
      </c>
      <c r="E94" s="23">
        <f>General!E94</f>
        <v>0</v>
      </c>
      <c r="F94" s="23">
        <f>General!F94</f>
        <v>0</v>
      </c>
      <c r="G94" s="23">
        <f>General!G94</f>
        <v>0</v>
      </c>
      <c r="H94" s="23">
        <f>General!H94</f>
        <v>0</v>
      </c>
      <c r="I94" s="23" t="str">
        <f>General!I94</f>
        <v>VALIDITY_OK</v>
      </c>
      <c r="J94" s="23">
        <f>General!J94</f>
        <v>0</v>
      </c>
    </row>
    <row r="95" spans="1:10" ht="15" customHeight="1" x14ac:dyDescent="0.2">
      <c r="A95" s="23">
        <f>General!A95</f>
        <v>93</v>
      </c>
      <c r="B95" s="23" t="str">
        <f>General!B95</f>
        <v>CCS_PROT_SUPPLY_IMBALANCE_CURRENT_RESTART_LIMIT</v>
      </c>
      <c r="C95" s="23" t="str">
        <f>General!C95</f>
        <v>ACCESS_OPERATOR</v>
      </c>
      <c r="D95" s="23">
        <f>General!D95</f>
        <v>0</v>
      </c>
      <c r="E95" s="23">
        <f>General!E95</f>
        <v>0</v>
      </c>
      <c r="F95" s="23">
        <f>General!F95</f>
        <v>0</v>
      </c>
      <c r="G95" s="23">
        <f>General!G95</f>
        <v>0</v>
      </c>
      <c r="H95" s="23">
        <f>General!H95</f>
        <v>0</v>
      </c>
      <c r="I95" s="23" t="str">
        <f>General!I95</f>
        <v>VALIDITY_OK</v>
      </c>
      <c r="J95" s="23">
        <f>General!J95</f>
        <v>0</v>
      </c>
    </row>
    <row r="96" spans="1:10" ht="15" customHeight="1" x14ac:dyDescent="0.2">
      <c r="A96" s="23">
        <f>General!A96</f>
        <v>94</v>
      </c>
      <c r="B96" s="23" t="str">
        <f>General!B96</f>
        <v>CCS_PROT_SUPPLY_IMBALANCE_CURRENT_RESTART_RESET</v>
      </c>
      <c r="C96" s="23" t="str">
        <f>General!C96</f>
        <v>ACCESS_OPERATOR</v>
      </c>
      <c r="D96" s="23">
        <f>General!D96</f>
        <v>0</v>
      </c>
      <c r="E96" s="23">
        <f>General!E96</f>
        <v>0</v>
      </c>
      <c r="F96" s="23">
        <f>General!F96</f>
        <v>0</v>
      </c>
      <c r="G96" s="23">
        <f>General!G96</f>
        <v>0</v>
      </c>
      <c r="H96" s="23">
        <f>General!H96</f>
        <v>0</v>
      </c>
      <c r="I96" s="23" t="str">
        <f>General!I96</f>
        <v>VALIDITY_OK</v>
      </c>
      <c r="J96" s="23">
        <f>General!J96</f>
        <v>0</v>
      </c>
    </row>
    <row r="97" spans="1:10" ht="15" customHeight="1" x14ac:dyDescent="0.2">
      <c r="A97" s="23">
        <f>General!A97</f>
        <v>95</v>
      </c>
      <c r="B97" s="23" t="str">
        <f>General!B97</f>
        <v>CCS_PROT_SUPPLY_IMBALANCE_CURRENT_TRIP_SETPOINT</v>
      </c>
      <c r="C97" s="23" t="str">
        <f>General!C97</f>
        <v>ACCESS_OPERATOR</v>
      </c>
      <c r="D97" s="23">
        <f>General!D97</f>
        <v>0</v>
      </c>
      <c r="E97" s="23">
        <f>General!E97</f>
        <v>0</v>
      </c>
      <c r="F97" s="23">
        <f>General!F97</f>
        <v>0</v>
      </c>
      <c r="G97" s="23">
        <f>General!G97</f>
        <v>0</v>
      </c>
      <c r="H97" s="23">
        <f>General!H97</f>
        <v>0</v>
      </c>
      <c r="I97" s="23" t="str">
        <f>General!I97</f>
        <v>VALIDITY_OK</v>
      </c>
      <c r="J97" s="23">
        <f>General!J97</f>
        <v>0</v>
      </c>
    </row>
    <row r="98" spans="1:10" ht="15" customHeight="1" x14ac:dyDescent="0.2">
      <c r="A98" s="23">
        <f>General!A98</f>
        <v>96</v>
      </c>
      <c r="B98" s="23" t="str">
        <f>General!B98</f>
        <v>CCS_PROT_SUPPLY_IMBALANCE_CURRENT_RESTART_SETPOINT</v>
      </c>
      <c r="C98" s="23" t="str">
        <f>General!C98</f>
        <v>ACCESS_OPERATOR</v>
      </c>
      <c r="D98" s="23">
        <f>General!D98</f>
        <v>0</v>
      </c>
      <c r="E98" s="23">
        <f>General!E98</f>
        <v>0</v>
      </c>
      <c r="F98" s="23">
        <f>General!F98</f>
        <v>0</v>
      </c>
      <c r="G98" s="23">
        <f>General!G98</f>
        <v>0</v>
      </c>
      <c r="H98" s="23">
        <f>General!H98</f>
        <v>0</v>
      </c>
      <c r="I98" s="23" t="str">
        <f>General!I98</f>
        <v>VALIDITY_OK</v>
      </c>
      <c r="J98" s="23">
        <f>General!J98</f>
        <v>0</v>
      </c>
    </row>
    <row r="99" spans="1:10" ht="15" customHeight="1" x14ac:dyDescent="0.2">
      <c r="A99" s="23">
        <f>General!A99</f>
        <v>97</v>
      </c>
      <c r="B99" s="23" t="str">
        <f>General!B99</f>
        <v>CCS_PROT_SUPPLY_IMBALANCE_CURRENT_PARAMETER</v>
      </c>
      <c r="C99" s="23" t="str">
        <f>General!C99</f>
        <v>ACCESS_OPERATOR</v>
      </c>
      <c r="D99" s="23">
        <f>General!D99</f>
        <v>0</v>
      </c>
      <c r="E99" s="23">
        <f>General!E99</f>
        <v>0</v>
      </c>
      <c r="F99" s="23">
        <f>General!F99</f>
        <v>0</v>
      </c>
      <c r="G99" s="23">
        <f>General!G99</f>
        <v>0</v>
      </c>
      <c r="H99" s="23">
        <f>General!H99</f>
        <v>0</v>
      </c>
      <c r="I99" s="23" t="str">
        <f>General!I99</f>
        <v>VALIDITY_OK</v>
      </c>
      <c r="J99" s="23">
        <f>General!J99</f>
        <v>0</v>
      </c>
    </row>
    <row r="100" spans="1:10" ht="15" customHeight="1" x14ac:dyDescent="0.2">
      <c r="A100" s="23">
        <f>General!A100</f>
        <v>98</v>
      </c>
      <c r="B100" s="23" t="str">
        <f>General!B100</f>
        <v>CCS_PROT_SUPPLY_IMBALANCE_CURRENT_RESTART_FLAG</v>
      </c>
      <c r="C100" s="23" t="str">
        <f>General!C100</f>
        <v>ACCESS_OPERATOR</v>
      </c>
      <c r="D100" s="23">
        <f>General!D100</f>
        <v>0</v>
      </c>
      <c r="E100" s="23">
        <f>General!E100</f>
        <v>0</v>
      </c>
      <c r="F100" s="23">
        <f>General!F100</f>
        <v>0</v>
      </c>
      <c r="G100" s="23">
        <f>General!G100</f>
        <v>0</v>
      </c>
      <c r="H100" s="23">
        <f>General!H100</f>
        <v>0</v>
      </c>
      <c r="I100" s="23" t="str">
        <f>General!I100</f>
        <v>VALIDITY_OK</v>
      </c>
      <c r="J100" s="23">
        <f>General!J100</f>
        <v>0</v>
      </c>
    </row>
    <row r="101" spans="1:10" ht="15" customHeight="1" x14ac:dyDescent="0.2">
      <c r="A101" s="23">
        <f>General!A101</f>
        <v>99</v>
      </c>
      <c r="B101" s="23" t="str">
        <f>General!B101</f>
        <v>CCS_PROT_SUPPLY_IMBALANCE_CURRENT_STATE</v>
      </c>
      <c r="C101" s="23" t="str">
        <f>General!C101</f>
        <v>ACCESS_OPERATOR</v>
      </c>
      <c r="D101" s="23">
        <f>General!D101</f>
        <v>0</v>
      </c>
      <c r="E101" s="23">
        <f>General!E101</f>
        <v>0</v>
      </c>
      <c r="F101" s="23">
        <f>General!F101</f>
        <v>0</v>
      </c>
      <c r="G101" s="23">
        <f>General!G101</f>
        <v>0</v>
      </c>
      <c r="H101" s="23">
        <f>General!H101</f>
        <v>0</v>
      </c>
      <c r="I101" s="23" t="str">
        <f>General!I101</f>
        <v>VALIDITY_OK</v>
      </c>
      <c r="J101" s="23">
        <f>General!J101</f>
        <v>0</v>
      </c>
    </row>
    <row r="102" spans="1:10" ht="15" customHeight="1" x14ac:dyDescent="0.2">
      <c r="A102" s="23">
        <f>General!A102</f>
        <v>100</v>
      </c>
      <c r="B102" s="23" t="str">
        <f>General!B102</f>
        <v>CCS_PROT_SUPPLY_IMBALANCE_CURRENT_TIME</v>
      </c>
      <c r="C102" s="23" t="str">
        <f>General!C102</f>
        <v>ACCESS_OPERATOR</v>
      </c>
      <c r="D102" s="23">
        <f>General!D102</f>
        <v>0</v>
      </c>
      <c r="E102" s="23">
        <f>General!E102</f>
        <v>0</v>
      </c>
      <c r="F102" s="23">
        <f>General!F102</f>
        <v>0</v>
      </c>
      <c r="G102" s="23">
        <f>General!G102</f>
        <v>0</v>
      </c>
      <c r="H102" s="23">
        <f>General!H102</f>
        <v>0</v>
      </c>
      <c r="I102" s="23" t="str">
        <f>General!I102</f>
        <v>VALIDITY_OK</v>
      </c>
      <c r="J102" s="23">
        <f>General!J102</f>
        <v>0</v>
      </c>
    </row>
    <row r="103" spans="1:10" ht="15" customHeight="1" x14ac:dyDescent="0.2">
      <c r="A103" s="23">
        <f>General!A103</f>
        <v>101</v>
      </c>
      <c r="B103" s="23" t="str">
        <f>General!B103</f>
        <v>CCS_PROT_SUPPLY_IMBALANCE_CURRENT_RESTART_COUNT</v>
      </c>
      <c r="C103" s="23" t="str">
        <f>General!C103</f>
        <v>ACCESS_OPERATOR</v>
      </c>
      <c r="D103" s="23">
        <f>General!D103</f>
        <v>0</v>
      </c>
      <c r="E103" s="23">
        <f>General!E103</f>
        <v>0</v>
      </c>
      <c r="F103" s="23">
        <f>General!F103</f>
        <v>0</v>
      </c>
      <c r="G103" s="23">
        <f>General!G103</f>
        <v>0</v>
      </c>
      <c r="H103" s="23">
        <f>General!H103</f>
        <v>0</v>
      </c>
      <c r="I103" s="23" t="str">
        <f>General!I103</f>
        <v>VALIDITY_OK</v>
      </c>
      <c r="J103" s="23">
        <f>General!J103</f>
        <v>0</v>
      </c>
    </row>
    <row r="104" spans="1:10" ht="15" customHeight="1" x14ac:dyDescent="0.2">
      <c r="A104" s="23">
        <f>General!A104</f>
        <v>102</v>
      </c>
      <c r="B104" s="23" t="str">
        <f>General!B104</f>
        <v>CCS_PROT_SUPPLY_IMBALANCE_CURRENT_RESTART_FIRST_TIME</v>
      </c>
      <c r="C104" s="23" t="str">
        <f>General!C104</f>
        <v>ACCESS_OPERATOR</v>
      </c>
      <c r="D104" s="23">
        <f>General!D104</f>
        <v>0</v>
      </c>
      <c r="E104" s="23">
        <f>General!E104</f>
        <v>0</v>
      </c>
      <c r="F104" s="23">
        <f>General!F104</f>
        <v>0</v>
      </c>
      <c r="G104" s="23">
        <f>General!G104</f>
        <v>0</v>
      </c>
      <c r="H104" s="23">
        <f>General!H104</f>
        <v>0</v>
      </c>
      <c r="I104" s="23" t="str">
        <f>General!I104</f>
        <v>VALIDITY_OK</v>
      </c>
      <c r="J104" s="23">
        <f>General!J104</f>
        <v>0</v>
      </c>
    </row>
    <row r="105" spans="1:10" ht="15" customHeight="1" x14ac:dyDescent="0.2">
      <c r="A105" s="23">
        <f>General!A105</f>
        <v>103</v>
      </c>
      <c r="B105" s="23" t="str">
        <f>General!B105</f>
        <v>CCS_PROT_SUPPLY_PHASE_ROTATION_MODE</v>
      </c>
      <c r="C105" s="23" t="str">
        <f>General!C105</f>
        <v>ACCESS_OPERATOR</v>
      </c>
      <c r="D105" s="23">
        <f>General!D105</f>
        <v>0</v>
      </c>
      <c r="E105" s="23">
        <f>General!E105</f>
        <v>0</v>
      </c>
      <c r="F105" s="23">
        <f>General!F105</f>
        <v>0</v>
      </c>
      <c r="G105" s="23">
        <f>General!G105</f>
        <v>0</v>
      </c>
      <c r="H105" s="23">
        <f>General!H105</f>
        <v>0</v>
      </c>
      <c r="I105" s="23" t="str">
        <f>General!I105</f>
        <v>VALIDITY_OK</v>
      </c>
      <c r="J105" s="23">
        <f>General!J105</f>
        <v>0</v>
      </c>
    </row>
    <row r="106" spans="1:10" ht="15" customHeight="1" x14ac:dyDescent="0.2">
      <c r="A106" s="23">
        <f>General!A106</f>
        <v>104</v>
      </c>
      <c r="B106" s="23" t="str">
        <f>General!B106</f>
        <v>CCS_PROT_SUPPLY_PHASE_ROTATION_PREVENT</v>
      </c>
      <c r="C106" s="23" t="str">
        <f>General!C106</f>
        <v>ACCESS_OPERATOR</v>
      </c>
      <c r="D106" s="23">
        <f>General!D106</f>
        <v>0</v>
      </c>
      <c r="E106" s="23">
        <f>General!E106</f>
        <v>0</v>
      </c>
      <c r="F106" s="23">
        <f>General!F106</f>
        <v>0</v>
      </c>
      <c r="G106" s="23">
        <f>General!G106</f>
        <v>0</v>
      </c>
      <c r="H106" s="23">
        <f>General!H106</f>
        <v>0</v>
      </c>
      <c r="I106" s="23" t="str">
        <f>General!I106</f>
        <v>VALIDITY_OK</v>
      </c>
      <c r="J106" s="23">
        <f>General!J106</f>
        <v>0</v>
      </c>
    </row>
    <row r="107" spans="1:10" ht="15" customHeight="1" x14ac:dyDescent="0.2">
      <c r="A107" s="23">
        <f>General!A107</f>
        <v>105</v>
      </c>
      <c r="B107" s="23" t="str">
        <f>General!B107</f>
        <v>CCS_PROT_SUPPLY_PHASE_ROTATION_ACTIV_DELAY</v>
      </c>
      <c r="C107" s="23" t="str">
        <f>General!C107</f>
        <v>ACCESS_OPERATOR</v>
      </c>
      <c r="D107" s="23">
        <f>General!D107</f>
        <v>0</v>
      </c>
      <c r="E107" s="23">
        <f>General!E107</f>
        <v>0</v>
      </c>
      <c r="F107" s="23">
        <f>General!F107</f>
        <v>0</v>
      </c>
      <c r="G107" s="23">
        <f>General!G107</f>
        <v>0</v>
      </c>
      <c r="H107" s="23">
        <f>General!H107</f>
        <v>0</v>
      </c>
      <c r="I107" s="23" t="str">
        <f>General!I107</f>
        <v>VALIDITY_OK</v>
      </c>
      <c r="J107" s="23">
        <f>General!J107</f>
        <v>0</v>
      </c>
    </row>
    <row r="108" spans="1:10" ht="15" customHeight="1" x14ac:dyDescent="0.2">
      <c r="A108" s="23">
        <f>General!A108</f>
        <v>106</v>
      </c>
      <c r="B108" s="23" t="str">
        <f>General!B108</f>
        <v>CCS_PROT_SUPPLY_PHASE_ROTATION_TRIP_DELAY</v>
      </c>
      <c r="C108" s="23" t="str">
        <f>General!C108</f>
        <v>ACCESS_OPERATOR</v>
      </c>
      <c r="D108" s="23">
        <f>General!D108</f>
        <v>0</v>
      </c>
      <c r="E108" s="23">
        <f>General!E108</f>
        <v>0</v>
      </c>
      <c r="F108" s="23">
        <f>General!F108</f>
        <v>0</v>
      </c>
      <c r="G108" s="23">
        <f>General!G108</f>
        <v>0</v>
      </c>
      <c r="H108" s="23">
        <f>General!H108</f>
        <v>0</v>
      </c>
      <c r="I108" s="23" t="str">
        <f>General!I108</f>
        <v>VALIDITY_OK</v>
      </c>
      <c r="J108" s="23">
        <f>General!J108</f>
        <v>0</v>
      </c>
    </row>
    <row r="109" spans="1:10" ht="15" customHeight="1" x14ac:dyDescent="0.2">
      <c r="A109" s="23">
        <f>General!A109</f>
        <v>107</v>
      </c>
      <c r="B109" s="23" t="str">
        <f>General!B109</f>
        <v>CCS_PROT_SUPPLY_PHASE_ROTATION_RESTART_DELAY</v>
      </c>
      <c r="C109" s="23" t="str">
        <f>General!C109</f>
        <v>ACCESS_OPERATOR</v>
      </c>
      <c r="D109" s="23">
        <f>General!D109</f>
        <v>0</v>
      </c>
      <c r="E109" s="23">
        <f>General!E109</f>
        <v>0</v>
      </c>
      <c r="F109" s="23">
        <f>General!F109</f>
        <v>0</v>
      </c>
      <c r="G109" s="23">
        <f>General!G109</f>
        <v>0</v>
      </c>
      <c r="H109" s="23">
        <f>General!H109</f>
        <v>0</v>
      </c>
      <c r="I109" s="23" t="str">
        <f>General!I109</f>
        <v>VALIDITY_OK</v>
      </c>
      <c r="J109" s="23">
        <f>General!J109</f>
        <v>0</v>
      </c>
    </row>
    <row r="110" spans="1:10" ht="15" customHeight="1" x14ac:dyDescent="0.2">
      <c r="A110" s="23">
        <f>General!A110</f>
        <v>108</v>
      </c>
      <c r="B110" s="23" t="str">
        <f>General!B110</f>
        <v>CCS_PROT_SUPPLY_PHASE_ROTATION_RESTART_LIMIT</v>
      </c>
      <c r="C110" s="23" t="str">
        <f>General!C110</f>
        <v>ACCESS_OPERATOR</v>
      </c>
      <c r="D110" s="23">
        <f>General!D110</f>
        <v>0</v>
      </c>
      <c r="E110" s="23">
        <f>General!E110</f>
        <v>0</v>
      </c>
      <c r="F110" s="23">
        <f>General!F110</f>
        <v>0</v>
      </c>
      <c r="G110" s="23">
        <f>General!G110</f>
        <v>0</v>
      </c>
      <c r="H110" s="23">
        <f>General!H110</f>
        <v>0</v>
      </c>
      <c r="I110" s="23" t="str">
        <f>General!I110</f>
        <v>VALIDITY_OK</v>
      </c>
      <c r="J110" s="23">
        <f>General!J110</f>
        <v>0</v>
      </c>
    </row>
    <row r="111" spans="1:10" ht="15" customHeight="1" x14ac:dyDescent="0.2">
      <c r="A111" s="23">
        <f>General!A111</f>
        <v>109</v>
      </c>
      <c r="B111" s="23" t="str">
        <f>General!B111</f>
        <v>CCS_PROT_SUPPLY_PHASE_ROTATION_RESTART_RESET</v>
      </c>
      <c r="C111" s="23" t="str">
        <f>General!C111</f>
        <v>ACCESS_OPERATOR</v>
      </c>
      <c r="D111" s="23">
        <f>General!D111</f>
        <v>0</v>
      </c>
      <c r="E111" s="23">
        <f>General!E111</f>
        <v>0</v>
      </c>
      <c r="F111" s="23">
        <f>General!F111</f>
        <v>0</v>
      </c>
      <c r="G111" s="23">
        <f>General!G111</f>
        <v>0</v>
      </c>
      <c r="H111" s="23">
        <f>General!H111</f>
        <v>0</v>
      </c>
      <c r="I111" s="23" t="str">
        <f>General!I111</f>
        <v>VALIDITY_OK</v>
      </c>
      <c r="J111" s="23">
        <f>General!J111</f>
        <v>0</v>
      </c>
    </row>
    <row r="112" spans="1:10" ht="15" customHeight="1" x14ac:dyDescent="0.2">
      <c r="A112" s="23">
        <f>General!A112</f>
        <v>110</v>
      </c>
      <c r="B112" s="23" t="str">
        <f>General!B112</f>
        <v>CCS_PROT_SUPPLY_PHASE_ROTATION_TRIP_SETPOINT</v>
      </c>
      <c r="C112" s="23" t="str">
        <f>General!C112</f>
        <v>ACCESS_OPERATOR</v>
      </c>
      <c r="D112" s="23">
        <f>General!D112</f>
        <v>0</v>
      </c>
      <c r="E112" s="23">
        <f>General!E112</f>
        <v>0</v>
      </c>
      <c r="F112" s="23">
        <f>General!F112</f>
        <v>0</v>
      </c>
      <c r="G112" s="23">
        <f>General!G112</f>
        <v>0</v>
      </c>
      <c r="H112" s="23">
        <f>General!H112</f>
        <v>0</v>
      </c>
      <c r="I112" s="23" t="str">
        <f>General!I112</f>
        <v>VALIDITY_OK</v>
      </c>
      <c r="J112" s="23">
        <f>General!J112</f>
        <v>0</v>
      </c>
    </row>
    <row r="113" spans="1:10" ht="15" customHeight="1" x14ac:dyDescent="0.2">
      <c r="A113" s="23">
        <f>General!A113</f>
        <v>111</v>
      </c>
      <c r="B113" s="23" t="str">
        <f>General!B113</f>
        <v>CCS_PROT_SUPPLY_PHASE_ROTATION_RESTART_SETPOINT</v>
      </c>
      <c r="C113" s="23" t="str">
        <f>General!C113</f>
        <v>ACCESS_OPERATOR</v>
      </c>
      <c r="D113" s="23">
        <f>General!D113</f>
        <v>0</v>
      </c>
      <c r="E113" s="23">
        <f>General!E113</f>
        <v>0</v>
      </c>
      <c r="F113" s="23">
        <f>General!F113</f>
        <v>0</v>
      </c>
      <c r="G113" s="23">
        <f>General!G113</f>
        <v>0</v>
      </c>
      <c r="H113" s="23">
        <f>General!H113</f>
        <v>0</v>
      </c>
      <c r="I113" s="23" t="str">
        <f>General!I113</f>
        <v>VALIDITY_OK</v>
      </c>
      <c r="J113" s="23">
        <f>General!J113</f>
        <v>0</v>
      </c>
    </row>
    <row r="114" spans="1:10" ht="15" customHeight="1" x14ac:dyDescent="0.2">
      <c r="A114" s="23">
        <f>General!A114</f>
        <v>112</v>
      </c>
      <c r="B114" s="23" t="str">
        <f>General!B114</f>
        <v>CCS_PROT_SUPPLY_PHASE_ROTATION_PARAMETER</v>
      </c>
      <c r="C114" s="23" t="str">
        <f>General!C114</f>
        <v>ACCESS_OPERATOR</v>
      </c>
      <c r="D114" s="23">
        <f>General!D114</f>
        <v>0</v>
      </c>
      <c r="E114" s="23">
        <f>General!E114</f>
        <v>0</v>
      </c>
      <c r="F114" s="23">
        <f>General!F114</f>
        <v>0</v>
      </c>
      <c r="G114" s="23">
        <f>General!G114</f>
        <v>0</v>
      </c>
      <c r="H114" s="23">
        <f>General!H114</f>
        <v>0</v>
      </c>
      <c r="I114" s="23" t="str">
        <f>General!I114</f>
        <v>VALIDITY_OK</v>
      </c>
      <c r="J114" s="23">
        <f>General!J114</f>
        <v>0</v>
      </c>
    </row>
    <row r="115" spans="1:10" ht="15" customHeight="1" x14ac:dyDescent="0.2">
      <c r="A115" s="23">
        <f>General!A115</f>
        <v>113</v>
      </c>
      <c r="B115" s="23" t="str">
        <f>General!B115</f>
        <v>CCS_PROT_SUPPLY_PHASE_ROTATION_RESTART_FLAG</v>
      </c>
      <c r="C115" s="23" t="str">
        <f>General!C115</f>
        <v>ACCESS_OPERATOR</v>
      </c>
      <c r="D115" s="23">
        <f>General!D115</f>
        <v>0</v>
      </c>
      <c r="E115" s="23">
        <f>General!E115</f>
        <v>0</v>
      </c>
      <c r="F115" s="23">
        <f>General!F115</f>
        <v>0</v>
      </c>
      <c r="G115" s="23">
        <f>General!G115</f>
        <v>0</v>
      </c>
      <c r="H115" s="23">
        <f>General!H115</f>
        <v>0</v>
      </c>
      <c r="I115" s="23" t="str">
        <f>General!I115</f>
        <v>VALIDITY_OK</v>
      </c>
      <c r="J115" s="23">
        <f>General!J115</f>
        <v>0</v>
      </c>
    </row>
    <row r="116" spans="1:10" ht="15" customHeight="1" x14ac:dyDescent="0.2">
      <c r="A116" s="23">
        <f>General!A116</f>
        <v>114</v>
      </c>
      <c r="B116" s="23" t="str">
        <f>General!B116</f>
        <v>CCS_PROT_SUPPLY_PHASE_ROTATION_STATE</v>
      </c>
      <c r="C116" s="23" t="str">
        <f>General!C116</f>
        <v>ACCESS_OPERATOR</v>
      </c>
      <c r="D116" s="23">
        <f>General!D116</f>
        <v>0</v>
      </c>
      <c r="E116" s="23">
        <f>General!E116</f>
        <v>0</v>
      </c>
      <c r="F116" s="23">
        <f>General!F116</f>
        <v>0</v>
      </c>
      <c r="G116" s="23">
        <f>General!G116</f>
        <v>0</v>
      </c>
      <c r="H116" s="23">
        <f>General!H116</f>
        <v>0</v>
      </c>
      <c r="I116" s="23" t="str">
        <f>General!I116</f>
        <v>VALIDITY_OK</v>
      </c>
      <c r="J116" s="23">
        <f>General!J116</f>
        <v>0</v>
      </c>
    </row>
    <row r="117" spans="1:10" ht="15" customHeight="1" x14ac:dyDescent="0.2">
      <c r="A117" s="23">
        <f>General!A117</f>
        <v>115</v>
      </c>
      <c r="B117" s="23" t="str">
        <f>General!B117</f>
        <v>CCS_PROT_SUPPLY_PHASE_ROTATION_TIME</v>
      </c>
      <c r="C117" s="23" t="str">
        <f>General!C117</f>
        <v>ACCESS_OPERATOR</v>
      </c>
      <c r="D117" s="23">
        <f>General!D117</f>
        <v>0</v>
      </c>
      <c r="E117" s="23">
        <f>General!E117</f>
        <v>0</v>
      </c>
      <c r="F117" s="23">
        <f>General!F117</f>
        <v>0</v>
      </c>
      <c r="G117" s="23">
        <f>General!G117</f>
        <v>0</v>
      </c>
      <c r="H117" s="23">
        <f>General!H117</f>
        <v>0</v>
      </c>
      <c r="I117" s="23" t="str">
        <f>General!I117</f>
        <v>VALIDITY_OK</v>
      </c>
      <c r="J117" s="23">
        <f>General!J117</f>
        <v>0</v>
      </c>
    </row>
    <row r="118" spans="1:10" ht="15" customHeight="1" x14ac:dyDescent="0.2">
      <c r="A118" s="23">
        <f>General!A118</f>
        <v>116</v>
      </c>
      <c r="B118" s="23" t="str">
        <f>General!B118</f>
        <v>CCS_PROT_SUPPLY_PHASE_ROTATION_RESTART_COUNT</v>
      </c>
      <c r="C118" s="23" t="str">
        <f>General!C118</f>
        <v>ACCESS_OPERATOR</v>
      </c>
      <c r="D118" s="23">
        <f>General!D118</f>
        <v>0</v>
      </c>
      <c r="E118" s="23">
        <f>General!E118</f>
        <v>0</v>
      </c>
      <c r="F118" s="23">
        <f>General!F118</f>
        <v>0</v>
      </c>
      <c r="G118" s="23">
        <f>General!G118</f>
        <v>0</v>
      </c>
      <c r="H118" s="23">
        <f>General!H118</f>
        <v>0</v>
      </c>
      <c r="I118" s="23" t="str">
        <f>General!I118</f>
        <v>VALIDITY_OK</v>
      </c>
      <c r="J118" s="23">
        <f>General!J118</f>
        <v>0</v>
      </c>
    </row>
    <row r="119" spans="1:10" ht="15" customHeight="1" x14ac:dyDescent="0.2">
      <c r="A119" s="23">
        <f>General!A119</f>
        <v>117</v>
      </c>
      <c r="B119" s="23" t="str">
        <f>General!B119</f>
        <v>CCS_PROT_SUPPLY_PHASE_ROTATION_RESTART_FIRST_TIME</v>
      </c>
      <c r="C119" s="23" t="str">
        <f>General!C119</f>
        <v>ACCESS_OPERATOR</v>
      </c>
      <c r="D119" s="23">
        <f>General!D119</f>
        <v>0</v>
      </c>
      <c r="E119" s="23">
        <f>General!E119</f>
        <v>0</v>
      </c>
      <c r="F119" s="23">
        <f>General!F119</f>
        <v>0</v>
      </c>
      <c r="G119" s="23">
        <f>General!G119</f>
        <v>0</v>
      </c>
      <c r="H119" s="23">
        <f>General!H119</f>
        <v>0</v>
      </c>
      <c r="I119" s="23" t="str">
        <f>General!I119</f>
        <v>VALIDITY_OK</v>
      </c>
      <c r="J119" s="23">
        <f>General!J119</f>
        <v>0</v>
      </c>
    </row>
    <row r="120" spans="1:10" ht="15" customHeight="1" x14ac:dyDescent="0.2">
      <c r="A120" s="23">
        <f>General!A120</f>
        <v>118</v>
      </c>
      <c r="B120" s="23" t="str">
        <f>General!B120</f>
        <v>CCS_PROT_MOTOR_OVERLOAD_MODE</v>
      </c>
      <c r="C120" s="23" t="str">
        <f>General!C120</f>
        <v>ACCESS_OPERATOR</v>
      </c>
      <c r="D120" s="23" t="str">
        <f>General!D120</f>
        <v>OPERATION_WRITE</v>
      </c>
      <c r="E120" s="23" t="str">
        <f>General!E120</f>
        <v>PHYSIC_NUMERIC</v>
      </c>
      <c r="F120" s="23">
        <f>General!F120</f>
        <v>0</v>
      </c>
      <c r="G120" s="23">
        <f>General!G120</f>
        <v>0</v>
      </c>
      <c r="H120" s="23">
        <f>General!H120</f>
        <v>0</v>
      </c>
      <c r="I120" s="23" t="str">
        <f>General!I120</f>
        <v>VALIDITY_OK</v>
      </c>
      <c r="J120" s="23">
        <f>General!J120</f>
        <v>0</v>
      </c>
    </row>
    <row r="121" spans="1:10" ht="15" customHeight="1" x14ac:dyDescent="0.2">
      <c r="A121" s="23">
        <f>General!A121</f>
        <v>119</v>
      </c>
      <c r="B121" s="23" t="str">
        <f>General!B121</f>
        <v>CCS_PROT_MOTOR_OVERLOAD_PREVENT</v>
      </c>
      <c r="C121" s="23" t="str">
        <f>General!C121</f>
        <v>ACCESS_OPERATOR</v>
      </c>
      <c r="D121" s="23" t="str">
        <f>General!D121</f>
        <v>OPERATION_WRITE</v>
      </c>
      <c r="E121" s="23" t="str">
        <f>General!E121</f>
        <v>PHYSIC_NUMBER</v>
      </c>
      <c r="F121" s="23">
        <f>General!F121</f>
        <v>0</v>
      </c>
      <c r="G121" s="23">
        <f>General!G121</f>
        <v>0</v>
      </c>
      <c r="H121" s="23">
        <f>General!H121</f>
        <v>0</v>
      </c>
      <c r="I121" s="23" t="str">
        <f>General!I121</f>
        <v>VALIDITY_OK</v>
      </c>
      <c r="J121" s="23">
        <f>General!J121</f>
        <v>0</v>
      </c>
    </row>
    <row r="122" spans="1:10" ht="15" customHeight="1" x14ac:dyDescent="0.2">
      <c r="A122" s="23">
        <f>General!A122</f>
        <v>120</v>
      </c>
      <c r="B122" s="23" t="str">
        <f>General!B122</f>
        <v>CCS_PROT_MOTOR_OVERLOAD_ACTIV_DELAY</v>
      </c>
      <c r="C122" s="23" t="str">
        <f>General!C122</f>
        <v>ACCESS_OPERATOR</v>
      </c>
      <c r="D122" s="23" t="str">
        <f>General!D122</f>
        <v>OPERATION_WRITE</v>
      </c>
      <c r="E122" s="23" t="str">
        <f>General!E122</f>
        <v>PHYSIC_NUMERIC</v>
      </c>
      <c r="F122" s="23">
        <f>General!F122</f>
        <v>0</v>
      </c>
      <c r="G122" s="23">
        <f>General!G122</f>
        <v>0</v>
      </c>
      <c r="H122" s="23">
        <f>General!H122</f>
        <v>0</v>
      </c>
      <c r="I122" s="23" t="str">
        <f>General!I122</f>
        <v>VALIDITY_OK</v>
      </c>
      <c r="J122" s="23">
        <f>General!J122</f>
        <v>0</v>
      </c>
    </row>
    <row r="123" spans="1:10" ht="15" customHeight="1" x14ac:dyDescent="0.2">
      <c r="A123" s="23">
        <f>General!A123</f>
        <v>121</v>
      </c>
      <c r="B123" s="23" t="str">
        <f>General!B123</f>
        <v>CCS_PROT_MOTOR_OVERLOAD_TRIP_DELAY</v>
      </c>
      <c r="C123" s="23" t="str">
        <f>General!C123</f>
        <v>ACCESS_OPERATOR</v>
      </c>
      <c r="D123" s="23" t="str">
        <f>General!D123</f>
        <v>OPERATION_WRITE</v>
      </c>
      <c r="E123" s="23" t="str">
        <f>General!E123</f>
        <v>PHYSIC_NUMERIC</v>
      </c>
      <c r="F123" s="23">
        <f>General!F123</f>
        <v>0</v>
      </c>
      <c r="G123" s="23">
        <f>General!G123</f>
        <v>0</v>
      </c>
      <c r="H123" s="23">
        <f>General!H123</f>
        <v>0</v>
      </c>
      <c r="I123" s="23" t="str">
        <f>General!I123</f>
        <v>VALIDITY_OK</v>
      </c>
      <c r="J123" s="23">
        <f>General!J123</f>
        <v>0</v>
      </c>
    </row>
    <row r="124" spans="1:10" ht="15" customHeight="1" x14ac:dyDescent="0.2">
      <c r="A124" s="23">
        <f>General!A124</f>
        <v>122</v>
      </c>
      <c r="B124" s="23" t="str">
        <f>General!B124</f>
        <v>CCS_PROT_MOTOR_OVERLOAD_RESTART_DELAY</v>
      </c>
      <c r="C124" s="23" t="str">
        <f>General!C124</f>
        <v>ACCESS_OPERATOR</v>
      </c>
      <c r="D124" s="23" t="str">
        <f>General!D124</f>
        <v>OPERATION_WRITE</v>
      </c>
      <c r="E124" s="23" t="str">
        <f>General!E124</f>
        <v>PHYSIC_NUMERIC</v>
      </c>
      <c r="F124" s="23">
        <f>General!F124</f>
        <v>0</v>
      </c>
      <c r="G124" s="23">
        <f>General!G124</f>
        <v>0</v>
      </c>
      <c r="H124" s="23">
        <f>General!H124</f>
        <v>0</v>
      </c>
      <c r="I124" s="23" t="str">
        <f>General!I124</f>
        <v>VALIDITY_OK</v>
      </c>
      <c r="J124" s="23">
        <f>General!J124</f>
        <v>0</v>
      </c>
    </row>
    <row r="125" spans="1:10" ht="15" customHeight="1" x14ac:dyDescent="0.2">
      <c r="A125" s="23">
        <f>General!A125</f>
        <v>123</v>
      </c>
      <c r="B125" s="23" t="str">
        <f>General!B125</f>
        <v>CCS_PROT_MOTOR_OVERLOAD_RESTART_LIMIT</v>
      </c>
      <c r="C125" s="23" t="str">
        <f>General!C125</f>
        <v>ACCESS_OPERATOR</v>
      </c>
      <c r="D125" s="23" t="str">
        <f>General!D125</f>
        <v>OPERATION_WRITE</v>
      </c>
      <c r="E125" s="23" t="str">
        <f>General!E125</f>
        <v>PHYSIC_NUMERIC</v>
      </c>
      <c r="F125" s="23">
        <f>General!F125</f>
        <v>0</v>
      </c>
      <c r="G125" s="23">
        <f>General!G125</f>
        <v>0</v>
      </c>
      <c r="H125" s="23">
        <f>General!H125</f>
        <v>0</v>
      </c>
      <c r="I125" s="23" t="str">
        <f>General!I125</f>
        <v>VALIDITY_OK</v>
      </c>
      <c r="J125" s="23">
        <f>General!J125</f>
        <v>0</v>
      </c>
    </row>
    <row r="126" spans="1:10" ht="15" customHeight="1" x14ac:dyDescent="0.2">
      <c r="A126" s="23">
        <f>General!A126</f>
        <v>124</v>
      </c>
      <c r="B126" s="23" t="str">
        <f>General!B126</f>
        <v>CCS_PROT_MOTOR_OVERLOAD_RESTART_RESET</v>
      </c>
      <c r="C126" s="23" t="str">
        <f>General!C126</f>
        <v>ACCESS_OPERATOR</v>
      </c>
      <c r="D126" s="23" t="str">
        <f>General!D126</f>
        <v>OPERATION_WRITE</v>
      </c>
      <c r="E126" s="23" t="str">
        <f>General!E126</f>
        <v>PHYSIC_NUMERIC</v>
      </c>
      <c r="F126" s="23">
        <f>General!F126</f>
        <v>0</v>
      </c>
      <c r="G126" s="23">
        <f>General!G126</f>
        <v>0</v>
      </c>
      <c r="H126" s="23">
        <f>General!H126</f>
        <v>0</v>
      </c>
      <c r="I126" s="23" t="str">
        <f>General!I126</f>
        <v>VALIDITY_OK</v>
      </c>
      <c r="J126" s="23">
        <f>General!J126</f>
        <v>0</v>
      </c>
    </row>
    <row r="127" spans="1:10" ht="15" customHeight="1" x14ac:dyDescent="0.2">
      <c r="A127" s="23">
        <f>General!A127</f>
        <v>125</v>
      </c>
      <c r="B127" s="23" t="str">
        <f>General!B127</f>
        <v>CCS_PROT_MOTOR_OVERLOAD_TRIP_SETPOINT</v>
      </c>
      <c r="C127" s="23" t="str">
        <f>General!C127</f>
        <v>ACCESS_OPERATOR</v>
      </c>
      <c r="D127" s="23" t="str">
        <f>General!D127</f>
        <v>OPERATION_WRITE</v>
      </c>
      <c r="E127" s="23" t="str">
        <f>General!E127</f>
        <v>PHYSIC_PERCENT</v>
      </c>
      <c r="F127" s="23">
        <f>General!F127</f>
        <v>50</v>
      </c>
      <c r="G127" s="23">
        <f>General!G127</f>
        <v>150</v>
      </c>
      <c r="H127" s="23">
        <f>General!H127</f>
        <v>110</v>
      </c>
      <c r="I127" s="23" t="str">
        <f>General!I127</f>
        <v>VALIDITY_OK</v>
      </c>
      <c r="J127" s="23">
        <f>General!J127</f>
        <v>110</v>
      </c>
    </row>
    <row r="128" spans="1:10" ht="15" customHeight="1" x14ac:dyDescent="0.2">
      <c r="A128" s="23">
        <f>General!A128</f>
        <v>126</v>
      </c>
      <c r="B128" s="23" t="str">
        <f>General!B128</f>
        <v>CCS_PROT_MOTOR_OVERLOAD_RESTART_SETPOINT</v>
      </c>
      <c r="C128" s="23" t="str">
        <f>General!C128</f>
        <v>ACCESS_OPERATOR</v>
      </c>
      <c r="D128" s="23" t="str">
        <f>General!D128</f>
        <v>OPERATION_WRITE</v>
      </c>
      <c r="E128" s="23" t="str">
        <f>General!E128</f>
        <v>PHYSIC_PERCENT</v>
      </c>
      <c r="F128" s="23">
        <f>General!F128</f>
        <v>0</v>
      </c>
      <c r="G128" s="23">
        <f>General!G128</f>
        <v>0</v>
      </c>
      <c r="H128" s="23">
        <f>General!H128</f>
        <v>0</v>
      </c>
      <c r="I128" s="23" t="str">
        <f>General!I128</f>
        <v>VALIDITY_OK</v>
      </c>
      <c r="J128" s="23">
        <f>General!J128</f>
        <v>0</v>
      </c>
    </row>
    <row r="129" spans="1:10" ht="15" customHeight="1" x14ac:dyDescent="0.2">
      <c r="A129" s="23">
        <f>General!A129</f>
        <v>127</v>
      </c>
      <c r="B129" s="23" t="str">
        <f>General!B129</f>
        <v>CCS_PROT_MOTOR_OVERLOAD_PARAMETER</v>
      </c>
      <c r="C129" s="23" t="str">
        <f>General!C129</f>
        <v>ACCESS_OPERATOR</v>
      </c>
      <c r="D129" s="23" t="str">
        <f>General!D129</f>
        <v>OPERATION_WRITE</v>
      </c>
      <c r="E129" s="23" t="str">
        <f>General!E129</f>
        <v>PHYSIC_NUMERIC</v>
      </c>
      <c r="F129" s="23">
        <f>General!F129</f>
        <v>0</v>
      </c>
      <c r="G129" s="23">
        <f>General!G129</f>
        <v>0</v>
      </c>
      <c r="H129" s="23">
        <f>General!H129</f>
        <v>0</v>
      </c>
      <c r="I129" s="23" t="str">
        <f>General!I129</f>
        <v>VALIDITY_OK</v>
      </c>
      <c r="J129" s="23">
        <f>General!J129</f>
        <v>0</v>
      </c>
    </row>
    <row r="130" spans="1:10" ht="15" customHeight="1" x14ac:dyDescent="0.2">
      <c r="A130" s="23">
        <f>General!A130</f>
        <v>128</v>
      </c>
      <c r="B130" s="23" t="str">
        <f>General!B130</f>
        <v>CCS_PROT_MOTOR_OVERLOAD_RESTART_FLAG</v>
      </c>
      <c r="C130" s="23" t="str">
        <f>General!C130</f>
        <v>ACCESS_OPERATOR</v>
      </c>
      <c r="D130" s="23" t="str">
        <f>General!D130</f>
        <v>OPERATION_WRITE</v>
      </c>
      <c r="E130" s="23" t="str">
        <f>General!E130</f>
        <v>PHYSIC_NUMERIC</v>
      </c>
      <c r="F130" s="23">
        <f>General!F130</f>
        <v>0</v>
      </c>
      <c r="G130" s="23">
        <f>General!G130</f>
        <v>0</v>
      </c>
      <c r="H130" s="23">
        <f>General!H130</f>
        <v>0</v>
      </c>
      <c r="I130" s="23" t="str">
        <f>General!I130</f>
        <v>VALIDITY_OK</v>
      </c>
      <c r="J130" s="23">
        <f>General!J130</f>
        <v>0</v>
      </c>
    </row>
    <row r="131" spans="1:10" ht="15" customHeight="1" x14ac:dyDescent="0.2">
      <c r="A131" s="23">
        <f>General!A131</f>
        <v>129</v>
      </c>
      <c r="B131" s="23" t="str">
        <f>General!B131</f>
        <v>CCS_PROT_MOTOR_OVERLOAD_STATE</v>
      </c>
      <c r="C131" s="23" t="str">
        <f>General!C131</f>
        <v>ACCESS_OPERATOR</v>
      </c>
      <c r="D131" s="23" t="str">
        <f>General!D131</f>
        <v>OPERATION_WRITE</v>
      </c>
      <c r="E131" s="23" t="str">
        <f>General!E131</f>
        <v>PHYSIC_NUMERIC</v>
      </c>
      <c r="F131" s="23">
        <f>General!F131</f>
        <v>0</v>
      </c>
      <c r="G131" s="23">
        <f>General!G131</f>
        <v>0</v>
      </c>
      <c r="H131" s="23">
        <f>General!H131</f>
        <v>0</v>
      </c>
      <c r="I131" s="23" t="str">
        <f>General!I131</f>
        <v>VALIDITY_OK</v>
      </c>
      <c r="J131" s="23">
        <f>General!J131</f>
        <v>0</v>
      </c>
    </row>
    <row r="132" spans="1:10" ht="15" customHeight="1" x14ac:dyDescent="0.2">
      <c r="A132" s="23">
        <f>General!A132</f>
        <v>130</v>
      </c>
      <c r="B132" s="23" t="str">
        <f>General!B132</f>
        <v>CCS_PROT_MOTOR_OVERLOAD_TIME</v>
      </c>
      <c r="C132" s="23" t="str">
        <f>General!C132</f>
        <v>ACCESS_OPERATOR</v>
      </c>
      <c r="D132" s="23" t="str">
        <f>General!D132</f>
        <v>OPERATION_WRITE</v>
      </c>
      <c r="E132" s="23" t="str">
        <f>General!E132</f>
        <v>PHYSIC_NUMERIC</v>
      </c>
      <c r="F132" s="23">
        <f>General!F132</f>
        <v>0</v>
      </c>
      <c r="G132" s="23">
        <f>General!G132</f>
        <v>0</v>
      </c>
      <c r="H132" s="23">
        <f>General!H132</f>
        <v>0</v>
      </c>
      <c r="I132" s="23" t="str">
        <f>General!I132</f>
        <v>VALIDITY_OK</v>
      </c>
      <c r="J132" s="23">
        <f>General!J132</f>
        <v>0</v>
      </c>
    </row>
    <row r="133" spans="1:10" ht="15" customHeight="1" x14ac:dyDescent="0.2">
      <c r="A133" s="23">
        <f>General!A133</f>
        <v>131</v>
      </c>
      <c r="B133" s="23" t="str">
        <f>General!B133</f>
        <v>CCS_PROT_MOTOR_OVERLOAD_RESTART_COUNT</v>
      </c>
      <c r="C133" s="23" t="str">
        <f>General!C133</f>
        <v>ACCESS_OPERATOR</v>
      </c>
      <c r="D133" s="23" t="str">
        <f>General!D133</f>
        <v>OPERATION_WRITE</v>
      </c>
      <c r="E133" s="23" t="str">
        <f>General!E133</f>
        <v>PHYSIC_NUMERIC</v>
      </c>
      <c r="F133" s="23">
        <f>General!F133</f>
        <v>0</v>
      </c>
      <c r="G133" s="23">
        <f>General!G133</f>
        <v>0</v>
      </c>
      <c r="H133" s="23">
        <f>General!H133</f>
        <v>0</v>
      </c>
      <c r="I133" s="23" t="str">
        <f>General!I133</f>
        <v>VALIDITY_OK</v>
      </c>
      <c r="J133" s="23">
        <f>General!J133</f>
        <v>0</v>
      </c>
    </row>
    <row r="134" spans="1:10" ht="15" customHeight="1" x14ac:dyDescent="0.2">
      <c r="A134" s="23">
        <f>General!A134</f>
        <v>132</v>
      </c>
      <c r="B134" s="23" t="str">
        <f>General!B134</f>
        <v>CCS_PROT_MOTOR_OVERLOAD_RESTART_FIRST_TIME</v>
      </c>
      <c r="C134" s="23" t="str">
        <f>General!C134</f>
        <v>ACCESS_OPERATOR</v>
      </c>
      <c r="D134" s="23" t="str">
        <f>General!D134</f>
        <v>OPERATION_WRITE</v>
      </c>
      <c r="E134" s="23" t="str">
        <f>General!E134</f>
        <v>PHYSIC_TIME</v>
      </c>
      <c r="F134" s="23">
        <f>General!F134</f>
        <v>0</v>
      </c>
      <c r="G134" s="23">
        <f>General!G134</f>
        <v>0</v>
      </c>
      <c r="H134" s="23">
        <f>General!H134</f>
        <v>0</v>
      </c>
      <c r="I134" s="23" t="str">
        <f>General!I134</f>
        <v>VALIDITY_OK</v>
      </c>
      <c r="J134" s="23">
        <f>General!J134</f>
        <v>0</v>
      </c>
    </row>
    <row r="135" spans="1:10" ht="15" customHeight="1" x14ac:dyDescent="0.2">
      <c r="A135" s="23">
        <f>General!A135</f>
        <v>133</v>
      </c>
      <c r="B135" s="23" t="str">
        <f>General!B135</f>
        <v>CCS_PROT_MOTOR_UNDERLOAD_MODE</v>
      </c>
      <c r="C135" s="23" t="str">
        <f>General!C135</f>
        <v>ACCESS_OPERATOR</v>
      </c>
      <c r="D135" s="23" t="str">
        <f>General!D135</f>
        <v>OPERATION_WRITE</v>
      </c>
      <c r="E135" s="23" t="str">
        <f>General!E135</f>
        <v>PHYSIC_NUMERIC</v>
      </c>
      <c r="F135" s="23" t="str">
        <f>General!F135</f>
        <v>0.0</v>
      </c>
      <c r="G135" s="23" t="str">
        <f>General!G135</f>
        <v>2.0</v>
      </c>
      <c r="H135" s="23" t="str">
        <f>General!H135</f>
        <v>1.0</v>
      </c>
      <c r="I135" s="23" t="str">
        <f>General!I135</f>
        <v>VALIDITY_OK</v>
      </c>
      <c r="J135" s="23" t="str">
        <f>General!J135</f>
        <v>1.0</v>
      </c>
    </row>
    <row r="136" spans="1:10" ht="15" customHeight="1" x14ac:dyDescent="0.2">
      <c r="A136" s="23">
        <f>General!A136</f>
        <v>134</v>
      </c>
      <c r="B136" s="23" t="str">
        <f>General!B136</f>
        <v>CCS_PROT_MOTOR_UNDERLOAD_PREVENT</v>
      </c>
      <c r="C136" s="23" t="str">
        <f>General!C136</f>
        <v>ACCESS_OPERATOR</v>
      </c>
      <c r="D136" s="23" t="str">
        <f>General!D136</f>
        <v>OPERATION_WRITE</v>
      </c>
      <c r="E136" s="23" t="str">
        <f>General!E136</f>
        <v>PHYSIC_NUMBER</v>
      </c>
      <c r="F136" s="23" t="str">
        <f>General!F136</f>
        <v>0.0</v>
      </c>
      <c r="G136" s="23" t="str">
        <f>General!G136</f>
        <v>1.0</v>
      </c>
      <c r="H136" s="23" t="str">
        <f>General!H136</f>
        <v>0.0</v>
      </c>
      <c r="I136" s="23" t="str">
        <f>General!I136</f>
        <v>VALIDITY_OK</v>
      </c>
      <c r="J136" s="23" t="str">
        <f>General!J136</f>
        <v>0.0</v>
      </c>
    </row>
    <row r="137" spans="1:10" ht="15" customHeight="1" x14ac:dyDescent="0.2">
      <c r="A137" s="23">
        <f>General!A137</f>
        <v>135</v>
      </c>
      <c r="B137" s="23" t="str">
        <f>General!B137</f>
        <v>CCS_PROT_MOTOR_UNDERLOAD_ACTIV_DELAY</v>
      </c>
      <c r="C137" s="23" t="str">
        <f>General!C137</f>
        <v>ACCESS_OPERATOR</v>
      </c>
      <c r="D137" s="23" t="str">
        <f>General!D137</f>
        <v>OPERATION_WRITE</v>
      </c>
      <c r="E137" s="23" t="str">
        <f>General!E137</f>
        <v>PHYSIC_NUMERIC</v>
      </c>
      <c r="F137" s="23" t="str">
        <f>General!F137</f>
        <v>0.0</v>
      </c>
      <c r="G137" s="23" t="str">
        <f>General!G137</f>
        <v>59999.0</v>
      </c>
      <c r="H137" s="23" t="str">
        <f>General!H137</f>
        <v>10.0</v>
      </c>
      <c r="I137" s="23" t="str">
        <f>General!I137</f>
        <v>VALIDITY_OK</v>
      </c>
      <c r="J137" s="23" t="str">
        <f>General!J137</f>
        <v>10.0</v>
      </c>
    </row>
    <row r="138" spans="1:10" ht="15" customHeight="1" x14ac:dyDescent="0.2">
      <c r="A138" s="23">
        <f>General!A138</f>
        <v>136</v>
      </c>
      <c r="B138" s="23" t="str">
        <f>General!B138</f>
        <v>CCS_PROT_MOTOR_UNDERLOAD_TRIP_DELAY</v>
      </c>
      <c r="C138" s="23" t="str">
        <f>General!C138</f>
        <v>ACCESS_OPERATOR</v>
      </c>
      <c r="D138" s="23" t="str">
        <f>General!D138</f>
        <v>OPERATION_WRITE</v>
      </c>
      <c r="E138" s="23" t="str">
        <f>General!E138</f>
        <v>PHYSIC_NUMERIC</v>
      </c>
      <c r="F138" s="23" t="str">
        <f>General!F138</f>
        <v>0.0</v>
      </c>
      <c r="G138" s="23" t="str">
        <f>General!G138</f>
        <v>600.0</v>
      </c>
      <c r="H138" s="23" t="str">
        <f>General!H138</f>
        <v>30.0</v>
      </c>
      <c r="I138" s="23" t="str">
        <f>General!I138</f>
        <v>VALIDITY_OK</v>
      </c>
      <c r="J138" s="23" t="str">
        <f>General!J138</f>
        <v>30.0</v>
      </c>
    </row>
    <row r="139" spans="1:10" ht="15" customHeight="1" x14ac:dyDescent="0.2">
      <c r="A139" s="23">
        <f>General!A139</f>
        <v>137</v>
      </c>
      <c r="B139" s="23" t="str">
        <f>General!B139</f>
        <v>CCS_PROT_MOTOR_UNDERLOAD_RESTART_DELAY</v>
      </c>
      <c r="C139" s="23" t="str">
        <f>General!C139</f>
        <v>ACCESS_OPERATOR</v>
      </c>
      <c r="D139" s="23" t="str">
        <f>General!D139</f>
        <v>OPERATION_WRITE</v>
      </c>
      <c r="E139" s="23" t="str">
        <f>General!E139</f>
        <v>PHYSIC_NUMERIC</v>
      </c>
      <c r="F139" s="23" t="str">
        <f>General!F139</f>
        <v>60.0</v>
      </c>
      <c r="G139" s="23" t="str">
        <f>General!G139</f>
        <v>3599940.0</v>
      </c>
      <c r="H139" s="23" t="str">
        <f>General!H139</f>
        <v>7200.0</v>
      </c>
      <c r="I139" s="23" t="str">
        <f>General!I139</f>
        <v>VALIDITY_OK</v>
      </c>
      <c r="J139" s="23" t="str">
        <f>General!J139</f>
        <v>7200.0</v>
      </c>
    </row>
    <row r="140" spans="1:10" ht="15" customHeight="1" x14ac:dyDescent="0.2">
      <c r="A140" s="23">
        <f>General!A140</f>
        <v>138</v>
      </c>
      <c r="B140" s="23" t="str">
        <f>General!B140</f>
        <v>CCS_PROT_MOTOR_UNDERLOAD_RESTART_LIMIT</v>
      </c>
      <c r="C140" s="23" t="str">
        <f>General!C140</f>
        <v>ACCESS_OPERATOR</v>
      </c>
      <c r="D140" s="23" t="str">
        <f>General!D140</f>
        <v>OPERATION_WRITE</v>
      </c>
      <c r="E140" s="23" t="str">
        <f>General!E140</f>
        <v>PHYSIC_NUMERIC</v>
      </c>
      <c r="F140" s="23" t="str">
        <f>General!F140</f>
        <v>1.0</v>
      </c>
      <c r="G140" s="23" t="str">
        <f>General!G140</f>
        <v>1000.0</v>
      </c>
      <c r="H140" s="23" t="str">
        <f>General!H140</f>
        <v>2.0</v>
      </c>
      <c r="I140" s="23" t="str">
        <f>General!I140</f>
        <v>VALIDITY_OK</v>
      </c>
      <c r="J140" s="23" t="str">
        <f>General!J140</f>
        <v>2.0</v>
      </c>
    </row>
    <row r="141" spans="1:10" ht="15" customHeight="1" x14ac:dyDescent="0.2">
      <c r="A141" s="23">
        <f>General!A141</f>
        <v>139</v>
      </c>
      <c r="B141" s="23" t="str">
        <f>General!B141</f>
        <v>CCS_PROT_MOTOR_UNDERLOAD_RESTART_RESET</v>
      </c>
      <c r="C141" s="23" t="str">
        <f>General!C141</f>
        <v>ACCESS_OPERATOR</v>
      </c>
      <c r="D141" s="23" t="str">
        <f>General!D141</f>
        <v>OPERATION_WRITE</v>
      </c>
      <c r="E141" s="23" t="str">
        <f>General!E141</f>
        <v>PHYSIC_NUMERIC</v>
      </c>
      <c r="F141" s="23" t="str">
        <f>General!F141</f>
        <v>60.0</v>
      </c>
      <c r="G141" s="23" t="str">
        <f>General!G141</f>
        <v>3599940.0</v>
      </c>
      <c r="H141" s="23" t="str">
        <f>General!H141</f>
        <v>86400.0</v>
      </c>
      <c r="I141" s="23" t="str">
        <f>General!I141</f>
        <v>VALIDITY_OK</v>
      </c>
      <c r="J141" s="23" t="str">
        <f>General!J141</f>
        <v>86400.0</v>
      </c>
    </row>
    <row r="142" spans="1:10" ht="15" customHeight="1" x14ac:dyDescent="0.2">
      <c r="A142" s="23">
        <f>General!A142</f>
        <v>140</v>
      </c>
      <c r="B142" s="23" t="str">
        <f>General!B142</f>
        <v>CCS_PROT_MOTOR_UNDERLOAD_TRIP_SETPOINT</v>
      </c>
      <c r="C142" s="23" t="str">
        <f>General!C142</f>
        <v>ACCESS_OPERATOR</v>
      </c>
      <c r="D142" s="23" t="str">
        <f>General!D142</f>
        <v>OPERATION_WRITE</v>
      </c>
      <c r="E142" s="23" t="str">
        <f>General!E142</f>
        <v>PHYSIC_PERCENT</v>
      </c>
      <c r="F142" s="23" t="str">
        <f>General!F142</f>
        <v>0.0</v>
      </c>
      <c r="G142" s="23" t="str">
        <f>General!G142</f>
        <v>100.0</v>
      </c>
      <c r="H142" s="23" t="str">
        <f>General!H142</f>
        <v>60.0</v>
      </c>
      <c r="I142" s="23" t="str">
        <f>General!I142</f>
        <v>VALIDITY_OK</v>
      </c>
      <c r="J142" s="23" t="str">
        <f>General!J142</f>
        <v>60.0</v>
      </c>
    </row>
    <row r="143" spans="1:10" ht="15" customHeight="1" x14ac:dyDescent="0.2">
      <c r="A143" s="23">
        <f>General!A143</f>
        <v>141</v>
      </c>
      <c r="B143" s="23" t="str">
        <f>General!B143</f>
        <v>CCS_PROT_MOTOR_UNDERLOAD_RESTART_SETPOINT</v>
      </c>
      <c r="C143" s="23" t="str">
        <f>General!C143</f>
        <v>ACCESS_OPERATOR</v>
      </c>
      <c r="D143" s="23" t="str">
        <f>General!D143</f>
        <v>OPERATION_WRITE</v>
      </c>
      <c r="E143" s="23" t="str">
        <f>General!E143</f>
        <v>PHYSIC_PERCENT</v>
      </c>
      <c r="F143" s="23" t="str">
        <f>General!F143</f>
        <v>0.0</v>
      </c>
      <c r="G143" s="23" t="str">
        <f>General!G143</f>
        <v>100.0</v>
      </c>
      <c r="H143" s="23" t="str">
        <f>General!H143</f>
        <v>60.0</v>
      </c>
      <c r="I143" s="23" t="str">
        <f>General!I143</f>
        <v>VALIDITY_OK</v>
      </c>
      <c r="J143" s="23" t="str">
        <f>General!J143</f>
        <v>60.0</v>
      </c>
    </row>
    <row r="144" spans="1:10" ht="15" customHeight="1" x14ac:dyDescent="0.2">
      <c r="A144" s="23">
        <f>General!A144</f>
        <v>142</v>
      </c>
      <c r="B144" s="23" t="str">
        <f>General!B144</f>
        <v>CCS_PROT_MOTOR_UNDERLOAD_PARAMETER</v>
      </c>
      <c r="C144" s="23" t="str">
        <f>General!C144</f>
        <v>ACCESS_OPERATOR</v>
      </c>
      <c r="D144" s="23" t="str">
        <f>General!D144</f>
        <v>OPERATION_WRITE</v>
      </c>
      <c r="E144" s="23" t="str">
        <f>General!E144</f>
        <v>PHYSIC_NUMERIC</v>
      </c>
      <c r="F144" s="23" t="str">
        <f>General!F144</f>
        <v>0.0</v>
      </c>
      <c r="G144" s="23" t="str">
        <f>General!G144</f>
        <v>1.0</v>
      </c>
      <c r="H144" s="23" t="str">
        <f>General!H144</f>
        <v>0.0</v>
      </c>
      <c r="I144" s="23" t="str">
        <f>General!I144</f>
        <v>VALIDITY_OK</v>
      </c>
      <c r="J144" s="23" t="str">
        <f>General!J144</f>
        <v>0.0</v>
      </c>
    </row>
    <row r="145" spans="1:10" ht="15" customHeight="1" x14ac:dyDescent="0.2">
      <c r="A145" s="23">
        <f>General!A145</f>
        <v>143</v>
      </c>
      <c r="B145" s="23" t="str">
        <f>General!B145</f>
        <v>CCS_PROT_MOTOR_UNDERLOAD_RESTART_FLAG</v>
      </c>
      <c r="C145" s="23" t="str">
        <f>General!C145</f>
        <v>ACCESS_OPERATOR</v>
      </c>
      <c r="D145" s="23" t="str">
        <f>General!D145</f>
        <v>OPERATION_WRITE</v>
      </c>
      <c r="E145" s="23" t="str">
        <f>General!E145</f>
        <v>PHYSIC_NUMERIC</v>
      </c>
      <c r="F145" s="23" t="str">
        <f>General!F145</f>
        <v>0.0</v>
      </c>
      <c r="G145" s="23" t="str">
        <f>General!G145</f>
        <v>1.0</v>
      </c>
      <c r="H145" s="23" t="str">
        <f>General!H145</f>
        <v>0.0</v>
      </c>
      <c r="I145" s="23" t="str">
        <f>General!I145</f>
        <v>VALIDITY_OK</v>
      </c>
      <c r="J145" s="23" t="str">
        <f>General!J145</f>
        <v>0.0</v>
      </c>
    </row>
    <row r="146" spans="1:10" ht="15" customHeight="1" x14ac:dyDescent="0.2">
      <c r="A146" s="23">
        <f>General!A146</f>
        <v>144</v>
      </c>
      <c r="B146" s="23" t="str">
        <f>General!B146</f>
        <v>CCS_PROT_MOTOR_UNDERLOAD_STATE</v>
      </c>
      <c r="C146" s="23" t="str">
        <f>General!C146</f>
        <v>ACCESS_OPERATOR</v>
      </c>
      <c r="D146" s="23" t="str">
        <f>General!D146</f>
        <v>OPERATION_WRITE</v>
      </c>
      <c r="E146" s="23" t="str">
        <f>General!E146</f>
        <v>PHYSIC_NUMERIC</v>
      </c>
      <c r="F146" s="23" t="str">
        <f>General!F146</f>
        <v>0.0</v>
      </c>
      <c r="G146" s="23" t="str">
        <f>General!G146</f>
        <v>3.0</v>
      </c>
      <c r="H146" s="23" t="str">
        <f>General!H146</f>
        <v>3.0</v>
      </c>
      <c r="I146" s="23" t="str">
        <f>General!I146</f>
        <v>VALIDITY_OK</v>
      </c>
      <c r="J146" s="23" t="str">
        <f>General!J146</f>
        <v>3.0</v>
      </c>
    </row>
    <row r="147" spans="1:10" ht="15" customHeight="1" x14ac:dyDescent="0.2">
      <c r="A147" s="23">
        <f>General!A147</f>
        <v>145</v>
      </c>
      <c r="B147" s="23" t="str">
        <f>General!B147</f>
        <v>CCS_PROT_MOTOR_UNDERLOAD_TIME</v>
      </c>
      <c r="C147" s="23" t="str">
        <f>General!C147</f>
        <v>ACCESS_OPERATOR</v>
      </c>
      <c r="D147" s="23" t="str">
        <f>General!D147</f>
        <v>OPERATION_WRITE</v>
      </c>
      <c r="E147" s="23" t="str">
        <f>General!E147</f>
        <v>PHYSIC_NUMERIC</v>
      </c>
      <c r="F147" s="23">
        <f>General!F147</f>
        <v>0</v>
      </c>
      <c r="G147" s="23">
        <f>General!G147</f>
        <v>4294967296</v>
      </c>
      <c r="H147" s="23">
        <f>General!H147</f>
        <v>0</v>
      </c>
      <c r="I147" s="23" t="str">
        <f>General!I147</f>
        <v>VALIDITY_OK</v>
      </c>
      <c r="J147" s="23">
        <f>General!J147</f>
        <v>0</v>
      </c>
    </row>
    <row r="148" spans="1:10" ht="15" customHeight="1" x14ac:dyDescent="0.2">
      <c r="A148" s="23">
        <f>General!A148</f>
        <v>146</v>
      </c>
      <c r="B148" s="23" t="str">
        <f>General!B148</f>
        <v>CCS_PROT_MOTOR_UNDERLOAD_RESTART_COUNT</v>
      </c>
      <c r="C148" s="23" t="str">
        <f>General!C148</f>
        <v>ACCESS_OPERATOR</v>
      </c>
      <c r="D148" s="23" t="str">
        <f>General!D148</f>
        <v>OPERATION_WRITE</v>
      </c>
      <c r="E148" s="23" t="str">
        <f>General!E148</f>
        <v>PHYSIC_NUMBER</v>
      </c>
      <c r="F148" s="23" t="str">
        <f>General!F148</f>
        <v>0.0</v>
      </c>
      <c r="G148" s="23" t="str">
        <f>General!G148</f>
        <v>1000.0</v>
      </c>
      <c r="H148" s="23" t="str">
        <f>General!H148</f>
        <v>0.0</v>
      </c>
      <c r="I148" s="23" t="str">
        <f>General!I148</f>
        <v>VALIDITY_OK</v>
      </c>
      <c r="J148" s="23" t="str">
        <f>General!J148</f>
        <v>0.0</v>
      </c>
    </row>
    <row r="149" spans="1:10" ht="15" customHeight="1" x14ac:dyDescent="0.2">
      <c r="A149" s="23">
        <f>General!A149</f>
        <v>147</v>
      </c>
      <c r="B149" s="23" t="str">
        <f>General!B149</f>
        <v>CCS_PROT_MOTOR_UNDERLOAD_RESTART_FIRST_TIME</v>
      </c>
      <c r="C149" s="23" t="str">
        <f>General!C149</f>
        <v>ACCESS_OPERATOR</v>
      </c>
      <c r="D149" s="23" t="str">
        <f>General!D149</f>
        <v>OPERATION_WRITE</v>
      </c>
      <c r="E149" s="23" t="str">
        <f>General!E149</f>
        <v>PHYSIC_TIME</v>
      </c>
      <c r="F149" s="23">
        <f>General!F149</f>
        <v>0</v>
      </c>
      <c r="G149" s="23">
        <f>General!G149</f>
        <v>4294967296</v>
      </c>
      <c r="H149" s="23">
        <f>General!H149</f>
        <v>0</v>
      </c>
      <c r="I149" s="23" t="str">
        <f>General!I149</f>
        <v>VALIDITY_OK</v>
      </c>
      <c r="J149" s="23">
        <f>General!J149</f>
        <v>0</v>
      </c>
    </row>
    <row r="150" spans="1:10" ht="15" customHeight="1" x14ac:dyDescent="0.2">
      <c r="A150" s="23">
        <f>General!A150</f>
        <v>148</v>
      </c>
      <c r="B150" s="23" t="str">
        <f>General!B150</f>
        <v>CCS_PROT_MOTOR_CURRENT_MODE</v>
      </c>
      <c r="C150" s="23" t="str">
        <f>General!C150</f>
        <v>ACCESS_OPERATOR</v>
      </c>
      <c r="D150" s="23" t="str">
        <f>General!D150</f>
        <v>OPERATION_WRITE</v>
      </c>
      <c r="E150" s="23" t="str">
        <f>General!E150</f>
        <v>PHYSIC_NUMERIC</v>
      </c>
      <c r="F150" s="23" t="str">
        <f>General!F150</f>
        <v>1.0</v>
      </c>
      <c r="G150" s="23" t="str">
        <f>General!G150</f>
        <v>2.0</v>
      </c>
      <c r="H150" s="23" t="str">
        <f>General!H150</f>
        <v>1.0</v>
      </c>
      <c r="I150" s="23" t="str">
        <f>General!I150</f>
        <v>VALIDITY_OK</v>
      </c>
      <c r="J150" s="23" t="str">
        <f>General!J150</f>
        <v>1.0</v>
      </c>
    </row>
    <row r="151" spans="1:10" ht="15" customHeight="1" x14ac:dyDescent="0.2">
      <c r="A151" s="23">
        <f>General!A151</f>
        <v>149</v>
      </c>
      <c r="B151" s="23" t="str">
        <f>General!B151</f>
        <v>CCS_PROT_MOTOR_CURRENT_PREVENT</v>
      </c>
      <c r="C151" s="23" t="str">
        <f>General!C151</f>
        <v>ACCESS_OPERATOR</v>
      </c>
      <c r="D151" s="23" t="str">
        <f>General!D151</f>
        <v>OPERATION_WRITE</v>
      </c>
      <c r="E151" s="23" t="str">
        <f>General!E151</f>
        <v>PHYSIC_NUMBER</v>
      </c>
      <c r="F151" s="23" t="str">
        <f>General!F151</f>
        <v>0.0</v>
      </c>
      <c r="G151" s="23" t="str">
        <f>General!G151</f>
        <v>1.0</v>
      </c>
      <c r="H151" s="23" t="str">
        <f>General!H151</f>
        <v>0.0</v>
      </c>
      <c r="I151" s="23" t="str">
        <f>General!I151</f>
        <v>VALIDITY_OK</v>
      </c>
      <c r="J151" s="23" t="str">
        <f>General!J151</f>
        <v>0.0</v>
      </c>
    </row>
    <row r="152" spans="1:10" ht="15" customHeight="1" x14ac:dyDescent="0.2">
      <c r="A152" s="23">
        <f>General!A152</f>
        <v>150</v>
      </c>
      <c r="B152" s="23" t="str">
        <f>General!B152</f>
        <v>CCS_PROT_MOTOR_CURRENT_ACTIV_DELAY</v>
      </c>
      <c r="C152" s="23" t="str">
        <f>General!C152</f>
        <v>ACCESS_OPERATOR</v>
      </c>
      <c r="D152" s="23" t="str">
        <f>General!D152</f>
        <v>OPERATION_WRITE</v>
      </c>
      <c r="E152" s="23" t="str">
        <f>General!E152</f>
        <v>PHYSIC_NUMERIC</v>
      </c>
      <c r="F152" s="23" t="str">
        <f>General!F152</f>
        <v>0.0</v>
      </c>
      <c r="G152" s="23" t="str">
        <f>General!G152</f>
        <v>0.0</v>
      </c>
      <c r="H152" s="23" t="str">
        <f>General!H152</f>
        <v>0.0</v>
      </c>
      <c r="I152" s="23" t="str">
        <f>General!I152</f>
        <v>VALIDITY_OK</v>
      </c>
      <c r="J152" s="23" t="str">
        <f>General!J152</f>
        <v>0.0</v>
      </c>
    </row>
    <row r="153" spans="1:10" ht="15" customHeight="1" x14ac:dyDescent="0.2">
      <c r="A153" s="23">
        <f>General!A153</f>
        <v>151</v>
      </c>
      <c r="B153" s="23" t="str">
        <f>General!B153</f>
        <v>CCS_PROT_MOTOR_CURRENT_TRIP_DELAY</v>
      </c>
      <c r="C153" s="23" t="str">
        <f>General!C153</f>
        <v>ACCESS_OPERATOR</v>
      </c>
      <c r="D153" s="23" t="str">
        <f>General!D153</f>
        <v>OPERATION_WRITE</v>
      </c>
      <c r="E153" s="23" t="str">
        <f>General!E153</f>
        <v>PHYSIC_NUMERIC</v>
      </c>
      <c r="F153" s="23" t="str">
        <f>General!F153</f>
        <v>0.0</v>
      </c>
      <c r="G153" s="23" t="str">
        <f>General!G153</f>
        <v>0.0</v>
      </c>
      <c r="H153" s="23" t="str">
        <f>General!H153</f>
        <v>0.0</v>
      </c>
      <c r="I153" s="23" t="str">
        <f>General!I153</f>
        <v>VALIDITY_OK</v>
      </c>
      <c r="J153" s="23" t="str">
        <f>General!J153</f>
        <v>0.0</v>
      </c>
    </row>
    <row r="154" spans="1:10" ht="15" customHeight="1" x14ac:dyDescent="0.2">
      <c r="A154" s="23">
        <f>General!A154</f>
        <v>152</v>
      </c>
      <c r="B154" s="23" t="str">
        <f>General!B154</f>
        <v>CCS_PROT_MOTOR_CURRENT_RESTART_DELAY</v>
      </c>
      <c r="C154" s="23" t="str">
        <f>General!C154</f>
        <v>ACCESS_OPERATOR</v>
      </c>
      <c r="D154" s="23" t="str">
        <f>General!D154</f>
        <v>OPERATION_WRITE</v>
      </c>
      <c r="E154" s="23" t="str">
        <f>General!E154</f>
        <v>PHYSIC_NUMERIC</v>
      </c>
      <c r="F154" s="23">
        <f>General!F154</f>
        <v>0</v>
      </c>
      <c r="G154" s="23">
        <f>General!G154</f>
        <v>0</v>
      </c>
      <c r="H154" s="23">
        <f>General!H154</f>
        <v>0</v>
      </c>
      <c r="I154" s="23" t="str">
        <f>General!I154</f>
        <v>VALIDITY_OK</v>
      </c>
      <c r="J154" s="23">
        <f>General!J154</f>
        <v>0</v>
      </c>
    </row>
    <row r="155" spans="1:10" ht="15" customHeight="1" x14ac:dyDescent="0.2">
      <c r="A155" s="23">
        <f>General!A155</f>
        <v>153</v>
      </c>
      <c r="B155" s="23" t="str">
        <f>General!B155</f>
        <v>CCS_PROT_MOTOR_CURRENT_RESTART_LIMIT</v>
      </c>
      <c r="C155" s="23" t="str">
        <f>General!C155</f>
        <v>ACCESS_OPERATOR</v>
      </c>
      <c r="D155" s="23" t="str">
        <f>General!D155</f>
        <v>OPERATION_WRITE</v>
      </c>
      <c r="E155" s="23" t="str">
        <f>General!E155</f>
        <v>PHYSIC_NUMERIC</v>
      </c>
      <c r="F155" s="23">
        <f>General!F155</f>
        <v>0</v>
      </c>
      <c r="G155" s="23">
        <f>General!G155</f>
        <v>0</v>
      </c>
      <c r="H155" s="23">
        <f>General!H155</f>
        <v>0</v>
      </c>
      <c r="I155" s="23" t="str">
        <f>General!I155</f>
        <v>VALIDITY_OK</v>
      </c>
      <c r="J155" s="23">
        <f>General!J155</f>
        <v>0</v>
      </c>
    </row>
    <row r="156" spans="1:10" ht="15" customHeight="1" x14ac:dyDescent="0.2">
      <c r="A156" s="23">
        <f>General!A156</f>
        <v>154</v>
      </c>
      <c r="B156" s="23" t="str">
        <f>General!B156</f>
        <v>CCS_PROT_MOTOR_CURRENT_RESTART_RESET</v>
      </c>
      <c r="C156" s="23" t="str">
        <f>General!C156</f>
        <v>ACCESS_OPERATOR</v>
      </c>
      <c r="D156" s="23" t="str">
        <f>General!D156</f>
        <v>OPERATION_WRITE</v>
      </c>
      <c r="E156" s="23" t="str">
        <f>General!E156</f>
        <v>PHYSIC_NUMERIC</v>
      </c>
      <c r="F156" s="23">
        <f>General!F156</f>
        <v>0</v>
      </c>
      <c r="G156" s="23">
        <f>General!G156</f>
        <v>0</v>
      </c>
      <c r="H156" s="23">
        <f>General!H156</f>
        <v>0</v>
      </c>
      <c r="I156" s="23" t="str">
        <f>General!I156</f>
        <v>VALIDITY_OK</v>
      </c>
      <c r="J156" s="23">
        <f>General!J156</f>
        <v>0</v>
      </c>
    </row>
    <row r="157" spans="1:10" ht="15" customHeight="1" x14ac:dyDescent="0.2">
      <c r="A157" s="23">
        <f>General!A157</f>
        <v>155</v>
      </c>
      <c r="B157" s="23" t="str">
        <f>General!B157</f>
        <v>CCS_PROT_MOTOR_CURRENT_TRIP_SETPOINT</v>
      </c>
      <c r="C157" s="23" t="str">
        <f>General!C157</f>
        <v>ACCESS_OPERATOR</v>
      </c>
      <c r="D157" s="23" t="str">
        <f>General!D157</f>
        <v>OPERATION_WRITE</v>
      </c>
      <c r="E157" s="23" t="str">
        <f>General!E157</f>
        <v>PHYSIC_PERCENT</v>
      </c>
      <c r="F157" s="23">
        <f>General!F157</f>
        <v>0</v>
      </c>
      <c r="G157" s="23">
        <f>General!G157</f>
        <v>0</v>
      </c>
      <c r="H157" s="23">
        <f>General!H157</f>
        <v>0</v>
      </c>
      <c r="I157" s="23" t="str">
        <f>General!I157</f>
        <v>VALIDITY_OK</v>
      </c>
      <c r="J157" s="23">
        <f>General!J157</f>
        <v>0</v>
      </c>
    </row>
    <row r="158" spans="1:10" ht="15" customHeight="1" x14ac:dyDescent="0.2">
      <c r="A158" s="23">
        <f>General!A158</f>
        <v>156</v>
      </c>
      <c r="B158" s="23" t="str">
        <f>General!B158</f>
        <v>CCS_PROT_MOTOR_CURRENT_RESTART_SETPOINT</v>
      </c>
      <c r="C158" s="23" t="str">
        <f>General!C158</f>
        <v>ACCESS_OPERATOR</v>
      </c>
      <c r="D158" s="23" t="str">
        <f>General!D158</f>
        <v>OPERATION_WRITE</v>
      </c>
      <c r="E158" s="23" t="str">
        <f>General!E158</f>
        <v>PHYSIC_PERCENT</v>
      </c>
      <c r="F158" s="23">
        <f>General!F158</f>
        <v>0</v>
      </c>
      <c r="G158" s="23">
        <f>General!G158</f>
        <v>0</v>
      </c>
      <c r="H158" s="23">
        <f>General!H158</f>
        <v>0</v>
      </c>
      <c r="I158" s="23" t="str">
        <f>General!I158</f>
        <v>VALIDITY_OK</v>
      </c>
      <c r="J158" s="23">
        <f>General!J158</f>
        <v>0</v>
      </c>
    </row>
    <row r="159" spans="1:10" ht="15" customHeight="1" x14ac:dyDescent="0.2">
      <c r="A159" s="23">
        <f>General!A159</f>
        <v>157</v>
      </c>
      <c r="B159" s="23" t="str">
        <f>General!B159</f>
        <v>CCS_PROT_MOTOR_CURRENT_PARAMETER</v>
      </c>
      <c r="C159" s="23" t="str">
        <f>General!C159</f>
        <v>ACCESS_OPERATOR</v>
      </c>
      <c r="D159" s="23" t="str">
        <f>General!D159</f>
        <v>OPERATION_WRITE</v>
      </c>
      <c r="E159" s="23" t="str">
        <f>General!E159</f>
        <v>PHYSIC_PERCENT</v>
      </c>
      <c r="F159" s="23">
        <f>General!F159</f>
        <v>0</v>
      </c>
      <c r="G159" s="23">
        <f>General!G159</f>
        <v>0</v>
      </c>
      <c r="H159" s="23">
        <f>General!H159</f>
        <v>0</v>
      </c>
      <c r="I159" s="23" t="str">
        <f>General!I159</f>
        <v>VALIDITY_OK</v>
      </c>
      <c r="J159" s="23">
        <f>General!J159</f>
        <v>0</v>
      </c>
    </row>
    <row r="160" spans="1:10" ht="15" customHeight="1" x14ac:dyDescent="0.2">
      <c r="A160" s="23">
        <f>General!A160</f>
        <v>158</v>
      </c>
      <c r="B160" s="23" t="str">
        <f>General!B160</f>
        <v>CCS_PROT_MOTOR_CURRENT_RESTART_FLAG</v>
      </c>
      <c r="C160" s="23" t="str">
        <f>General!C160</f>
        <v>ACCESS_OPERATOR</v>
      </c>
      <c r="D160" s="23" t="str">
        <f>General!D160</f>
        <v>OPERATION_WRITE</v>
      </c>
      <c r="E160" s="23" t="str">
        <f>General!E160</f>
        <v>PHYSIC_NUMERIC</v>
      </c>
      <c r="F160" s="23">
        <f>General!F160</f>
        <v>0</v>
      </c>
      <c r="G160" s="23">
        <f>General!G160</f>
        <v>0</v>
      </c>
      <c r="H160" s="23">
        <f>General!H160</f>
        <v>0</v>
      </c>
      <c r="I160" s="23" t="str">
        <f>General!I160</f>
        <v>VALIDITY_OK</v>
      </c>
      <c r="J160" s="23">
        <f>General!J160</f>
        <v>0</v>
      </c>
    </row>
    <row r="161" spans="1:10" ht="15" customHeight="1" x14ac:dyDescent="0.2">
      <c r="A161" s="23">
        <f>General!A161</f>
        <v>159</v>
      </c>
      <c r="B161" s="23" t="str">
        <f>General!B161</f>
        <v>CCS_PROT_MOTOR_CURRENT_STATE</v>
      </c>
      <c r="C161" s="23" t="str">
        <f>General!C161</f>
        <v>ACCESS_OPERATOR</v>
      </c>
      <c r="D161" s="23" t="str">
        <f>General!D161</f>
        <v>OPERATION_WRITE</v>
      </c>
      <c r="E161" s="23" t="str">
        <f>General!E161</f>
        <v>PHYSIC_NUMERIC</v>
      </c>
      <c r="F161" s="23">
        <f>General!F161</f>
        <v>0</v>
      </c>
      <c r="G161" s="23">
        <f>General!G161</f>
        <v>0</v>
      </c>
      <c r="H161" s="23">
        <f>General!H161</f>
        <v>0</v>
      </c>
      <c r="I161" s="23" t="str">
        <f>General!I161</f>
        <v>VALIDITY_OK</v>
      </c>
      <c r="J161" s="23">
        <f>General!J161</f>
        <v>0</v>
      </c>
    </row>
    <row r="162" spans="1:10" ht="15" customHeight="1" x14ac:dyDescent="0.2">
      <c r="A162" s="23">
        <f>General!A162</f>
        <v>160</v>
      </c>
      <c r="B162" s="23" t="str">
        <f>General!B162</f>
        <v>CCS_PROT_MOTOR_CURRENT_TIME</v>
      </c>
      <c r="C162" s="23" t="str">
        <f>General!C162</f>
        <v>ACCESS_OPERATOR</v>
      </c>
      <c r="D162" s="23" t="str">
        <f>General!D162</f>
        <v>OPERATION_WRITE</v>
      </c>
      <c r="E162" s="23" t="str">
        <f>General!E162</f>
        <v>PHYSIC_NUMERIC</v>
      </c>
      <c r="F162" s="23">
        <f>General!F162</f>
        <v>0</v>
      </c>
      <c r="G162" s="23">
        <f>General!G162</f>
        <v>0</v>
      </c>
      <c r="H162" s="23">
        <f>General!H162</f>
        <v>0</v>
      </c>
      <c r="I162" s="23" t="str">
        <f>General!I162</f>
        <v>VALIDITY_OK</v>
      </c>
      <c r="J162" s="23">
        <f>General!J162</f>
        <v>0</v>
      </c>
    </row>
    <row r="163" spans="1:10" ht="15" customHeight="1" x14ac:dyDescent="0.2">
      <c r="A163" s="23">
        <f>General!A163</f>
        <v>161</v>
      </c>
      <c r="B163" s="23" t="str">
        <f>General!B163</f>
        <v>CCS_PROT_MOTOR_CURRENT_RESTART_COUNT</v>
      </c>
      <c r="C163" s="23" t="str">
        <f>General!C163</f>
        <v>ACCESS_OPERATOR</v>
      </c>
      <c r="D163" s="23" t="str">
        <f>General!D163</f>
        <v>OPERATION_WRITE</v>
      </c>
      <c r="E163" s="23" t="str">
        <f>General!E163</f>
        <v>PHYSIC_NUMBER</v>
      </c>
      <c r="F163" s="23">
        <f>General!F163</f>
        <v>0</v>
      </c>
      <c r="G163" s="23">
        <f>General!G163</f>
        <v>0</v>
      </c>
      <c r="H163" s="23">
        <f>General!H163</f>
        <v>0</v>
      </c>
      <c r="I163" s="23" t="str">
        <f>General!I163</f>
        <v>VALIDITY_OK</v>
      </c>
      <c r="J163" s="23">
        <f>General!J163</f>
        <v>0</v>
      </c>
    </row>
    <row r="164" spans="1:10" ht="15" customHeight="1" x14ac:dyDescent="0.2">
      <c r="A164" s="23">
        <f>General!A164</f>
        <v>162</v>
      </c>
      <c r="B164" s="23" t="str">
        <f>General!B164</f>
        <v>CCS_PROT_MOTOR_CURRENT_RESTART_FIRST_TIME</v>
      </c>
      <c r="C164" s="23" t="str">
        <f>General!C164</f>
        <v>ACCESS_OPERATOR</v>
      </c>
      <c r="D164" s="23" t="str">
        <f>General!D164</f>
        <v>OPERATION_WRITE</v>
      </c>
      <c r="E164" s="23" t="str">
        <f>General!E164</f>
        <v>PHYSIC_TIME</v>
      </c>
      <c r="F164" s="23">
        <f>General!F164</f>
        <v>0</v>
      </c>
      <c r="G164" s="23">
        <f>General!G164</f>
        <v>0</v>
      </c>
      <c r="H164" s="23">
        <f>General!H164</f>
        <v>0</v>
      </c>
      <c r="I164" s="23" t="str">
        <f>General!I164</f>
        <v>VALIDITY_OK</v>
      </c>
      <c r="J164" s="23">
        <f>General!J164</f>
        <v>0</v>
      </c>
    </row>
    <row r="165" spans="1:10" ht="15" customHeight="1" x14ac:dyDescent="0.2">
      <c r="A165" s="23">
        <f>General!A165</f>
        <v>163</v>
      </c>
      <c r="B165" s="23" t="str">
        <f>General!B165</f>
        <v>CCS_PROT_MOTOR_IMBALANCE_CURRENT_MODE</v>
      </c>
      <c r="C165" s="23" t="str">
        <f>General!C165</f>
        <v>ACCESS_OPERATOR</v>
      </c>
      <c r="D165" s="23" t="str">
        <f>General!D165</f>
        <v>OPERATION_WRITE</v>
      </c>
      <c r="E165" s="23" t="str">
        <f>General!E165</f>
        <v>PHYSIC_NUMERIC</v>
      </c>
      <c r="F165" s="23">
        <f>General!F165</f>
        <v>0</v>
      </c>
      <c r="G165" s="23">
        <f>General!G165</f>
        <v>0</v>
      </c>
      <c r="H165" s="23">
        <f>General!H165</f>
        <v>0</v>
      </c>
      <c r="I165" s="23" t="str">
        <f>General!I165</f>
        <v>VALIDITY_OK</v>
      </c>
      <c r="J165" s="23">
        <f>General!J165</f>
        <v>0</v>
      </c>
    </row>
    <row r="166" spans="1:10" ht="15" customHeight="1" x14ac:dyDescent="0.2">
      <c r="A166" s="23">
        <f>General!A166</f>
        <v>164</v>
      </c>
      <c r="B166" s="23" t="str">
        <f>General!B166</f>
        <v>CCS_PROT_MOTOR_IMBALANCE_CURRENT_PREVENT</v>
      </c>
      <c r="C166" s="23" t="str">
        <f>General!C166</f>
        <v>ACCESS_OPERATOR</v>
      </c>
      <c r="D166" s="23">
        <f>General!D166</f>
        <v>0</v>
      </c>
      <c r="E166" s="23">
        <f>General!E166</f>
        <v>0</v>
      </c>
      <c r="F166" s="23">
        <f>General!F166</f>
        <v>0</v>
      </c>
      <c r="G166" s="23">
        <f>General!G166</f>
        <v>0</v>
      </c>
      <c r="H166" s="23">
        <f>General!H166</f>
        <v>0</v>
      </c>
      <c r="I166" s="23" t="str">
        <f>General!I166</f>
        <v>VALIDITY_OK</v>
      </c>
      <c r="J166" s="23">
        <f>General!J166</f>
        <v>0</v>
      </c>
    </row>
    <row r="167" spans="1:10" ht="15" customHeight="1" x14ac:dyDescent="0.2">
      <c r="A167" s="23">
        <f>General!A167</f>
        <v>165</v>
      </c>
      <c r="B167" s="23" t="str">
        <f>General!B167</f>
        <v>CCS_PROT_MOTOR_IMBALANCE_CURRENT_ACTIV_DELAY</v>
      </c>
      <c r="C167" s="23" t="str">
        <f>General!C167</f>
        <v>ACCESS_OPERATOR</v>
      </c>
      <c r="D167" s="23" t="str">
        <f>General!D167</f>
        <v>OPERATION_WRITE</v>
      </c>
      <c r="E167" s="23" t="str">
        <f>General!E167</f>
        <v>PHYSIC_NUMERIC</v>
      </c>
      <c r="F167" s="23">
        <f>General!F167</f>
        <v>0</v>
      </c>
      <c r="G167" s="23">
        <f>General!G167</f>
        <v>0</v>
      </c>
      <c r="H167" s="23">
        <f>General!H167</f>
        <v>0</v>
      </c>
      <c r="I167" s="23" t="str">
        <f>General!I167</f>
        <v>VALIDITY_OK</v>
      </c>
      <c r="J167" s="23">
        <f>General!J167</f>
        <v>0</v>
      </c>
    </row>
    <row r="168" spans="1:10" ht="15" customHeight="1" x14ac:dyDescent="0.2">
      <c r="A168" s="23">
        <f>General!A168</f>
        <v>166</v>
      </c>
      <c r="B168" s="23" t="str">
        <f>General!B168</f>
        <v>CCS_PROT_MOTOR_IMBALANCE_CURRENT_TRIP_DELAY</v>
      </c>
      <c r="C168" s="23" t="str">
        <f>General!C168</f>
        <v>ACCESS_OPERATOR</v>
      </c>
      <c r="D168" s="23" t="str">
        <f>General!D168</f>
        <v>OPERATION_WRITE</v>
      </c>
      <c r="E168" s="23" t="str">
        <f>General!E168</f>
        <v>PHYSIC_NUMERIC</v>
      </c>
      <c r="F168" s="23">
        <f>General!F168</f>
        <v>0</v>
      </c>
      <c r="G168" s="23">
        <f>General!G168</f>
        <v>0</v>
      </c>
      <c r="H168" s="23">
        <f>General!H168</f>
        <v>0</v>
      </c>
      <c r="I168" s="23" t="str">
        <f>General!I168</f>
        <v>VALIDITY_OK</v>
      </c>
      <c r="J168" s="23">
        <f>General!J168</f>
        <v>0</v>
      </c>
    </row>
    <row r="169" spans="1:10" ht="15" customHeight="1" x14ac:dyDescent="0.2">
      <c r="A169" s="23">
        <f>General!A169</f>
        <v>167</v>
      </c>
      <c r="B169" s="23" t="str">
        <f>General!B169</f>
        <v>CCS_PROT_MOTOR_IMBALANCE_CURRENT_RESTART_DELAY</v>
      </c>
      <c r="C169" s="23" t="str">
        <f>General!C169</f>
        <v>ACCESS_OPERATOR</v>
      </c>
      <c r="D169" s="23" t="str">
        <f>General!D169</f>
        <v>OPERATION_WRITE</v>
      </c>
      <c r="E169" s="23" t="str">
        <f>General!E169</f>
        <v>PHYSIC_NUMERIC</v>
      </c>
      <c r="F169" s="23">
        <f>General!F169</f>
        <v>0</v>
      </c>
      <c r="G169" s="23">
        <f>General!G169</f>
        <v>0</v>
      </c>
      <c r="H169" s="23">
        <f>General!H169</f>
        <v>0</v>
      </c>
      <c r="I169" s="23" t="str">
        <f>General!I169</f>
        <v>VALIDITY_OK</v>
      </c>
      <c r="J169" s="23">
        <f>General!J169</f>
        <v>0</v>
      </c>
    </row>
    <row r="170" spans="1:10" ht="15" customHeight="1" x14ac:dyDescent="0.2">
      <c r="A170" s="23">
        <f>General!A170</f>
        <v>168</v>
      </c>
      <c r="B170" s="23" t="str">
        <f>General!B170</f>
        <v>CCS_PROT_MOTOR_IMBALANCE_CURRENT_RESTART_LIMIT</v>
      </c>
      <c r="C170" s="23" t="str">
        <f>General!C170</f>
        <v>ACCESS_OPERATOR</v>
      </c>
      <c r="D170" s="23">
        <f>General!D170</f>
        <v>0</v>
      </c>
      <c r="E170" s="23">
        <f>General!E170</f>
        <v>0</v>
      </c>
      <c r="F170" s="23">
        <f>General!F170</f>
        <v>0</v>
      </c>
      <c r="G170" s="23">
        <f>General!G170</f>
        <v>0</v>
      </c>
      <c r="H170" s="23">
        <f>General!H170</f>
        <v>0</v>
      </c>
      <c r="I170" s="23" t="str">
        <f>General!I170</f>
        <v>VALIDITY_OK</v>
      </c>
      <c r="J170" s="23">
        <f>General!J170</f>
        <v>0</v>
      </c>
    </row>
    <row r="171" spans="1:10" ht="15" customHeight="1" x14ac:dyDescent="0.2">
      <c r="A171" s="23">
        <f>General!A171</f>
        <v>169</v>
      </c>
      <c r="B171" s="23" t="str">
        <f>General!B171</f>
        <v>CCS_PROT_MOTOR_IMBALANCE_CURRENT_RESTART_RESET</v>
      </c>
      <c r="C171" s="23" t="str">
        <f>General!C171</f>
        <v>ACCESS_OPERATOR</v>
      </c>
      <c r="D171" s="23" t="str">
        <f>General!D171</f>
        <v>OPERATION_WRITE</v>
      </c>
      <c r="E171" s="23" t="str">
        <f>General!E171</f>
        <v>PHYSIC_NUMERIC</v>
      </c>
      <c r="F171" s="23">
        <f>General!F171</f>
        <v>0</v>
      </c>
      <c r="G171" s="23">
        <f>General!G171</f>
        <v>0</v>
      </c>
      <c r="H171" s="23">
        <f>General!H171</f>
        <v>0</v>
      </c>
      <c r="I171" s="23" t="str">
        <f>General!I171</f>
        <v>VALIDITY_OK</v>
      </c>
      <c r="J171" s="23">
        <f>General!J171</f>
        <v>0</v>
      </c>
    </row>
    <row r="172" spans="1:10" ht="15" customHeight="1" x14ac:dyDescent="0.2">
      <c r="A172" s="23">
        <f>General!A172</f>
        <v>170</v>
      </c>
      <c r="B172" s="23" t="str">
        <f>General!B172</f>
        <v>CCS_PROT_MOTOR_IMBALANCE_CURRENT_TRIP_SETPOINT</v>
      </c>
      <c r="C172" s="23" t="str">
        <f>General!C172</f>
        <v>ACCESS_OPERATOR</v>
      </c>
      <c r="D172" s="23" t="str">
        <f>General!D172</f>
        <v>OPERATION_WRITE</v>
      </c>
      <c r="E172" s="23" t="str">
        <f>General!E172</f>
        <v>PHYSIC_PERCENT</v>
      </c>
      <c r="F172" s="23">
        <f>General!F172</f>
        <v>0</v>
      </c>
      <c r="G172" s="23">
        <f>General!G172</f>
        <v>0</v>
      </c>
      <c r="H172" s="23">
        <f>General!H172</f>
        <v>0</v>
      </c>
      <c r="I172" s="23" t="str">
        <f>General!I172</f>
        <v>VALIDITY_OK</v>
      </c>
      <c r="J172" s="23">
        <f>General!J172</f>
        <v>0</v>
      </c>
    </row>
    <row r="173" spans="1:10" ht="15" customHeight="1" x14ac:dyDescent="0.2">
      <c r="A173" s="23">
        <f>General!A173</f>
        <v>171</v>
      </c>
      <c r="B173" s="23" t="str">
        <f>General!B173</f>
        <v>CCS_PROT_MOTOR_IMBALANCE_CURRENT_RESTART_SETPOINT</v>
      </c>
      <c r="C173" s="23" t="str">
        <f>General!C173</f>
        <v>ACCESS_OPERATOR</v>
      </c>
      <c r="D173" s="23">
        <f>General!D173</f>
        <v>0</v>
      </c>
      <c r="E173" s="23">
        <f>General!E173</f>
        <v>0</v>
      </c>
      <c r="F173" s="23">
        <f>General!F173</f>
        <v>0</v>
      </c>
      <c r="G173" s="23">
        <f>General!G173</f>
        <v>0</v>
      </c>
      <c r="H173" s="23">
        <f>General!H173</f>
        <v>0</v>
      </c>
      <c r="I173" s="23" t="str">
        <f>General!I173</f>
        <v>VALIDITY_OK</v>
      </c>
      <c r="J173" s="23">
        <f>General!J173</f>
        <v>0</v>
      </c>
    </row>
    <row r="174" spans="1:10" ht="15" customHeight="1" x14ac:dyDescent="0.2">
      <c r="A174" s="23">
        <f>General!A174</f>
        <v>172</v>
      </c>
      <c r="B174" s="23" t="str">
        <f>General!B174</f>
        <v>CCS_PROT_MOTOR_IMBALANCE_CURRENT_PARAMETER</v>
      </c>
      <c r="C174" s="23" t="str">
        <f>General!C174</f>
        <v>ACCESS_OPERATOR</v>
      </c>
      <c r="D174" s="23">
        <f>General!D174</f>
        <v>0</v>
      </c>
      <c r="E174" s="23">
        <f>General!E174</f>
        <v>0</v>
      </c>
      <c r="F174" s="23">
        <f>General!F174</f>
        <v>0</v>
      </c>
      <c r="G174" s="23">
        <f>General!G174</f>
        <v>0</v>
      </c>
      <c r="H174" s="23">
        <f>General!H174</f>
        <v>0</v>
      </c>
      <c r="I174" s="23" t="str">
        <f>General!I174</f>
        <v>VALIDITY_OK</v>
      </c>
      <c r="J174" s="23">
        <f>General!J174</f>
        <v>0</v>
      </c>
    </row>
    <row r="175" spans="1:10" ht="15" customHeight="1" x14ac:dyDescent="0.2">
      <c r="A175" s="23">
        <f>General!A175</f>
        <v>173</v>
      </c>
      <c r="B175" s="23" t="str">
        <f>General!B175</f>
        <v>CCS_PROT_MOTOR_IMBALANCE_CURRENT_RESTART_FLAG</v>
      </c>
      <c r="C175" s="23" t="str">
        <f>General!C175</f>
        <v>ACCESS_OPERATOR</v>
      </c>
      <c r="D175" s="23">
        <f>General!D175</f>
        <v>0</v>
      </c>
      <c r="E175" s="23">
        <f>General!E175</f>
        <v>0</v>
      </c>
      <c r="F175" s="23">
        <f>General!F175</f>
        <v>0</v>
      </c>
      <c r="G175" s="23">
        <f>General!G175</f>
        <v>0</v>
      </c>
      <c r="H175" s="23">
        <f>General!H175</f>
        <v>0</v>
      </c>
      <c r="I175" s="23" t="str">
        <f>General!I175</f>
        <v>VALIDITY_OK</v>
      </c>
      <c r="J175" s="23">
        <f>General!J175</f>
        <v>0</v>
      </c>
    </row>
    <row r="176" spans="1:10" ht="15" customHeight="1" x14ac:dyDescent="0.2">
      <c r="A176" s="23">
        <f>General!A176</f>
        <v>174</v>
      </c>
      <c r="B176" s="23" t="str">
        <f>General!B176</f>
        <v>CCS_PROT_MOTOR_IMBALANCE_CURRENT_STATE</v>
      </c>
      <c r="C176" s="23" t="str">
        <f>General!C176</f>
        <v>ACCESS_OPERATOR</v>
      </c>
      <c r="D176" s="23">
        <f>General!D176</f>
        <v>0</v>
      </c>
      <c r="E176" s="23">
        <f>General!E176</f>
        <v>0</v>
      </c>
      <c r="F176" s="23">
        <f>General!F176</f>
        <v>0</v>
      </c>
      <c r="G176" s="23">
        <f>General!G176</f>
        <v>0</v>
      </c>
      <c r="H176" s="23">
        <f>General!H176</f>
        <v>0</v>
      </c>
      <c r="I176" s="23" t="str">
        <f>General!I176</f>
        <v>VALIDITY_OK</v>
      </c>
      <c r="J176" s="23">
        <f>General!J176</f>
        <v>0</v>
      </c>
    </row>
    <row r="177" spans="1:10" ht="15" customHeight="1" x14ac:dyDescent="0.2">
      <c r="A177" s="23">
        <f>General!A177</f>
        <v>175</v>
      </c>
      <c r="B177" s="23" t="str">
        <f>General!B177</f>
        <v>CCS_PROT_MOTOR_IMBALANCE_CURRENT_TIME</v>
      </c>
      <c r="C177" s="23" t="str">
        <f>General!C177</f>
        <v>ACCESS_OPERATOR</v>
      </c>
      <c r="D177" s="23">
        <f>General!D177</f>
        <v>0</v>
      </c>
      <c r="E177" s="23">
        <f>General!E177</f>
        <v>0</v>
      </c>
      <c r="F177" s="23">
        <f>General!F177</f>
        <v>0</v>
      </c>
      <c r="G177" s="23">
        <f>General!G177</f>
        <v>0</v>
      </c>
      <c r="H177" s="23">
        <f>General!H177</f>
        <v>0</v>
      </c>
      <c r="I177" s="23" t="str">
        <f>General!I177</f>
        <v>VALIDITY_OK</v>
      </c>
      <c r="J177" s="23">
        <f>General!J177</f>
        <v>0</v>
      </c>
    </row>
    <row r="178" spans="1:10" ht="15" customHeight="1" x14ac:dyDescent="0.2">
      <c r="A178" s="23">
        <f>General!A178</f>
        <v>176</v>
      </c>
      <c r="B178" s="23" t="str">
        <f>General!B178</f>
        <v>CCS_PROT_MOTOR_IMBALANCE_CURRENT_RESTART_COUNT</v>
      </c>
      <c r="C178" s="23" t="str">
        <f>General!C178</f>
        <v>ACCESS_OPERATOR</v>
      </c>
      <c r="D178" s="23">
        <f>General!D178</f>
        <v>0</v>
      </c>
      <c r="E178" s="23">
        <f>General!E178</f>
        <v>0</v>
      </c>
      <c r="F178" s="23">
        <f>General!F178</f>
        <v>0</v>
      </c>
      <c r="G178" s="23">
        <f>General!G178</f>
        <v>0</v>
      </c>
      <c r="H178" s="23">
        <f>General!H178</f>
        <v>0</v>
      </c>
      <c r="I178" s="23" t="str">
        <f>General!I178</f>
        <v>VALIDITY_OK</v>
      </c>
      <c r="J178" s="23">
        <f>General!J178</f>
        <v>0</v>
      </c>
    </row>
    <row r="179" spans="1:10" ht="15" customHeight="1" x14ac:dyDescent="0.2">
      <c r="A179" s="23">
        <f>General!A179</f>
        <v>177</v>
      </c>
      <c r="B179" s="23" t="str">
        <f>General!B179</f>
        <v>CCS_PROT_MOTOR_IMBALANCE_CURRENT_RESTART_FIRST_TIME</v>
      </c>
      <c r="C179" s="23" t="str">
        <f>General!C179</f>
        <v>ACCESS_OPERATOR</v>
      </c>
      <c r="D179" s="23">
        <f>General!D179</f>
        <v>0</v>
      </c>
      <c r="E179" s="23">
        <f>General!E179</f>
        <v>0</v>
      </c>
      <c r="F179" s="23">
        <f>General!F179</f>
        <v>0</v>
      </c>
      <c r="G179" s="23">
        <f>General!G179</f>
        <v>0</v>
      </c>
      <c r="H179" s="23">
        <f>General!H179</f>
        <v>0</v>
      </c>
      <c r="I179" s="23" t="str">
        <f>General!I179</f>
        <v>VALIDITY_OK</v>
      </c>
      <c r="J179" s="23">
        <f>General!J179</f>
        <v>0</v>
      </c>
    </row>
    <row r="180" spans="1:10" ht="15" customHeight="1" x14ac:dyDescent="0.2">
      <c r="A180" s="23">
        <f>General!A180</f>
        <v>178</v>
      </c>
      <c r="B180" s="23" t="str">
        <f>General!B180</f>
        <v>CCS_PROT_MOTOR_ASYNC_MODE</v>
      </c>
      <c r="C180" s="23" t="str">
        <f>General!C180</f>
        <v>ACCESS_OPERATOR</v>
      </c>
      <c r="D180" s="23" t="str">
        <f>General!D180</f>
        <v>OPERATION_WRITE</v>
      </c>
      <c r="E180" s="23" t="str">
        <f>General!E180</f>
        <v>PHYSIC_NUMERIC</v>
      </c>
      <c r="F180" s="23">
        <f>General!F180</f>
        <v>0</v>
      </c>
      <c r="G180" s="23">
        <f>General!G180</f>
        <v>0</v>
      </c>
      <c r="H180" s="23">
        <f>General!H180</f>
        <v>0</v>
      </c>
      <c r="I180" s="23" t="str">
        <f>General!I180</f>
        <v>VALIDITY_OK</v>
      </c>
      <c r="J180" s="23">
        <f>General!J180</f>
        <v>0</v>
      </c>
    </row>
    <row r="181" spans="1:10" ht="15" customHeight="1" x14ac:dyDescent="0.2">
      <c r="A181" s="23">
        <f>General!A181</f>
        <v>179</v>
      </c>
      <c r="B181" s="23" t="str">
        <f>General!B181</f>
        <v>CCS_PROT_MOTOR_ASYNC_PREVENT</v>
      </c>
      <c r="C181" s="23" t="str">
        <f>General!C181</f>
        <v>ACCESS_OPERATOR</v>
      </c>
      <c r="D181" s="23">
        <f>General!D181</f>
        <v>0</v>
      </c>
      <c r="E181" s="23">
        <f>General!E181</f>
        <v>0</v>
      </c>
      <c r="F181" s="23">
        <f>General!F181</f>
        <v>0</v>
      </c>
      <c r="G181" s="23">
        <f>General!G181</f>
        <v>0</v>
      </c>
      <c r="H181" s="23">
        <f>General!H181</f>
        <v>0</v>
      </c>
      <c r="I181" s="23" t="str">
        <f>General!I181</f>
        <v>VALIDITY_OK</v>
      </c>
      <c r="J181" s="23">
        <f>General!J181</f>
        <v>0</v>
      </c>
    </row>
    <row r="182" spans="1:10" ht="15" customHeight="1" x14ac:dyDescent="0.2">
      <c r="A182" s="23">
        <f>General!A182</f>
        <v>180</v>
      </c>
      <c r="B182" s="23" t="str">
        <f>General!B182</f>
        <v>CCS_PROT_MOTOR_ASYNC_ACTIV_DELAY</v>
      </c>
      <c r="C182" s="23" t="str">
        <f>General!C182</f>
        <v>ACCESS_OPERATOR</v>
      </c>
      <c r="D182" s="23">
        <f>General!D182</f>
        <v>0</v>
      </c>
      <c r="E182" s="23">
        <f>General!E182</f>
        <v>0</v>
      </c>
      <c r="F182" s="23">
        <f>General!F182</f>
        <v>0</v>
      </c>
      <c r="G182" s="23">
        <f>General!G182</f>
        <v>0</v>
      </c>
      <c r="H182" s="23">
        <f>General!H182</f>
        <v>0</v>
      </c>
      <c r="I182" s="23" t="str">
        <f>General!I182</f>
        <v>VALIDITY_OK</v>
      </c>
      <c r="J182" s="23">
        <f>General!J182</f>
        <v>0</v>
      </c>
    </row>
    <row r="183" spans="1:10" ht="15" customHeight="1" x14ac:dyDescent="0.2">
      <c r="A183" s="23">
        <f>General!A183</f>
        <v>181</v>
      </c>
      <c r="B183" s="23" t="str">
        <f>General!B183</f>
        <v>CCS_PROT_MOTOR_ASYNC_TRIP_DELAY</v>
      </c>
      <c r="C183" s="23" t="str">
        <f>General!C183</f>
        <v>ACCESS_OPERATOR</v>
      </c>
      <c r="D183" s="23">
        <f>General!D183</f>
        <v>0</v>
      </c>
      <c r="E183" s="23">
        <f>General!E183</f>
        <v>0</v>
      </c>
      <c r="F183" s="23">
        <f>General!F183</f>
        <v>0</v>
      </c>
      <c r="G183" s="23">
        <f>General!G183</f>
        <v>0</v>
      </c>
      <c r="H183" s="23">
        <f>General!H183</f>
        <v>0</v>
      </c>
      <c r="I183" s="23" t="str">
        <f>General!I183</f>
        <v>VALIDITY_OK</v>
      </c>
      <c r="J183" s="23">
        <f>General!J183</f>
        <v>0</v>
      </c>
    </row>
    <row r="184" spans="1:10" ht="15" customHeight="1" x14ac:dyDescent="0.2">
      <c r="A184" s="23">
        <f>General!A184</f>
        <v>182</v>
      </c>
      <c r="B184" s="23" t="str">
        <f>General!B184</f>
        <v>CCS_PROT_MOTOR_ASYNC_RESTART_DELAY</v>
      </c>
      <c r="C184" s="23" t="str">
        <f>General!C184</f>
        <v>ACCESS_OPERATOR</v>
      </c>
      <c r="D184" s="23">
        <f>General!D184</f>
        <v>0</v>
      </c>
      <c r="E184" s="23">
        <f>General!E184</f>
        <v>0</v>
      </c>
      <c r="F184" s="23">
        <f>General!F184</f>
        <v>0</v>
      </c>
      <c r="G184" s="23">
        <f>General!G184</f>
        <v>0</v>
      </c>
      <c r="H184" s="23">
        <f>General!H184</f>
        <v>0</v>
      </c>
      <c r="I184" s="23" t="str">
        <f>General!I184</f>
        <v>VALIDITY_OK</v>
      </c>
      <c r="J184" s="23">
        <f>General!J184</f>
        <v>0</v>
      </c>
    </row>
    <row r="185" spans="1:10" ht="15" customHeight="1" x14ac:dyDescent="0.2">
      <c r="A185" s="23">
        <f>General!A185</f>
        <v>183</v>
      </c>
      <c r="B185" s="23" t="str">
        <f>General!B185</f>
        <v>CCS_PROT_MOTOR_ASYNC_RESTART_LIMIT</v>
      </c>
      <c r="C185" s="23" t="str">
        <f>General!C185</f>
        <v>ACCESS_OPERATOR</v>
      </c>
      <c r="D185" s="23">
        <f>General!D185</f>
        <v>0</v>
      </c>
      <c r="E185" s="23">
        <f>General!E185</f>
        <v>0</v>
      </c>
      <c r="F185" s="23">
        <f>General!F185</f>
        <v>0</v>
      </c>
      <c r="G185" s="23">
        <f>General!G185</f>
        <v>0</v>
      </c>
      <c r="H185" s="23">
        <f>General!H185</f>
        <v>0</v>
      </c>
      <c r="I185" s="23" t="str">
        <f>General!I185</f>
        <v>VALIDITY_OK</v>
      </c>
      <c r="J185" s="23">
        <f>General!J185</f>
        <v>0</v>
      </c>
    </row>
    <row r="186" spans="1:10" ht="15" customHeight="1" x14ac:dyDescent="0.2">
      <c r="A186" s="23">
        <f>General!A186</f>
        <v>184</v>
      </c>
      <c r="B186" s="23" t="str">
        <f>General!B186</f>
        <v>CCS_PROT_MOTOR_ASYNC_RESTART_RESET</v>
      </c>
      <c r="C186" s="23" t="str">
        <f>General!C186</f>
        <v>ACCESS_OPERATOR</v>
      </c>
      <c r="D186" s="23">
        <f>General!D186</f>
        <v>0</v>
      </c>
      <c r="E186" s="23">
        <f>General!E186</f>
        <v>0</v>
      </c>
      <c r="F186" s="23">
        <f>General!F186</f>
        <v>0</v>
      </c>
      <c r="G186" s="23">
        <f>General!G186</f>
        <v>0</v>
      </c>
      <c r="H186" s="23">
        <f>General!H186</f>
        <v>0</v>
      </c>
      <c r="I186" s="23" t="str">
        <f>General!I186</f>
        <v>VALIDITY_OK</v>
      </c>
      <c r="J186" s="23">
        <f>General!J186</f>
        <v>0</v>
      </c>
    </row>
    <row r="187" spans="1:10" ht="15" customHeight="1" x14ac:dyDescent="0.2">
      <c r="A187" s="23">
        <f>General!A187</f>
        <v>185</v>
      </c>
      <c r="B187" s="23" t="str">
        <f>General!B187</f>
        <v>CCS_PROT_MOTOR_ASYNC_TRIP_SETPOINT</v>
      </c>
      <c r="C187" s="23" t="str">
        <f>General!C187</f>
        <v>ACCESS_OPERATOR</v>
      </c>
      <c r="D187" s="23" t="str">
        <f>General!D187</f>
        <v>OPERATION_WRITE</v>
      </c>
      <c r="E187" s="23" t="str">
        <f>General!E187</f>
        <v>PHYSIC_FREQUENCY</v>
      </c>
      <c r="F187" s="23">
        <f>General!F187</f>
        <v>0</v>
      </c>
      <c r="G187" s="23">
        <f>General!G187</f>
        <v>0</v>
      </c>
      <c r="H187" s="23">
        <f>General!H187</f>
        <v>0</v>
      </c>
      <c r="I187" s="23" t="str">
        <f>General!I187</f>
        <v>VALIDITY_OK</v>
      </c>
      <c r="J187" s="23">
        <f>General!J187</f>
        <v>0</v>
      </c>
    </row>
    <row r="188" spans="1:10" ht="15" customHeight="1" x14ac:dyDescent="0.2">
      <c r="A188" s="23">
        <f>General!A188</f>
        <v>186</v>
      </c>
      <c r="B188" s="23" t="str">
        <f>General!B188</f>
        <v>CCS_PROT_MOTOR_ASYNC_RESTART_SETPOINT</v>
      </c>
      <c r="C188" s="23" t="str">
        <f>General!C188</f>
        <v>ACCESS_OPERATOR</v>
      </c>
      <c r="D188" s="23">
        <f>General!D188</f>
        <v>0</v>
      </c>
      <c r="E188" s="23">
        <f>General!E188</f>
        <v>0</v>
      </c>
      <c r="F188" s="23">
        <f>General!F188</f>
        <v>0</v>
      </c>
      <c r="G188" s="23">
        <f>General!G188</f>
        <v>0</v>
      </c>
      <c r="H188" s="23">
        <f>General!H188</f>
        <v>0</v>
      </c>
      <c r="I188" s="23" t="str">
        <f>General!I188</f>
        <v>VALIDITY_OK</v>
      </c>
      <c r="J188" s="23">
        <f>General!J188</f>
        <v>0</v>
      </c>
    </row>
    <row r="189" spans="1:10" ht="15" customHeight="1" x14ac:dyDescent="0.2">
      <c r="A189" s="23">
        <f>General!A189</f>
        <v>187</v>
      </c>
      <c r="B189" s="23" t="str">
        <f>General!B189</f>
        <v>CCS_PROT_MOTOR_ASYNC_PARAMETER</v>
      </c>
      <c r="C189" s="23" t="str">
        <f>General!C189</f>
        <v>ACCESS_OPERATOR</v>
      </c>
      <c r="D189" s="23">
        <f>General!D189</f>
        <v>0</v>
      </c>
      <c r="E189" s="23">
        <f>General!E189</f>
        <v>0</v>
      </c>
      <c r="F189" s="23">
        <f>General!F189</f>
        <v>0</v>
      </c>
      <c r="G189" s="23">
        <f>General!G189</f>
        <v>0</v>
      </c>
      <c r="H189" s="23">
        <f>General!H189</f>
        <v>0</v>
      </c>
      <c r="I189" s="23" t="str">
        <f>General!I189</f>
        <v>VALIDITY_OK</v>
      </c>
      <c r="J189" s="23">
        <f>General!J189</f>
        <v>0</v>
      </c>
    </row>
    <row r="190" spans="1:10" ht="15" customHeight="1" x14ac:dyDescent="0.2">
      <c r="A190" s="23">
        <f>General!A190</f>
        <v>188</v>
      </c>
      <c r="B190" s="23" t="str">
        <f>General!B190</f>
        <v>CCS_PROT_MOTOR_ASYNC_RESTART_FLAG</v>
      </c>
      <c r="C190" s="23" t="str">
        <f>General!C190</f>
        <v>ACCESS_OPERATOR</v>
      </c>
      <c r="D190" s="23">
        <f>General!D190</f>
        <v>0</v>
      </c>
      <c r="E190" s="23">
        <f>General!E190</f>
        <v>0</v>
      </c>
      <c r="F190" s="23">
        <f>General!F190</f>
        <v>0</v>
      </c>
      <c r="G190" s="23">
        <f>General!G190</f>
        <v>0</v>
      </c>
      <c r="H190" s="23">
        <f>General!H190</f>
        <v>0</v>
      </c>
      <c r="I190" s="23" t="str">
        <f>General!I190</f>
        <v>VALIDITY_OK</v>
      </c>
      <c r="J190" s="23">
        <f>General!J190</f>
        <v>0</v>
      </c>
    </row>
    <row r="191" spans="1:10" ht="15" customHeight="1" x14ac:dyDescent="0.2">
      <c r="A191" s="23">
        <f>General!A191</f>
        <v>189</v>
      </c>
      <c r="B191" s="23" t="str">
        <f>General!B191</f>
        <v>CCS_PROT_MOTOR_ASYNC_STATE</v>
      </c>
      <c r="C191" s="23" t="str">
        <f>General!C191</f>
        <v>ACCESS_OPERATOR</v>
      </c>
      <c r="D191" s="23">
        <f>General!D191</f>
        <v>0</v>
      </c>
      <c r="E191" s="23">
        <f>General!E191</f>
        <v>0</v>
      </c>
      <c r="F191" s="23">
        <f>General!F191</f>
        <v>0</v>
      </c>
      <c r="G191" s="23">
        <f>General!G191</f>
        <v>0</v>
      </c>
      <c r="H191" s="23">
        <f>General!H191</f>
        <v>0</v>
      </c>
      <c r="I191" s="23" t="str">
        <f>General!I191</f>
        <v>VALIDITY_OK</v>
      </c>
      <c r="J191" s="23">
        <f>General!J191</f>
        <v>0</v>
      </c>
    </row>
    <row r="192" spans="1:10" ht="15" customHeight="1" x14ac:dyDescent="0.2">
      <c r="A192" s="23">
        <f>General!A192</f>
        <v>190</v>
      </c>
      <c r="B192" s="23" t="str">
        <f>General!B192</f>
        <v>CCS_PROT_MOTOR_ASYNC_TIME</v>
      </c>
      <c r="C192" s="23" t="str">
        <f>General!C192</f>
        <v>ACCESS_OPERATOR</v>
      </c>
      <c r="D192" s="23">
        <f>General!D192</f>
        <v>0</v>
      </c>
      <c r="E192" s="23">
        <f>General!E192</f>
        <v>0</v>
      </c>
      <c r="F192" s="23">
        <f>General!F192</f>
        <v>0</v>
      </c>
      <c r="G192" s="23">
        <f>General!G192</f>
        <v>0</v>
      </c>
      <c r="H192" s="23">
        <f>General!H192</f>
        <v>0</v>
      </c>
      <c r="I192" s="23" t="str">
        <f>General!I192</f>
        <v>VALIDITY_OK</v>
      </c>
      <c r="J192" s="23">
        <f>General!J192</f>
        <v>0</v>
      </c>
    </row>
    <row r="193" spans="1:10" ht="15" customHeight="1" x14ac:dyDescent="0.2">
      <c r="A193" s="23">
        <f>General!A193</f>
        <v>191</v>
      </c>
      <c r="B193" s="23" t="str">
        <f>General!B193</f>
        <v>CCS_PROT_MOTOR_ASYNC_RESTART_COUNT</v>
      </c>
      <c r="C193" s="23" t="str">
        <f>General!C193</f>
        <v>ACCESS_OPERATOR</v>
      </c>
      <c r="D193" s="23">
        <f>General!D193</f>
        <v>0</v>
      </c>
      <c r="E193" s="23">
        <f>General!E193</f>
        <v>0</v>
      </c>
      <c r="F193" s="23">
        <f>General!F193</f>
        <v>0</v>
      </c>
      <c r="G193" s="23">
        <f>General!G193</f>
        <v>0</v>
      </c>
      <c r="H193" s="23">
        <f>General!H193</f>
        <v>0</v>
      </c>
      <c r="I193" s="23" t="str">
        <f>General!I193</f>
        <v>VALIDITY_OK</v>
      </c>
      <c r="J193" s="23">
        <f>General!J193</f>
        <v>0</v>
      </c>
    </row>
    <row r="194" spans="1:10" ht="15" customHeight="1" x14ac:dyDescent="0.2">
      <c r="A194" s="23">
        <f>General!A194</f>
        <v>192</v>
      </c>
      <c r="B194" s="23" t="str">
        <f>General!B194</f>
        <v>CCS_PROT_MOTOR_ASYNC_RESTART_FIRST_TIME</v>
      </c>
      <c r="C194" s="23" t="str">
        <f>General!C194</f>
        <v>ACCESS_OPERATOR</v>
      </c>
      <c r="D194" s="23">
        <f>General!D194</f>
        <v>0</v>
      </c>
      <c r="E194" s="23">
        <f>General!E194</f>
        <v>0</v>
      </c>
      <c r="F194" s="23">
        <f>General!F194</f>
        <v>0</v>
      </c>
      <c r="G194" s="23">
        <f>General!G194</f>
        <v>0</v>
      </c>
      <c r="H194" s="23">
        <f>General!H194</f>
        <v>0</v>
      </c>
      <c r="I194" s="23" t="str">
        <f>General!I194</f>
        <v>VALIDITY_OK</v>
      </c>
      <c r="J194" s="23">
        <f>General!J194</f>
        <v>0</v>
      </c>
    </row>
    <row r="195" spans="1:10" ht="15" customHeight="1" x14ac:dyDescent="0.2">
      <c r="A195" s="23">
        <f>General!A195</f>
        <v>193</v>
      </c>
      <c r="B195" s="23" t="str">
        <f>General!B195</f>
        <v>CCS_PROT_MOTOR_OUT_OF_SYNC_MODE</v>
      </c>
      <c r="C195" s="23" t="str">
        <f>General!C195</f>
        <v>ACCESS_OPERATOR</v>
      </c>
      <c r="D195" s="23">
        <f>General!D195</f>
        <v>0</v>
      </c>
      <c r="E195" s="23">
        <f>General!E195</f>
        <v>0</v>
      </c>
      <c r="F195" s="23">
        <f>General!F195</f>
        <v>0</v>
      </c>
      <c r="G195" s="23">
        <f>General!G195</f>
        <v>0</v>
      </c>
      <c r="H195" s="23">
        <f>General!H195</f>
        <v>0</v>
      </c>
      <c r="I195" s="23" t="str">
        <f>General!I195</f>
        <v>VALIDITY_OK</v>
      </c>
      <c r="J195" s="23">
        <f>General!J195</f>
        <v>0</v>
      </c>
    </row>
    <row r="196" spans="1:10" ht="15" customHeight="1" x14ac:dyDescent="0.2">
      <c r="A196" s="23">
        <f>General!A196</f>
        <v>194</v>
      </c>
      <c r="B196" s="23" t="str">
        <f>General!B196</f>
        <v>CCS_PROT_MOTOR_OUT_OF_SYNC_PREVENT</v>
      </c>
      <c r="C196" s="23" t="str">
        <f>General!C196</f>
        <v>ACCESS_OPERATOR</v>
      </c>
      <c r="D196" s="23">
        <f>General!D196</f>
        <v>0</v>
      </c>
      <c r="E196" s="23">
        <f>General!E196</f>
        <v>0</v>
      </c>
      <c r="F196" s="23">
        <f>General!F196</f>
        <v>0</v>
      </c>
      <c r="G196" s="23">
        <f>General!G196</f>
        <v>0</v>
      </c>
      <c r="H196" s="23">
        <f>General!H196</f>
        <v>0</v>
      </c>
      <c r="I196" s="23" t="str">
        <f>General!I196</f>
        <v>VALIDITY_OK</v>
      </c>
      <c r="J196" s="23">
        <f>General!J196</f>
        <v>0</v>
      </c>
    </row>
    <row r="197" spans="1:10" ht="15" customHeight="1" x14ac:dyDescent="0.2">
      <c r="A197" s="23">
        <f>General!A197</f>
        <v>195</v>
      </c>
      <c r="B197" s="23" t="str">
        <f>General!B197</f>
        <v>CCS_PROT_MOTOR_OUT_OF_SYNC_ACTIV_DELAY</v>
      </c>
      <c r="C197" s="23" t="str">
        <f>General!C197</f>
        <v>ACCESS_OPERATOR</v>
      </c>
      <c r="D197" s="23">
        <f>General!D197</f>
        <v>0</v>
      </c>
      <c r="E197" s="23">
        <f>General!E197</f>
        <v>0</v>
      </c>
      <c r="F197" s="23">
        <f>General!F197</f>
        <v>0</v>
      </c>
      <c r="G197" s="23">
        <f>General!G197</f>
        <v>0</v>
      </c>
      <c r="H197" s="23">
        <f>General!H197</f>
        <v>0</v>
      </c>
      <c r="I197" s="23" t="str">
        <f>General!I197</f>
        <v>VALIDITY_OK</v>
      </c>
      <c r="J197" s="23">
        <f>General!J197</f>
        <v>0</v>
      </c>
    </row>
    <row r="198" spans="1:10" ht="15" customHeight="1" x14ac:dyDescent="0.2">
      <c r="A198" s="23">
        <f>General!A198</f>
        <v>196</v>
      </c>
      <c r="B198" s="23" t="str">
        <f>General!B198</f>
        <v>CCS_PROT_MOTOR_OUT_OF_SYNC_TRIP_DELAY</v>
      </c>
      <c r="C198" s="23" t="str">
        <f>General!C198</f>
        <v>ACCESS_OPERATOR</v>
      </c>
      <c r="D198" s="23">
        <f>General!D198</f>
        <v>0</v>
      </c>
      <c r="E198" s="23">
        <f>General!E198</f>
        <v>0</v>
      </c>
      <c r="F198" s="23">
        <f>General!F198</f>
        <v>0</v>
      </c>
      <c r="G198" s="23">
        <f>General!G198</f>
        <v>0</v>
      </c>
      <c r="H198" s="23">
        <f>General!H198</f>
        <v>0</v>
      </c>
      <c r="I198" s="23" t="str">
        <f>General!I198</f>
        <v>VALIDITY_OK</v>
      </c>
      <c r="J198" s="23">
        <f>General!J198</f>
        <v>0</v>
      </c>
    </row>
    <row r="199" spans="1:10" ht="15" customHeight="1" x14ac:dyDescent="0.2">
      <c r="A199" s="23">
        <f>General!A199</f>
        <v>197</v>
      </c>
      <c r="B199" s="23" t="str">
        <f>General!B199</f>
        <v>CCS_PROT_MOTOR_OUT_OF_SYNC_RESTART_DELAY</v>
      </c>
      <c r="C199" s="23" t="str">
        <f>General!C199</f>
        <v>ACCESS_OPERATOR</v>
      </c>
      <c r="D199" s="23">
        <f>General!D199</f>
        <v>0</v>
      </c>
      <c r="E199" s="23">
        <f>General!E199</f>
        <v>0</v>
      </c>
      <c r="F199" s="23">
        <f>General!F199</f>
        <v>0</v>
      </c>
      <c r="G199" s="23">
        <f>General!G199</f>
        <v>0</v>
      </c>
      <c r="H199" s="23">
        <f>General!H199</f>
        <v>0</v>
      </c>
      <c r="I199" s="23" t="str">
        <f>General!I199</f>
        <v>VALIDITY_OK</v>
      </c>
      <c r="J199" s="23">
        <f>General!J199</f>
        <v>0</v>
      </c>
    </row>
    <row r="200" spans="1:10" ht="15" customHeight="1" x14ac:dyDescent="0.2">
      <c r="A200" s="23">
        <f>General!A200</f>
        <v>198</v>
      </c>
      <c r="B200" s="23" t="str">
        <f>General!B200</f>
        <v>CCS_PROT_MOTOR_OUT_OF_SYNC_RESTART_LIMIT</v>
      </c>
      <c r="C200" s="23" t="str">
        <f>General!C200</f>
        <v>ACCESS_OPERATOR</v>
      </c>
      <c r="D200" s="23">
        <f>General!D200</f>
        <v>0</v>
      </c>
      <c r="E200" s="23">
        <f>General!E200</f>
        <v>0</v>
      </c>
      <c r="F200" s="23">
        <f>General!F200</f>
        <v>0</v>
      </c>
      <c r="G200" s="23">
        <f>General!G200</f>
        <v>0</v>
      </c>
      <c r="H200" s="23">
        <f>General!H200</f>
        <v>0</v>
      </c>
      <c r="I200" s="23" t="str">
        <f>General!I200</f>
        <v>VALIDITY_OK</v>
      </c>
      <c r="J200" s="23">
        <f>General!J200</f>
        <v>0</v>
      </c>
    </row>
    <row r="201" spans="1:10" ht="15" customHeight="1" x14ac:dyDescent="0.2">
      <c r="A201" s="23">
        <f>General!A201</f>
        <v>199</v>
      </c>
      <c r="B201" s="23" t="str">
        <f>General!B201</f>
        <v>CCS_PROT_MOTOR_OUT_OF_SYNC_RESTART_RESET</v>
      </c>
      <c r="C201" s="23" t="str">
        <f>General!C201</f>
        <v>ACCESS_OPERATOR</v>
      </c>
      <c r="D201" s="23">
        <f>General!D201</f>
        <v>0</v>
      </c>
      <c r="E201" s="23">
        <f>General!E201</f>
        <v>0</v>
      </c>
      <c r="F201" s="23">
        <f>General!F201</f>
        <v>0</v>
      </c>
      <c r="G201" s="23">
        <f>General!G201</f>
        <v>0</v>
      </c>
      <c r="H201" s="23">
        <f>General!H201</f>
        <v>0</v>
      </c>
      <c r="I201" s="23" t="str">
        <f>General!I201</f>
        <v>VALIDITY_OK</v>
      </c>
      <c r="J201" s="23">
        <f>General!J201</f>
        <v>0</v>
      </c>
    </row>
    <row r="202" spans="1:10" ht="15" customHeight="1" x14ac:dyDescent="0.2">
      <c r="A202" s="23">
        <f>General!A202</f>
        <v>200</v>
      </c>
      <c r="B202" s="23" t="str">
        <f>General!B202</f>
        <v>CCS_PROT_MOTOR_OUT_OF_SYNC_TRIP_SETPOINT</v>
      </c>
      <c r="C202" s="23" t="str">
        <f>General!C202</f>
        <v>ACCESS_OPERATOR</v>
      </c>
      <c r="D202" s="23">
        <f>General!D202</f>
        <v>0</v>
      </c>
      <c r="E202" s="23">
        <f>General!E202</f>
        <v>0</v>
      </c>
      <c r="F202" s="23">
        <f>General!F202</f>
        <v>0</v>
      </c>
      <c r="G202" s="23">
        <f>General!G202</f>
        <v>0</v>
      </c>
      <c r="H202" s="23">
        <f>General!H202</f>
        <v>0</v>
      </c>
      <c r="I202" s="23" t="str">
        <f>General!I202</f>
        <v>VALIDITY_OK</v>
      </c>
      <c r="J202" s="23">
        <f>General!J202</f>
        <v>0</v>
      </c>
    </row>
    <row r="203" spans="1:10" ht="15" customHeight="1" x14ac:dyDescent="0.2">
      <c r="A203" s="23">
        <f>General!A203</f>
        <v>201</v>
      </c>
      <c r="B203" s="23" t="str">
        <f>General!B203</f>
        <v>CCS_PROT_MOTOR_OUT_OF_SYNC_RESTART_SETPOINT</v>
      </c>
      <c r="C203" s="23" t="str">
        <f>General!C203</f>
        <v>ACCESS_OPERATOR</v>
      </c>
      <c r="D203" s="23">
        <f>General!D203</f>
        <v>0</v>
      </c>
      <c r="E203" s="23">
        <f>General!E203</f>
        <v>0</v>
      </c>
      <c r="F203" s="23">
        <f>General!F203</f>
        <v>0</v>
      </c>
      <c r="G203" s="23">
        <f>General!G203</f>
        <v>0</v>
      </c>
      <c r="H203" s="23">
        <f>General!H203</f>
        <v>0</v>
      </c>
      <c r="I203" s="23" t="str">
        <f>General!I203</f>
        <v>VALIDITY_OK</v>
      </c>
      <c r="J203" s="23">
        <f>General!J203</f>
        <v>0</v>
      </c>
    </row>
    <row r="204" spans="1:10" ht="15" customHeight="1" x14ac:dyDescent="0.2">
      <c r="A204" s="23">
        <f>General!A204</f>
        <v>202</v>
      </c>
      <c r="B204" s="23" t="str">
        <f>General!B204</f>
        <v>CCS_PROT_MOTOR_OUT_OF_SYNC_PARAMETER</v>
      </c>
      <c r="C204" s="23" t="str">
        <f>General!C204</f>
        <v>ACCESS_OPERATOR</v>
      </c>
      <c r="D204" s="23">
        <f>General!D204</f>
        <v>0</v>
      </c>
      <c r="E204" s="23">
        <f>General!E204</f>
        <v>0</v>
      </c>
      <c r="F204" s="23">
        <f>General!F204</f>
        <v>0</v>
      </c>
      <c r="G204" s="23">
        <f>General!G204</f>
        <v>0</v>
      </c>
      <c r="H204" s="23">
        <f>General!H204</f>
        <v>0</v>
      </c>
      <c r="I204" s="23" t="str">
        <f>General!I204</f>
        <v>VALIDITY_OK</v>
      </c>
      <c r="J204" s="23">
        <f>General!J204</f>
        <v>0</v>
      </c>
    </row>
    <row r="205" spans="1:10" ht="15" customHeight="1" x14ac:dyDescent="0.2">
      <c r="A205" s="23">
        <f>General!A205</f>
        <v>203</v>
      </c>
      <c r="B205" s="23" t="str">
        <f>General!B205</f>
        <v>CCS_PROT_MOTOR_OUT_OF_SYNC_RESTART_FLAG</v>
      </c>
      <c r="C205" s="23" t="str">
        <f>General!C205</f>
        <v>ACCESS_OPERATOR</v>
      </c>
      <c r="D205" s="23">
        <f>General!D205</f>
        <v>0</v>
      </c>
      <c r="E205" s="23">
        <f>General!E205</f>
        <v>0</v>
      </c>
      <c r="F205" s="23">
        <f>General!F205</f>
        <v>0</v>
      </c>
      <c r="G205" s="23">
        <f>General!G205</f>
        <v>0</v>
      </c>
      <c r="H205" s="23">
        <f>General!H205</f>
        <v>0</v>
      </c>
      <c r="I205" s="23" t="str">
        <f>General!I205</f>
        <v>VALIDITY_OK</v>
      </c>
      <c r="J205" s="23">
        <f>General!J205</f>
        <v>0</v>
      </c>
    </row>
    <row r="206" spans="1:10" ht="15" customHeight="1" x14ac:dyDescent="0.2">
      <c r="A206" s="23">
        <f>General!A206</f>
        <v>204</v>
      </c>
      <c r="B206" s="23" t="str">
        <f>General!B206</f>
        <v>CCS_PROT_MOTOR_OUT_OF_SYNC_STATE</v>
      </c>
      <c r="C206" s="23" t="str">
        <f>General!C206</f>
        <v>ACCESS_OPERATOR</v>
      </c>
      <c r="D206" s="23">
        <f>General!D206</f>
        <v>0</v>
      </c>
      <c r="E206" s="23">
        <f>General!E206</f>
        <v>0</v>
      </c>
      <c r="F206" s="23">
        <f>General!F206</f>
        <v>0</v>
      </c>
      <c r="G206" s="23">
        <f>General!G206</f>
        <v>0</v>
      </c>
      <c r="H206" s="23">
        <f>General!H206</f>
        <v>0</v>
      </c>
      <c r="I206" s="23" t="str">
        <f>General!I206</f>
        <v>VALIDITY_OK</v>
      </c>
      <c r="J206" s="23">
        <f>General!J206</f>
        <v>0</v>
      </c>
    </row>
    <row r="207" spans="1:10" ht="15" customHeight="1" x14ac:dyDescent="0.2">
      <c r="A207" s="23">
        <f>General!A207</f>
        <v>205</v>
      </c>
      <c r="B207" s="23" t="str">
        <f>General!B207</f>
        <v>CCS_PROT_MOTOR_OUT_OF_SYNC_TIME</v>
      </c>
      <c r="C207" s="23" t="str">
        <f>General!C207</f>
        <v>ACCESS_OPERATOR</v>
      </c>
      <c r="D207" s="23">
        <f>General!D207</f>
        <v>0</v>
      </c>
      <c r="E207" s="23">
        <f>General!E207</f>
        <v>0</v>
      </c>
      <c r="F207" s="23">
        <f>General!F207</f>
        <v>0</v>
      </c>
      <c r="G207" s="23">
        <f>General!G207</f>
        <v>0</v>
      </c>
      <c r="H207" s="23">
        <f>General!H207</f>
        <v>0</v>
      </c>
      <c r="I207" s="23" t="str">
        <f>General!I207</f>
        <v>VALIDITY_OK</v>
      </c>
      <c r="J207" s="23">
        <f>General!J207</f>
        <v>0</v>
      </c>
    </row>
    <row r="208" spans="1:10" ht="15" customHeight="1" x14ac:dyDescent="0.2">
      <c r="A208" s="23">
        <f>General!A208</f>
        <v>206</v>
      </c>
      <c r="B208" s="23" t="str">
        <f>General!B208</f>
        <v>CCS_PROT_MOTOR_OUT_OF_SYNC_RESTART_COUNT</v>
      </c>
      <c r="C208" s="23" t="str">
        <f>General!C208</f>
        <v>ACCESS_OPERATOR</v>
      </c>
      <c r="D208" s="23">
        <f>General!D208</f>
        <v>0</v>
      </c>
      <c r="E208" s="23">
        <f>General!E208</f>
        <v>0</v>
      </c>
      <c r="F208" s="23">
        <f>General!F208</f>
        <v>0</v>
      </c>
      <c r="G208" s="23">
        <f>General!G208</f>
        <v>0</v>
      </c>
      <c r="H208" s="23">
        <f>General!H208</f>
        <v>0</v>
      </c>
      <c r="I208" s="23" t="str">
        <f>General!I208</f>
        <v>VALIDITY_OK</v>
      </c>
      <c r="J208" s="23">
        <f>General!J208</f>
        <v>0</v>
      </c>
    </row>
    <row r="209" spans="1:10" ht="15" customHeight="1" x14ac:dyDescent="0.2">
      <c r="A209" s="23">
        <f>General!A209</f>
        <v>207</v>
      </c>
      <c r="B209" s="23" t="str">
        <f>General!B209</f>
        <v>CCS_PROT_MOTOR_OUT_OF_SYNC_RESTART_FIRST_TIME</v>
      </c>
      <c r="C209" s="23" t="str">
        <f>General!C209</f>
        <v>ACCESS_OPERATOR</v>
      </c>
      <c r="D209" s="23">
        <f>General!D209</f>
        <v>0</v>
      </c>
      <c r="E209" s="23">
        <f>General!E209</f>
        <v>0</v>
      </c>
      <c r="F209" s="23">
        <f>General!F209</f>
        <v>0</v>
      </c>
      <c r="G209" s="23">
        <f>General!G209</f>
        <v>0</v>
      </c>
      <c r="H209" s="23">
        <f>General!H209</f>
        <v>0</v>
      </c>
      <c r="I209" s="23" t="str">
        <f>General!I209</f>
        <v>VALIDITY_OK</v>
      </c>
      <c r="J209" s="23">
        <f>General!J209</f>
        <v>0</v>
      </c>
    </row>
    <row r="210" spans="1:10" ht="15" customHeight="1" x14ac:dyDescent="0.2">
      <c r="A210" s="23">
        <f>General!A210</f>
        <v>208</v>
      </c>
      <c r="B210" s="23" t="str">
        <f>General!B210</f>
        <v>CCS_PROT_DHS_PRESSURE_INTAKE_MODE</v>
      </c>
      <c r="C210" s="23" t="str">
        <f>General!C210</f>
        <v>ACCESS_OPERATOR</v>
      </c>
      <c r="D210" s="23" t="str">
        <f>General!D210</f>
        <v>OPERATION_WRITE</v>
      </c>
      <c r="E210" s="23" t="str">
        <f>General!E210</f>
        <v>PHYSIC_NUMERIC</v>
      </c>
      <c r="F210" s="23" t="str">
        <f>General!F210</f>
        <v>0.0</v>
      </c>
      <c r="G210" s="23" t="str">
        <f>General!G210</f>
        <v>2.0</v>
      </c>
      <c r="H210" s="23" t="str">
        <f>General!H210</f>
        <v>0.0</v>
      </c>
      <c r="I210" s="23" t="str">
        <f>General!I210</f>
        <v>VALIDITY_OK</v>
      </c>
      <c r="J210" s="23" t="str">
        <f>General!J210</f>
        <v>1.0</v>
      </c>
    </row>
    <row r="211" spans="1:10" ht="15" customHeight="1" x14ac:dyDescent="0.2">
      <c r="A211" s="23">
        <f>General!A211</f>
        <v>209</v>
      </c>
      <c r="B211" s="23" t="str">
        <f>General!B211</f>
        <v>CCS_PROT_DHS_PRESSURE_INTAKE_PREVENT</v>
      </c>
      <c r="C211" s="23" t="str">
        <f>General!C211</f>
        <v>ACCESS_OPERATOR</v>
      </c>
      <c r="D211" s="23" t="str">
        <f>General!D211</f>
        <v>ORERATION_READ</v>
      </c>
      <c r="E211" s="23" t="str">
        <f>General!E211</f>
        <v>PHYSIC_NUMERIC</v>
      </c>
      <c r="F211" s="23" t="str">
        <f>General!F211</f>
        <v>0.0</v>
      </c>
      <c r="G211" s="23" t="str">
        <f>General!G211</f>
        <v>1.0</v>
      </c>
      <c r="H211" s="23" t="str">
        <f>General!H211</f>
        <v>0.0</v>
      </c>
      <c r="I211" s="23" t="str">
        <f>General!I211</f>
        <v>VALIDITY_OK</v>
      </c>
      <c r="J211" s="23" t="str">
        <f>General!J211</f>
        <v>0.0</v>
      </c>
    </row>
    <row r="212" spans="1:10" ht="15" customHeight="1" x14ac:dyDescent="0.2">
      <c r="A212" s="23">
        <f>General!A212</f>
        <v>210</v>
      </c>
      <c r="B212" s="23" t="str">
        <f>General!B212</f>
        <v>CCS_PROT_DHS_PRESSURE_INTAKE_ACTIV_DELAY</v>
      </c>
      <c r="C212" s="23" t="str">
        <f>General!C212</f>
        <v>ACCESS_OPERATOR</v>
      </c>
      <c r="D212" s="23" t="str">
        <f>General!D212</f>
        <v>OPERATION_WRITE</v>
      </c>
      <c r="E212" s="23" t="str">
        <f>General!E212</f>
        <v>PHYSIC_NUMERIC</v>
      </c>
      <c r="F212" s="23" t="str">
        <f>General!F212</f>
        <v>0.0</v>
      </c>
      <c r="G212" s="23" t="str">
        <f>General!G212</f>
        <v>999.9</v>
      </c>
      <c r="H212" s="23" t="str">
        <f>General!H212</f>
        <v>5.0</v>
      </c>
      <c r="I212" s="23" t="str">
        <f>General!I212</f>
        <v>VALIDITY_OK</v>
      </c>
      <c r="J212" s="23" t="str">
        <f>General!J212</f>
        <v>5.0</v>
      </c>
    </row>
    <row r="213" spans="1:10" ht="15" customHeight="1" x14ac:dyDescent="0.2">
      <c r="A213" s="23">
        <f>General!A213</f>
        <v>211</v>
      </c>
      <c r="B213" s="23" t="str">
        <f>General!B213</f>
        <v>CCS_PROT_DHS_PRESSURE_INTAKE_TRIP_DELAY</v>
      </c>
      <c r="C213" s="23" t="str">
        <f>General!C213</f>
        <v>ACCESS_OPERATOR</v>
      </c>
      <c r="D213" s="23" t="str">
        <f>General!D213</f>
        <v>OPERATION_WRITE</v>
      </c>
      <c r="E213" s="23" t="str">
        <f>General!E213</f>
        <v>PHYSIC_NUMERIC</v>
      </c>
      <c r="F213" s="23" t="str">
        <f>General!F213</f>
        <v>0.0</v>
      </c>
      <c r="G213" s="23" t="str">
        <f>General!G213</f>
        <v>60.0</v>
      </c>
      <c r="H213" s="23" t="str">
        <f>General!H213</f>
        <v>5.0</v>
      </c>
      <c r="I213" s="23" t="str">
        <f>General!I213</f>
        <v>VALIDITY_OK</v>
      </c>
      <c r="J213" s="23" t="str">
        <f>General!J213</f>
        <v>5.0</v>
      </c>
    </row>
    <row r="214" spans="1:10" ht="15" customHeight="1" x14ac:dyDescent="0.2">
      <c r="A214" s="23">
        <f>General!A214</f>
        <v>212</v>
      </c>
      <c r="B214" s="23" t="str">
        <f>General!B214</f>
        <v>CCS_PROT_DHS_PRESSURE_INTAKE_RESTART_DELAY</v>
      </c>
      <c r="C214" s="23" t="str">
        <f>General!C214</f>
        <v>ACCESS_OPERATOR</v>
      </c>
      <c r="D214" s="23" t="str">
        <f>General!D214</f>
        <v>OPERATION_WRITE</v>
      </c>
      <c r="E214" s="23" t="str">
        <f>General!E214</f>
        <v>PHYSIC_NUMERIC</v>
      </c>
      <c r="F214" s="23" t="str">
        <f>General!F214</f>
        <v>0.0</v>
      </c>
      <c r="G214" s="23" t="str">
        <f>General!G214</f>
        <v>180000.0</v>
      </c>
      <c r="H214" s="23" t="str">
        <f>General!H214</f>
        <v>3600.0</v>
      </c>
      <c r="I214" s="23" t="str">
        <f>General!I214</f>
        <v>VALIDITY_OK</v>
      </c>
      <c r="J214" s="23" t="str">
        <f>General!J214</f>
        <v>3600.0</v>
      </c>
    </row>
    <row r="215" spans="1:10" ht="15" customHeight="1" x14ac:dyDescent="0.2">
      <c r="A215" s="23">
        <f>General!A215</f>
        <v>213</v>
      </c>
      <c r="B215" s="23" t="str">
        <f>General!B215</f>
        <v>CCS_PROT_DHS_PRESSURE_INTAKE_RESTART_LIMIT</v>
      </c>
      <c r="C215" s="23" t="str">
        <f>General!C215</f>
        <v>ACCESS_OPERATOR</v>
      </c>
      <c r="D215" s="23" t="str">
        <f>General!D215</f>
        <v>OPERATION_WRITE</v>
      </c>
      <c r="E215" s="23" t="str">
        <f>General!E215</f>
        <v>PHYSIC_NUMERIC</v>
      </c>
      <c r="F215" s="23" t="str">
        <f>General!F215</f>
        <v>0.0</v>
      </c>
      <c r="G215" s="23" t="str">
        <f>General!G215</f>
        <v>9999.0</v>
      </c>
      <c r="H215" s="23" t="str">
        <f>General!H215</f>
        <v>5.0</v>
      </c>
      <c r="I215" s="23" t="str">
        <f>General!I215</f>
        <v>VALIDITY_OK</v>
      </c>
      <c r="J215" s="23" t="str">
        <f>General!J215</f>
        <v>5.0</v>
      </c>
    </row>
    <row r="216" spans="1:10" ht="15" customHeight="1" x14ac:dyDescent="0.2">
      <c r="A216" s="23">
        <f>General!A216</f>
        <v>214</v>
      </c>
      <c r="B216" s="23" t="str">
        <f>General!B216</f>
        <v>CCS_PROT_DHS_PRESSURE_INTAKE_RESTART_RESET</v>
      </c>
      <c r="C216" s="23" t="str">
        <f>General!C216</f>
        <v>ACCESS_OPERATOR</v>
      </c>
      <c r="D216" s="23" t="str">
        <f>General!D216</f>
        <v>OPERATION_WRITE</v>
      </c>
      <c r="E216" s="23" t="str">
        <f>General!E216</f>
        <v>PHYSIC_NUMERIC</v>
      </c>
      <c r="F216" s="23" t="str">
        <f>General!F216</f>
        <v>0.0</v>
      </c>
      <c r="G216" s="23" t="str">
        <f>General!G216</f>
        <v>3599940.0</v>
      </c>
      <c r="H216" s="23">
        <f>General!H216</f>
        <v>600</v>
      </c>
      <c r="I216" s="23" t="str">
        <f>General!I216</f>
        <v>VALIDITY_OK</v>
      </c>
      <c r="J216" s="23">
        <f>General!J216</f>
        <v>600</v>
      </c>
    </row>
    <row r="217" spans="1:10" ht="15" customHeight="1" x14ac:dyDescent="0.2">
      <c r="A217" s="23">
        <f>General!A217</f>
        <v>215</v>
      </c>
      <c r="B217" s="23" t="str">
        <f>General!B217</f>
        <v>CCS_PROT_DHS_PRESSURE_INTAKE_TRIP_SETPOINT</v>
      </c>
      <c r="C217" s="23" t="str">
        <f>General!C217</f>
        <v>ACCESS_OPERATOR</v>
      </c>
      <c r="D217" s="23" t="str">
        <f>General!D217</f>
        <v>OPERATION_WRITE</v>
      </c>
      <c r="E217" s="23" t="str">
        <f>General!E217</f>
        <v>PHYSIC_PRESSURE</v>
      </c>
      <c r="F217" s="23" t="str">
        <f>General!F217</f>
        <v>0.0</v>
      </c>
      <c r="G217" s="23" t="str">
        <f>General!G217</f>
        <v>99.99</v>
      </c>
      <c r="H217" s="23" t="str">
        <f>General!H217</f>
        <v>4.0</v>
      </c>
      <c r="I217" s="23" t="str">
        <f>General!I217</f>
        <v>VALIDITY_OK</v>
      </c>
      <c r="J217" s="23" t="str">
        <f>General!J217</f>
        <v>4.0</v>
      </c>
    </row>
    <row r="218" spans="1:10" ht="15" customHeight="1" x14ac:dyDescent="0.2">
      <c r="A218" s="23">
        <f>General!A218</f>
        <v>216</v>
      </c>
      <c r="B218" s="23" t="str">
        <f>General!B218</f>
        <v>CCS_PROT_DHS_PRESSURE_INTAKE_RESTART_SETPOINT</v>
      </c>
      <c r="C218" s="23" t="str">
        <f>General!C218</f>
        <v>ACCESS_OPERATOR</v>
      </c>
      <c r="D218" s="23" t="str">
        <f>General!D218</f>
        <v>OPERATION_WRITE</v>
      </c>
      <c r="E218" s="23" t="str">
        <f>General!E218</f>
        <v>PHYSIC_PRESSURE</v>
      </c>
      <c r="F218" s="23" t="str">
        <f>General!F218</f>
        <v>0.0</v>
      </c>
      <c r="G218" s="23" t="str">
        <f>General!G218</f>
        <v>99.99</v>
      </c>
      <c r="H218" s="23" t="str">
        <f>General!H218</f>
        <v>25.0</v>
      </c>
      <c r="I218" s="23" t="str">
        <f>General!I218</f>
        <v>VALIDITY_OK</v>
      </c>
      <c r="J218" s="23" t="str">
        <f>General!J218</f>
        <v>25.0</v>
      </c>
    </row>
    <row r="219" spans="1:10" ht="15" customHeight="1" x14ac:dyDescent="0.2">
      <c r="A219" s="23">
        <f>General!A219</f>
        <v>217</v>
      </c>
      <c r="B219" s="23" t="str">
        <f>General!B219</f>
        <v>CCS_PROT_DHS_PRESSURE_INTAKE_PARAMETER</v>
      </c>
      <c r="C219" s="23" t="str">
        <f>General!C219</f>
        <v>ACCESS_OPERATOR</v>
      </c>
      <c r="D219" s="23" t="str">
        <f>General!D219</f>
        <v>OPERATION_WRITE</v>
      </c>
      <c r="E219" s="23" t="str">
        <f>General!E219</f>
        <v>PHYSIC_NUMERIC</v>
      </c>
      <c r="F219" s="23" t="str">
        <f>General!F219</f>
        <v>0.0</v>
      </c>
      <c r="G219" s="23" t="str">
        <f>General!G219</f>
        <v>1.0</v>
      </c>
      <c r="H219" s="23" t="str">
        <f>General!H219</f>
        <v>0.0</v>
      </c>
      <c r="I219" s="23" t="str">
        <f>General!I219</f>
        <v>VALIDITY_OK</v>
      </c>
      <c r="J219" s="23" t="str">
        <f>General!J219</f>
        <v>0.0</v>
      </c>
    </row>
    <row r="220" spans="1:10" ht="15" customHeight="1" x14ac:dyDescent="0.2">
      <c r="A220" s="23">
        <f>General!A220</f>
        <v>218</v>
      </c>
      <c r="B220" s="23" t="str">
        <f>General!B220</f>
        <v>CCS_PROT_DHS_PRESSURE_INTAKE_RESTART_FLAG</v>
      </c>
      <c r="C220" s="23" t="str">
        <f>General!C220</f>
        <v>ACCESS_OPERATOR</v>
      </c>
      <c r="D220" s="23" t="str">
        <f>General!D220</f>
        <v>OPERATION_READ</v>
      </c>
      <c r="E220" s="23" t="str">
        <f>General!E220</f>
        <v>PHYSIC_NUMERIC</v>
      </c>
      <c r="F220" s="23" t="str">
        <f>General!F220</f>
        <v>0.0</v>
      </c>
      <c r="G220" s="23" t="str">
        <f>General!G220</f>
        <v>1.0</v>
      </c>
      <c r="H220" s="23" t="str">
        <f>General!H220</f>
        <v>0.0</v>
      </c>
      <c r="I220" s="23" t="str">
        <f>General!I220</f>
        <v>VALIDITY_OK</v>
      </c>
      <c r="J220" s="23" t="str">
        <f>General!J220</f>
        <v>0.0</v>
      </c>
    </row>
    <row r="221" spans="1:10" ht="15" customHeight="1" x14ac:dyDescent="0.2">
      <c r="A221" s="23">
        <f>General!A221</f>
        <v>219</v>
      </c>
      <c r="B221" s="23" t="str">
        <f>General!B221</f>
        <v>CCS_PROT_DHS_PRESSURE_INTAKE_STATE</v>
      </c>
      <c r="C221" s="23" t="str">
        <f>General!C221</f>
        <v>ACCESS_OPERATOR</v>
      </c>
      <c r="D221" s="23" t="str">
        <f>General!D221</f>
        <v>OPERATION_READ</v>
      </c>
      <c r="E221" s="23" t="str">
        <f>General!E221</f>
        <v>PHYSIC_NUMERIC</v>
      </c>
      <c r="F221" s="23" t="str">
        <f>General!F221</f>
        <v>0.0</v>
      </c>
      <c r="G221" s="23" t="str">
        <f>General!G221</f>
        <v>3.0</v>
      </c>
      <c r="H221" s="23" t="str">
        <f>General!H221</f>
        <v>3.0</v>
      </c>
      <c r="I221" s="23" t="str">
        <f>General!I221</f>
        <v>VALIDITY_OK</v>
      </c>
      <c r="J221" s="23" t="str">
        <f>General!J221</f>
        <v>3.0</v>
      </c>
    </row>
    <row r="222" spans="1:10" ht="15" customHeight="1" x14ac:dyDescent="0.2">
      <c r="A222" s="23">
        <f>General!A222</f>
        <v>220</v>
      </c>
      <c r="B222" s="23" t="str">
        <f>General!B222</f>
        <v>CCS_PROT_DHS_PRESSURE_INTAKE_TIME</v>
      </c>
      <c r="C222" s="23" t="str">
        <f>General!C222</f>
        <v>ACCESS_OPERATOR</v>
      </c>
      <c r="D222" s="23" t="str">
        <f>General!D222</f>
        <v>OPERATION_READ</v>
      </c>
      <c r="E222" s="23" t="str">
        <f>General!E222</f>
        <v>PHYSIC_NUMERIC</v>
      </c>
      <c r="F222" s="23">
        <f>General!F222</f>
        <v>0</v>
      </c>
      <c r="G222" s="23">
        <f>General!G222</f>
        <v>4294967296</v>
      </c>
      <c r="H222" s="23">
        <f>General!H222</f>
        <v>0</v>
      </c>
      <c r="I222" s="23" t="str">
        <f>General!I222</f>
        <v>VALIDITY_OK</v>
      </c>
      <c r="J222" s="23">
        <f>General!J222</f>
        <v>0</v>
      </c>
    </row>
    <row r="223" spans="1:10" ht="15" customHeight="1" x14ac:dyDescent="0.2">
      <c r="A223" s="23">
        <f>General!A223</f>
        <v>221</v>
      </c>
      <c r="B223" s="23" t="str">
        <f>General!B223</f>
        <v>CCS_PROT_DHS_PRESSURE_INTAKE_RESTART_COUNT</v>
      </c>
      <c r="C223" s="23" t="str">
        <f>General!C223</f>
        <v>ACCESS_OPERATOR</v>
      </c>
      <c r="D223" s="23" t="str">
        <f>General!D223</f>
        <v>OPERATION_READ</v>
      </c>
      <c r="E223" s="23" t="str">
        <f>General!E223</f>
        <v>PHYSIC_NUMERIC</v>
      </c>
      <c r="F223" s="23" t="str">
        <f>General!F223</f>
        <v>0.0</v>
      </c>
      <c r="G223" s="23" t="str">
        <f>General!G223</f>
        <v>9999.0</v>
      </c>
      <c r="H223" s="23" t="str">
        <f>General!H223</f>
        <v>0.0</v>
      </c>
      <c r="I223" s="23" t="str">
        <f>General!I223</f>
        <v>VALIDITY_OK</v>
      </c>
      <c r="J223" s="23" t="str">
        <f>General!J223</f>
        <v>0.0</v>
      </c>
    </row>
    <row r="224" spans="1:10" ht="15" customHeight="1" x14ac:dyDescent="0.2">
      <c r="A224" s="23">
        <f>General!A224</f>
        <v>222</v>
      </c>
      <c r="B224" s="23" t="str">
        <f>General!B224</f>
        <v>CCS_PROT_DHS_PRESSURE_INTAKE_RESTART_FIRST_TIME</v>
      </c>
      <c r="C224" s="23" t="str">
        <f>General!C224</f>
        <v>ACCESS_OPERATOR</v>
      </c>
      <c r="D224" s="23" t="str">
        <f>General!D224</f>
        <v>OPERATION_READ</v>
      </c>
      <c r="E224" s="23" t="str">
        <f>General!E224</f>
        <v>PHYSIC_TIME</v>
      </c>
      <c r="F224" s="23">
        <f>General!F224</f>
        <v>0</v>
      </c>
      <c r="G224" s="23">
        <f>General!G224</f>
        <v>4294967296</v>
      </c>
      <c r="H224" s="23">
        <f>General!H224</f>
        <v>0</v>
      </c>
      <c r="I224" s="23" t="str">
        <f>General!I224</f>
        <v>VALIDITY_OK</v>
      </c>
      <c r="J224" s="23">
        <f>General!J224</f>
        <v>0</v>
      </c>
    </row>
    <row r="225" spans="1:10" ht="15" customHeight="1" x14ac:dyDescent="0.2">
      <c r="A225" s="23">
        <f>General!A225</f>
        <v>223</v>
      </c>
      <c r="B225" s="23" t="str">
        <f>General!B225</f>
        <v>CCS_PROT_DHS_TEMPERATURE_MOTOR_MODE</v>
      </c>
      <c r="C225" s="23" t="str">
        <f>General!C225</f>
        <v>ACCESS_OPERATOR</v>
      </c>
      <c r="D225" s="23" t="str">
        <f>General!D225</f>
        <v>OPERATION_WRITE</v>
      </c>
      <c r="E225" s="23" t="str">
        <f>General!E225</f>
        <v>PHYSIC_NUMERIC</v>
      </c>
      <c r="F225" s="23" t="str">
        <f>General!F225</f>
        <v>0.0</v>
      </c>
      <c r="G225" s="23" t="str">
        <f>General!G225</f>
        <v>2.0</v>
      </c>
      <c r="H225" s="23" t="str">
        <f>General!H225</f>
        <v>0.0</v>
      </c>
      <c r="I225" s="23" t="str">
        <f>General!I225</f>
        <v>VALIDITY_OK</v>
      </c>
      <c r="J225" s="23" t="str">
        <f>General!J225</f>
        <v>1.0</v>
      </c>
    </row>
    <row r="226" spans="1:10" ht="15" customHeight="1" x14ac:dyDescent="0.2">
      <c r="A226" s="23">
        <f>General!A226</f>
        <v>224</v>
      </c>
      <c r="B226" s="23" t="str">
        <f>General!B226</f>
        <v>CCS_PROT_DHS_TEMPERATURE_MOTOR_PREVENT</v>
      </c>
      <c r="C226" s="23" t="str">
        <f>General!C226</f>
        <v>ACCESS_OPERATOR</v>
      </c>
      <c r="D226" s="23" t="str">
        <f>General!D226</f>
        <v>ORERATION_READ</v>
      </c>
      <c r="E226" s="23" t="str">
        <f>General!E226</f>
        <v>PHYSIC_NUMERIC</v>
      </c>
      <c r="F226" s="23" t="str">
        <f>General!F226</f>
        <v>0.0</v>
      </c>
      <c r="G226" s="23" t="str">
        <f>General!G226</f>
        <v>1.0</v>
      </c>
      <c r="H226" s="23" t="str">
        <f>General!H226</f>
        <v>0.0</v>
      </c>
      <c r="I226" s="23" t="str">
        <f>General!I226</f>
        <v>VALIDITY_OK</v>
      </c>
      <c r="J226" s="23" t="str">
        <f>General!J226</f>
        <v>0.0</v>
      </c>
    </row>
    <row r="227" spans="1:10" ht="15" customHeight="1" x14ac:dyDescent="0.2">
      <c r="A227" s="23">
        <f>General!A227</f>
        <v>225</v>
      </c>
      <c r="B227" s="23" t="str">
        <f>General!B227</f>
        <v>CCS_PROT_DHS_TEMPERATURE_MOTOR_ACTIV_DELAY</v>
      </c>
      <c r="C227" s="23" t="str">
        <f>General!C227</f>
        <v>ACCESS_OPERATOR</v>
      </c>
      <c r="D227" s="23" t="str">
        <f>General!D227</f>
        <v>OPERATION_WRITE</v>
      </c>
      <c r="E227" s="23" t="str">
        <f>General!E227</f>
        <v>PHYSIC_NUMERIC</v>
      </c>
      <c r="F227" s="23" t="str">
        <f>General!F227</f>
        <v>0.0</v>
      </c>
      <c r="G227" s="23" t="str">
        <f>General!G227</f>
        <v>999.9</v>
      </c>
      <c r="H227" s="23" t="str">
        <f>General!H227</f>
        <v>5.0</v>
      </c>
      <c r="I227" s="23" t="str">
        <f>General!I227</f>
        <v>VALIDITY_OK</v>
      </c>
      <c r="J227" s="23" t="str">
        <f>General!J227</f>
        <v>5.0</v>
      </c>
    </row>
    <row r="228" spans="1:10" ht="15" customHeight="1" x14ac:dyDescent="0.2">
      <c r="A228" s="23">
        <f>General!A228</f>
        <v>226</v>
      </c>
      <c r="B228" s="23" t="str">
        <f>General!B228</f>
        <v>CCS_PROT_DHS_TEMPERATURE_MOTOR_TRIP_DELAY</v>
      </c>
      <c r="C228" s="23" t="str">
        <f>General!C228</f>
        <v>ACCESS_OPERATOR</v>
      </c>
      <c r="D228" s="23" t="str">
        <f>General!D228</f>
        <v>OPERATION_WRITE</v>
      </c>
      <c r="E228" s="23" t="str">
        <f>General!E228</f>
        <v>PHYSIC_NUMERIC</v>
      </c>
      <c r="F228" s="23" t="str">
        <f>General!F228</f>
        <v>0.0</v>
      </c>
      <c r="G228" s="23" t="str">
        <f>General!G228</f>
        <v>60.0</v>
      </c>
      <c r="H228" s="23" t="str">
        <f>General!H228</f>
        <v>5.0</v>
      </c>
      <c r="I228" s="23" t="str">
        <f>General!I228</f>
        <v>VALIDITY_OK</v>
      </c>
      <c r="J228" s="23" t="str">
        <f>General!J228</f>
        <v>5.0</v>
      </c>
    </row>
    <row r="229" spans="1:10" ht="15" customHeight="1" x14ac:dyDescent="0.2">
      <c r="A229" s="23">
        <f>General!A229</f>
        <v>227</v>
      </c>
      <c r="B229" s="23" t="str">
        <f>General!B229</f>
        <v>CCS_PROT_DHS_TEMPERATURE_MOTOR_RESTART_DELAY</v>
      </c>
      <c r="C229" s="23" t="str">
        <f>General!C229</f>
        <v>ACCESS_OPERATOR</v>
      </c>
      <c r="D229" s="23" t="str">
        <f>General!D229</f>
        <v>OPERATION_WRITE</v>
      </c>
      <c r="E229" s="23" t="str">
        <f>General!E229</f>
        <v>PHYSIC_NUMERIC</v>
      </c>
      <c r="F229" s="23" t="str">
        <f>General!F229</f>
        <v>0.0</v>
      </c>
      <c r="G229" s="23" t="str">
        <f>General!G229</f>
        <v>180000.0</v>
      </c>
      <c r="H229" s="23" t="str">
        <f>General!H229</f>
        <v>3600.0</v>
      </c>
      <c r="I229" s="23" t="str">
        <f>General!I229</f>
        <v>VALIDITY_OK</v>
      </c>
      <c r="J229" s="23" t="str">
        <f>General!J229</f>
        <v>3600.0</v>
      </c>
    </row>
    <row r="230" spans="1:10" ht="15" customHeight="1" x14ac:dyDescent="0.2">
      <c r="A230" s="23">
        <f>General!A230</f>
        <v>228</v>
      </c>
      <c r="B230" s="23" t="str">
        <f>General!B230</f>
        <v>CCS_PROT_DHS_TEMPERATURE_MOTOR_RESTART_LIMIT</v>
      </c>
      <c r="C230" s="23" t="str">
        <f>General!C230</f>
        <v>ACCESS_OPERATOR</v>
      </c>
      <c r="D230" s="23" t="str">
        <f>General!D230</f>
        <v>OPERATION_WRITE</v>
      </c>
      <c r="E230" s="23" t="str">
        <f>General!E230</f>
        <v>PHYSIC_NUMERIC</v>
      </c>
      <c r="F230" s="23" t="str">
        <f>General!F230</f>
        <v>0.0</v>
      </c>
      <c r="G230" s="23" t="str">
        <f>General!G230</f>
        <v>9999.0</v>
      </c>
      <c r="H230" s="23" t="str">
        <f>General!H230</f>
        <v>5.0</v>
      </c>
      <c r="I230" s="23" t="str">
        <f>General!I230</f>
        <v>VALIDITY_OK</v>
      </c>
      <c r="J230" s="23" t="str">
        <f>General!J230</f>
        <v>5.0</v>
      </c>
    </row>
    <row r="231" spans="1:10" ht="15" customHeight="1" x14ac:dyDescent="0.2">
      <c r="A231" s="23">
        <f>General!A231</f>
        <v>229</v>
      </c>
      <c r="B231" s="23" t="str">
        <f>General!B231</f>
        <v>CCS_PROT_DHS_TEMPERATURE_MOTOR_RESTART_RESET</v>
      </c>
      <c r="C231" s="23" t="str">
        <f>General!C231</f>
        <v>ACCESS_OPERATOR</v>
      </c>
      <c r="D231" s="23" t="str">
        <f>General!D231</f>
        <v>OPERATION_WRITE</v>
      </c>
      <c r="E231" s="23" t="str">
        <f>General!E231</f>
        <v>PHYSIC_NUMERIC</v>
      </c>
      <c r="F231" s="23" t="str">
        <f>General!F231</f>
        <v>0.0</v>
      </c>
      <c r="G231" s="23">
        <f>General!G231</f>
        <v>3599940</v>
      </c>
      <c r="H231" s="23">
        <f>General!H231</f>
        <v>600</v>
      </c>
      <c r="I231" s="23" t="str">
        <f>General!I231</f>
        <v>VALIDITY_OK</v>
      </c>
      <c r="J231" s="23">
        <f>General!J231</f>
        <v>600</v>
      </c>
    </row>
    <row r="232" spans="1:10" ht="15" customHeight="1" x14ac:dyDescent="0.2">
      <c r="A232" s="23">
        <f>General!A232</f>
        <v>230</v>
      </c>
      <c r="B232" s="23" t="str">
        <f>General!B232</f>
        <v>CCS_PROT_DHS_TEMPERATURE_MOTOR_TRIP_SETPOINT</v>
      </c>
      <c r="C232" s="23" t="str">
        <f>General!C232</f>
        <v>ACCESS_OPERATOR</v>
      </c>
      <c r="D232" s="23" t="str">
        <f>General!D232</f>
        <v>OPERATION_WRITE</v>
      </c>
      <c r="E232" s="23" t="str">
        <f>General!E232</f>
        <v>PHYSIC_TEMPERATURE</v>
      </c>
      <c r="F232" s="23" t="str">
        <f>General!F232</f>
        <v>0.0</v>
      </c>
      <c r="G232" s="23" t="str">
        <f>General!G232</f>
        <v>150.0</v>
      </c>
      <c r="H232" s="23" t="str">
        <f>General!H232</f>
        <v>115.0</v>
      </c>
      <c r="I232" s="23" t="str">
        <f>General!I232</f>
        <v>VALIDITY_OK</v>
      </c>
      <c r="J232" s="23" t="str">
        <f>General!J232</f>
        <v>115.0</v>
      </c>
    </row>
    <row r="233" spans="1:10" ht="15" customHeight="1" x14ac:dyDescent="0.2">
      <c r="A233" s="23">
        <f>General!A233</f>
        <v>231</v>
      </c>
      <c r="B233" s="23" t="str">
        <f>General!B233</f>
        <v>CCS_PROT_DHS_TEMPERATURE_MOTOR_RESTART_SETPOINT</v>
      </c>
      <c r="C233" s="23" t="str">
        <f>General!C233</f>
        <v>ACCESS_OPERATOR</v>
      </c>
      <c r="D233" s="23" t="str">
        <f>General!D233</f>
        <v>OPERATION_WRITE</v>
      </c>
      <c r="E233" s="23" t="str">
        <f>General!E233</f>
        <v>PHYSIC_TEMPERATURE</v>
      </c>
      <c r="F233" s="23" t="str">
        <f>General!F233</f>
        <v>0.0</v>
      </c>
      <c r="G233" s="23" t="str">
        <f>General!G233</f>
        <v>150.0</v>
      </c>
      <c r="H233" s="23" t="str">
        <f>General!H233</f>
        <v>115.0</v>
      </c>
      <c r="I233" s="23" t="str">
        <f>General!I233</f>
        <v>VALIDITY_OK</v>
      </c>
      <c r="J233" s="23" t="str">
        <f>General!J233</f>
        <v>115.0</v>
      </c>
    </row>
    <row r="234" spans="1:10" ht="15" customHeight="1" x14ac:dyDescent="0.2">
      <c r="A234" s="23">
        <f>General!A234</f>
        <v>232</v>
      </c>
      <c r="B234" s="23" t="str">
        <f>General!B234</f>
        <v>CCS_PROT_DHS_TEMPERATURE_MOTOR_PARAMETER</v>
      </c>
      <c r="C234" s="23" t="str">
        <f>General!C234</f>
        <v>ACCESS_OPERATOR</v>
      </c>
      <c r="D234" s="23" t="str">
        <f>General!D234</f>
        <v>OPERATION_WRITE</v>
      </c>
      <c r="E234" s="23" t="str">
        <f>General!E234</f>
        <v>PHYSIC_NUMERIC</v>
      </c>
      <c r="F234" s="23" t="str">
        <f>General!F234</f>
        <v>0.0</v>
      </c>
      <c r="G234" s="23" t="str">
        <f>General!G234</f>
        <v>1.0</v>
      </c>
      <c r="H234" s="23" t="str">
        <f>General!H234</f>
        <v>0.0</v>
      </c>
      <c r="I234" s="23" t="str">
        <f>General!I234</f>
        <v>VALIDITY_OK</v>
      </c>
      <c r="J234" s="23" t="str">
        <f>General!J234</f>
        <v>0.0</v>
      </c>
    </row>
    <row r="235" spans="1:10" ht="15" customHeight="1" x14ac:dyDescent="0.2">
      <c r="A235" s="23">
        <f>General!A235</f>
        <v>233</v>
      </c>
      <c r="B235" s="23" t="str">
        <f>General!B235</f>
        <v>CCS_PROT_DHS_TEMPERATURE_MOTOR_RESTART_FLAG</v>
      </c>
      <c r="C235" s="23" t="str">
        <f>General!C235</f>
        <v>ACCESS_OPERATOR</v>
      </c>
      <c r="D235" s="23" t="str">
        <f>General!D235</f>
        <v>OPERATION_READ</v>
      </c>
      <c r="E235" s="23" t="str">
        <f>General!E235</f>
        <v>PHYSIC_NUMERIC</v>
      </c>
      <c r="F235" s="23" t="str">
        <f>General!F235</f>
        <v>0.0</v>
      </c>
      <c r="G235" s="23" t="str">
        <f>General!G235</f>
        <v>1.0</v>
      </c>
      <c r="H235" s="23" t="str">
        <f>General!H235</f>
        <v>0.0</v>
      </c>
      <c r="I235" s="23" t="str">
        <f>General!I235</f>
        <v>VALIDITY_OK</v>
      </c>
      <c r="J235" s="23" t="str">
        <f>General!J235</f>
        <v>0.0</v>
      </c>
    </row>
    <row r="236" spans="1:10" ht="15" customHeight="1" x14ac:dyDescent="0.2">
      <c r="A236" s="23">
        <f>General!A236</f>
        <v>234</v>
      </c>
      <c r="B236" s="23" t="str">
        <f>General!B236</f>
        <v>CCS_PROT_DHS_TEMPERATURE_MOTOR_STATE</v>
      </c>
      <c r="C236" s="23" t="str">
        <f>General!C236</f>
        <v>ACCESS_OPERATOR</v>
      </c>
      <c r="D236" s="23" t="str">
        <f>General!D236</f>
        <v>OPERATION_READ</v>
      </c>
      <c r="E236" s="23" t="str">
        <f>General!E236</f>
        <v>PHYSIC_NUMERIC</v>
      </c>
      <c r="F236" s="23" t="str">
        <f>General!F236</f>
        <v>0.0</v>
      </c>
      <c r="G236" s="23" t="str">
        <f>General!G236</f>
        <v>3.0</v>
      </c>
      <c r="H236" s="23" t="str">
        <f>General!H236</f>
        <v>3.0</v>
      </c>
      <c r="I236" s="23" t="str">
        <f>General!I236</f>
        <v>VALIDITY_OK</v>
      </c>
      <c r="J236" s="23" t="str">
        <f>General!J236</f>
        <v>3.0</v>
      </c>
    </row>
    <row r="237" spans="1:10" ht="15" customHeight="1" x14ac:dyDescent="0.2">
      <c r="A237" s="23">
        <f>General!A237</f>
        <v>235</v>
      </c>
      <c r="B237" s="23" t="str">
        <f>General!B237</f>
        <v>CCS_PROT_DHS_TEMPERATURE_MOTOR_TIME</v>
      </c>
      <c r="C237" s="23" t="str">
        <f>General!C237</f>
        <v>ACCESS_OPERATOR</v>
      </c>
      <c r="D237" s="23" t="str">
        <f>General!D237</f>
        <v>OPERATION_READ</v>
      </c>
      <c r="E237" s="23" t="str">
        <f>General!E237</f>
        <v>PHYSIC_NUMERIC</v>
      </c>
      <c r="F237" s="23" t="str">
        <f>General!F237</f>
        <v>0.0</v>
      </c>
      <c r="G237" s="23">
        <f>General!G237</f>
        <v>4294967296</v>
      </c>
      <c r="H237" s="23">
        <f>General!H237</f>
        <v>0</v>
      </c>
      <c r="I237" s="23" t="str">
        <f>General!I237</f>
        <v>VALIDITY_OK</v>
      </c>
      <c r="J237" s="23">
        <f>General!J237</f>
        <v>0</v>
      </c>
    </row>
    <row r="238" spans="1:10" ht="15" customHeight="1" x14ac:dyDescent="0.2">
      <c r="A238" s="23">
        <f>General!A238</f>
        <v>236</v>
      </c>
      <c r="B238" s="23" t="str">
        <f>General!B238</f>
        <v>CCS_PROT_DHS_TEMPERATURE_MOTOR_RESTART_COUNT</v>
      </c>
      <c r="C238" s="23" t="str">
        <f>General!C238</f>
        <v>ACCESS_OPERATOR</v>
      </c>
      <c r="D238" s="23" t="str">
        <f>General!D238</f>
        <v>OPERATION_READ</v>
      </c>
      <c r="E238" s="23" t="str">
        <f>General!E238</f>
        <v>PHYSIC_NUMERIC</v>
      </c>
      <c r="F238" s="23" t="str">
        <f>General!F238</f>
        <v>0.0</v>
      </c>
      <c r="G238" s="23" t="str">
        <f>General!G238</f>
        <v>9999.0</v>
      </c>
      <c r="H238" s="23" t="str">
        <f>General!H238</f>
        <v>0.0</v>
      </c>
      <c r="I238" s="23" t="str">
        <f>General!I238</f>
        <v>VALIDITY_OK</v>
      </c>
      <c r="J238" s="23" t="str">
        <f>General!J238</f>
        <v>0.0</v>
      </c>
    </row>
    <row r="239" spans="1:10" ht="15" customHeight="1" x14ac:dyDescent="0.2">
      <c r="A239" s="23">
        <f>General!A239</f>
        <v>237</v>
      </c>
      <c r="B239" s="23" t="str">
        <f>General!B239</f>
        <v>CCS_PROT_DHS_TEMPERATURE_MOTOR_RESTART_FIRST_TIME</v>
      </c>
      <c r="C239" s="23" t="str">
        <f>General!C239</f>
        <v>ACCESS_OPERATOR</v>
      </c>
      <c r="D239" s="23" t="str">
        <f>General!D239</f>
        <v>OPERATION_READ</v>
      </c>
      <c r="E239" s="23" t="str">
        <f>General!E239</f>
        <v>PHYSIC_TIME</v>
      </c>
      <c r="F239" s="23" t="str">
        <f>General!F239</f>
        <v>0.0</v>
      </c>
      <c r="G239" s="23">
        <f>General!G239</f>
        <v>4294967296</v>
      </c>
      <c r="H239" s="23">
        <f>General!H239</f>
        <v>0</v>
      </c>
      <c r="I239" s="23" t="str">
        <f>General!I239</f>
        <v>VALIDITY_OK</v>
      </c>
      <c r="J239" s="23">
        <f>General!J239</f>
        <v>0</v>
      </c>
    </row>
    <row r="240" spans="1:10" ht="15" customHeight="1" x14ac:dyDescent="0.2">
      <c r="A240" s="23">
        <f>General!A240</f>
        <v>238</v>
      </c>
      <c r="B240" s="23" t="str">
        <f>General!B240</f>
        <v>CCS_PROT_DHS_RESISTANCE_MODE</v>
      </c>
      <c r="C240" s="23" t="str">
        <f>General!C240</f>
        <v>ACCESS_OPERATOR</v>
      </c>
      <c r="D240" s="23" t="str">
        <f>General!D240</f>
        <v>OPERATION_WRITE</v>
      </c>
      <c r="E240" s="23" t="str">
        <f>General!E240</f>
        <v>PHYSIC_NUMERIC</v>
      </c>
      <c r="F240" s="23" t="str">
        <f>General!F240</f>
        <v>0.0</v>
      </c>
      <c r="G240" s="23" t="str">
        <f>General!G240</f>
        <v>1.0</v>
      </c>
      <c r="H240" s="23" t="str">
        <f>General!H240</f>
        <v>0.0</v>
      </c>
      <c r="I240" s="23" t="str">
        <f>General!I240</f>
        <v>VALIDITY_OK</v>
      </c>
      <c r="J240" s="23" t="str">
        <f>General!J240</f>
        <v>0.0</v>
      </c>
    </row>
    <row r="241" spans="1:10" ht="15" customHeight="1" x14ac:dyDescent="0.2">
      <c r="A241" s="23">
        <f>General!A241</f>
        <v>239</v>
      </c>
      <c r="B241" s="23" t="str">
        <f>General!B241</f>
        <v>CCS_PROT_DHS_RESISTANCE_PREVENT</v>
      </c>
      <c r="C241" s="23" t="str">
        <f>General!C241</f>
        <v>ACCESS_OPERATOR</v>
      </c>
      <c r="D241" s="23" t="str">
        <f>General!D241</f>
        <v>OPERATION_READ</v>
      </c>
      <c r="E241" s="23" t="str">
        <f>General!E241</f>
        <v>PHYSIC_NUMERIC</v>
      </c>
      <c r="F241" s="23" t="str">
        <f>General!F241</f>
        <v>0.0</v>
      </c>
      <c r="G241" s="23" t="str">
        <f>General!G241</f>
        <v>1.0</v>
      </c>
      <c r="H241" s="23" t="str">
        <f>General!H241</f>
        <v>0.0</v>
      </c>
      <c r="I241" s="23" t="str">
        <f>General!I241</f>
        <v>VALIDITY_OK</v>
      </c>
      <c r="J241" s="23" t="str">
        <f>General!J241</f>
        <v>0.0</v>
      </c>
    </row>
    <row r="242" spans="1:10" ht="15" customHeight="1" x14ac:dyDescent="0.2">
      <c r="A242" s="23">
        <f>General!A242</f>
        <v>240</v>
      </c>
      <c r="B242" s="23" t="str">
        <f>General!B242</f>
        <v>CCS_PROT_DHS_RESISTANCE_ACTIV_DELAY</v>
      </c>
      <c r="C242" s="23" t="str">
        <f>General!C242</f>
        <v>ACCESS_OPERATOR</v>
      </c>
      <c r="D242" s="23" t="str">
        <f>General!D242</f>
        <v>OPERATION_WRITE</v>
      </c>
      <c r="E242" s="23" t="str">
        <f>General!E242</f>
        <v>PHYSIC_NUMERIC</v>
      </c>
      <c r="F242" s="23" t="str">
        <f>General!F242</f>
        <v>0.0</v>
      </c>
      <c r="G242" s="23" t="str">
        <f>General!G242</f>
        <v>0.0</v>
      </c>
      <c r="H242" s="23" t="str">
        <f>General!H242</f>
        <v>0.0</v>
      </c>
      <c r="I242" s="23" t="str">
        <f>General!I242</f>
        <v>VALIDITY_OK</v>
      </c>
      <c r="J242" s="23" t="str">
        <f>General!J242</f>
        <v>0.0</v>
      </c>
    </row>
    <row r="243" spans="1:10" ht="15" customHeight="1" x14ac:dyDescent="0.2">
      <c r="A243" s="23">
        <f>General!A243</f>
        <v>241</v>
      </c>
      <c r="B243" s="23" t="str">
        <f>General!B243</f>
        <v>CCS_PROT_DHS_RESISTANCE_TRIP_DELAY</v>
      </c>
      <c r="C243" s="23" t="str">
        <f>General!C243</f>
        <v>ACCESS_OPERATOR</v>
      </c>
      <c r="D243" s="23" t="str">
        <f>General!D243</f>
        <v>OPERATION_WRITE</v>
      </c>
      <c r="E243" s="23" t="str">
        <f>General!E243</f>
        <v>PHYSIC_NUMERIC</v>
      </c>
      <c r="F243" s="23" t="str">
        <f>General!F243</f>
        <v>0.0</v>
      </c>
      <c r="G243" s="23" t="str">
        <f>General!G243</f>
        <v>0.0</v>
      </c>
      <c r="H243" s="23" t="str">
        <f>General!H243</f>
        <v>0.0</v>
      </c>
      <c r="I243" s="23" t="str">
        <f>General!I243</f>
        <v>VALIDITY_OK</v>
      </c>
      <c r="J243" s="23" t="str">
        <f>General!J243</f>
        <v>0.0</v>
      </c>
    </row>
    <row r="244" spans="1:10" ht="15" customHeight="1" x14ac:dyDescent="0.2">
      <c r="A244" s="23">
        <f>General!A244</f>
        <v>242</v>
      </c>
      <c r="B244" s="23" t="str">
        <f>General!B244</f>
        <v>CCS_PROT_DHS_RESISTANCE_RESTART_DELAY</v>
      </c>
      <c r="C244" s="23" t="str">
        <f>General!C244</f>
        <v>ACCESS_OPERATOR</v>
      </c>
      <c r="D244" s="23" t="str">
        <f>General!D244</f>
        <v>OPERATION_WRITE</v>
      </c>
      <c r="E244" s="23" t="str">
        <f>General!E244</f>
        <v>PHYSIC_NUMERIC</v>
      </c>
      <c r="F244" s="23" t="str">
        <f>General!F244</f>
        <v>0.0</v>
      </c>
      <c r="G244" s="23" t="str">
        <f>General!G244</f>
        <v>0.0</v>
      </c>
      <c r="H244" s="23" t="str">
        <f>General!H244</f>
        <v>0.0</v>
      </c>
      <c r="I244" s="23" t="str">
        <f>General!I244</f>
        <v>VALIDITY_OK</v>
      </c>
      <c r="J244" s="23" t="str">
        <f>General!J244</f>
        <v>0.0</v>
      </c>
    </row>
    <row r="245" spans="1:10" ht="15" customHeight="1" x14ac:dyDescent="0.2">
      <c r="A245" s="23">
        <f>General!A245</f>
        <v>243</v>
      </c>
      <c r="B245" s="23" t="str">
        <f>General!B245</f>
        <v>CCS_PROT_DHS_RESISTANCE_RESTART_LIMIT</v>
      </c>
      <c r="C245" s="23" t="str">
        <f>General!C245</f>
        <v>ACCESS_OPERATOR</v>
      </c>
      <c r="D245" s="23" t="str">
        <f>General!D245</f>
        <v>OPERATION_WRITE</v>
      </c>
      <c r="E245" s="23" t="str">
        <f>General!E245</f>
        <v>PHYSIC_NUMERIC</v>
      </c>
      <c r="F245" s="23" t="str">
        <f>General!F245</f>
        <v>0.0</v>
      </c>
      <c r="G245" s="23" t="str">
        <f>General!G245</f>
        <v>0.0</v>
      </c>
      <c r="H245" s="23" t="str">
        <f>General!H245</f>
        <v>0.0</v>
      </c>
      <c r="I245" s="23" t="str">
        <f>General!I245</f>
        <v>VALIDITY_OK</v>
      </c>
      <c r="J245" s="23" t="str">
        <f>General!J245</f>
        <v>0.0</v>
      </c>
    </row>
    <row r="246" spans="1:10" ht="15" customHeight="1" x14ac:dyDescent="0.2">
      <c r="A246" s="23">
        <f>General!A246</f>
        <v>244</v>
      </c>
      <c r="B246" s="23" t="str">
        <f>General!B246</f>
        <v>CCS_PROT_DHS_RESISTANCE_RESTART_RESET</v>
      </c>
      <c r="C246" s="23" t="str">
        <f>General!C246</f>
        <v>ACCESS_OPERATOR</v>
      </c>
      <c r="D246" s="23" t="str">
        <f>General!D246</f>
        <v>OPERATION_WRITE</v>
      </c>
      <c r="E246" s="23" t="str">
        <f>General!E246</f>
        <v>PHYSIC_NUMERIC</v>
      </c>
      <c r="F246" s="23" t="str">
        <f>General!F246</f>
        <v>0.0</v>
      </c>
      <c r="G246" s="23" t="str">
        <f>General!G246</f>
        <v>0.0</v>
      </c>
      <c r="H246" s="23" t="str">
        <f>General!H246</f>
        <v>0.0</v>
      </c>
      <c r="I246" s="23" t="str">
        <f>General!I246</f>
        <v>VALIDITY_OK</v>
      </c>
      <c r="J246" s="23" t="str">
        <f>General!J246</f>
        <v>0.0</v>
      </c>
    </row>
    <row r="247" spans="1:10" ht="15" customHeight="1" x14ac:dyDescent="0.2">
      <c r="A247" s="23">
        <f>General!A247</f>
        <v>245</v>
      </c>
      <c r="B247" s="23" t="str">
        <f>General!B247</f>
        <v>CCS_PROT_DHS_RESISTANCE_TRIP_SETPOINT</v>
      </c>
      <c r="C247" s="23" t="str">
        <f>General!C247</f>
        <v>ACCESS_OPERATOR</v>
      </c>
      <c r="D247" s="23" t="str">
        <f>General!D247</f>
        <v>OPERATION_WRITE</v>
      </c>
      <c r="E247" s="23" t="str">
        <f>General!E247</f>
        <v>PHYSIC_RESISTANCE</v>
      </c>
      <c r="F247" s="23" t="str">
        <f>General!F247</f>
        <v>30.0</v>
      </c>
      <c r="G247" s="23" t="str">
        <f>General!G247</f>
        <v>500.0</v>
      </c>
      <c r="H247" s="23" t="str">
        <f>General!H247</f>
        <v>30.0</v>
      </c>
      <c r="I247" s="23" t="str">
        <f>General!I247</f>
        <v>VALIDITY_OK</v>
      </c>
      <c r="J247" s="23" t="str">
        <f>General!J247</f>
        <v>30.0</v>
      </c>
    </row>
    <row r="248" spans="1:10" ht="15" customHeight="1" x14ac:dyDescent="0.2">
      <c r="A248" s="23">
        <f>General!A248</f>
        <v>246</v>
      </c>
      <c r="B248" s="23" t="str">
        <f>General!B248</f>
        <v>CCS_PROT_DHS_RESISTANCE_RESTART_SETPOINT</v>
      </c>
      <c r="C248" s="23" t="str">
        <f>General!C248</f>
        <v>ACCESS_OPERATOR</v>
      </c>
      <c r="D248" s="23" t="str">
        <f>General!D248</f>
        <v>OPERATION_WRITE</v>
      </c>
      <c r="E248" s="23" t="str">
        <f>General!E248</f>
        <v>PHYSIC_RESISTANCE</v>
      </c>
      <c r="F248" s="23" t="str">
        <f>General!F248</f>
        <v>0.0</v>
      </c>
      <c r="G248" s="23" t="str">
        <f>General!G248</f>
        <v>0.0</v>
      </c>
      <c r="H248" s="23" t="str">
        <f>General!H248</f>
        <v>0.0</v>
      </c>
      <c r="I248" s="23" t="str">
        <f>General!I248</f>
        <v>VALIDITY_OK</v>
      </c>
      <c r="J248" s="23" t="str">
        <f>General!J248</f>
        <v>0.0</v>
      </c>
    </row>
    <row r="249" spans="1:10" ht="15" customHeight="1" x14ac:dyDescent="0.2">
      <c r="A249" s="23">
        <f>General!A249</f>
        <v>247</v>
      </c>
      <c r="B249" s="23" t="str">
        <f>General!B249</f>
        <v>CCS_PROT_DHS_RESISTANCE_PARAMETER</v>
      </c>
      <c r="C249" s="23" t="str">
        <f>General!C249</f>
        <v>ACCESS_OPERATOR</v>
      </c>
      <c r="D249" s="23" t="str">
        <f>General!D249</f>
        <v>OPERATION_WRITE</v>
      </c>
      <c r="E249" s="23" t="str">
        <f>General!E249</f>
        <v>PHYSIC_NUMERIC</v>
      </c>
      <c r="F249" s="23" t="str">
        <f>General!F249</f>
        <v>0.0</v>
      </c>
      <c r="G249" s="23" t="str">
        <f>General!G249</f>
        <v>1.0</v>
      </c>
      <c r="H249" s="23" t="str">
        <f>General!H249</f>
        <v>0.0</v>
      </c>
      <c r="I249" s="23" t="str">
        <f>General!I249</f>
        <v>VALIDITY_OK</v>
      </c>
      <c r="J249" s="23" t="str">
        <f>General!J249</f>
        <v>0.0</v>
      </c>
    </row>
    <row r="250" spans="1:10" ht="15" customHeight="1" x14ac:dyDescent="0.2">
      <c r="A250" s="23">
        <f>General!A250</f>
        <v>248</v>
      </c>
      <c r="B250" s="23" t="str">
        <f>General!B250</f>
        <v>CCS_PROT_DHS_RESISTANCE_RESTART_FLAG</v>
      </c>
      <c r="C250" s="23" t="str">
        <f>General!C250</f>
        <v>ACCESS_OPERATOR</v>
      </c>
      <c r="D250" s="23" t="str">
        <f>General!D250</f>
        <v>OPERATION_WRITE</v>
      </c>
      <c r="E250" s="23" t="str">
        <f>General!E250</f>
        <v>PHYSIC_NUMERIC</v>
      </c>
      <c r="F250" s="23" t="str">
        <f>General!F250</f>
        <v>0.0</v>
      </c>
      <c r="G250" s="23" t="str">
        <f>General!G250</f>
        <v>0.0</v>
      </c>
      <c r="H250" s="23" t="str">
        <f>General!H250</f>
        <v>0.0</v>
      </c>
      <c r="I250" s="23" t="str">
        <f>General!I250</f>
        <v>VALIDITY_OK</v>
      </c>
      <c r="J250" s="23" t="str">
        <f>General!J250</f>
        <v>0.0</v>
      </c>
    </row>
    <row r="251" spans="1:10" ht="15" customHeight="1" x14ac:dyDescent="0.2">
      <c r="A251" s="23">
        <f>General!A251</f>
        <v>249</v>
      </c>
      <c r="B251" s="23" t="str">
        <f>General!B251</f>
        <v>CCS_PROT_DHS_RESISTANCE_STATE</v>
      </c>
      <c r="C251" s="23" t="str">
        <f>General!C251</f>
        <v>ACCESS_OPERATOR</v>
      </c>
      <c r="D251" s="23" t="str">
        <f>General!D251</f>
        <v>OPERATION_READ</v>
      </c>
      <c r="E251" s="23" t="str">
        <f>General!E251</f>
        <v>PHYSIC_NUMERIC</v>
      </c>
      <c r="F251" s="23" t="str">
        <f>General!F251</f>
        <v>0.0</v>
      </c>
      <c r="G251" s="23" t="str">
        <f>General!G251</f>
        <v>3.0</v>
      </c>
      <c r="H251" s="23" t="str">
        <f>General!H251</f>
        <v>3.0</v>
      </c>
      <c r="I251" s="23" t="str">
        <f>General!I251</f>
        <v>VALIDITY_OK</v>
      </c>
      <c r="J251" s="23" t="str">
        <f>General!J251</f>
        <v>3.0</v>
      </c>
    </row>
    <row r="252" spans="1:10" ht="15" customHeight="1" x14ac:dyDescent="0.2">
      <c r="A252" s="23">
        <f>General!A252</f>
        <v>250</v>
      </c>
      <c r="B252" s="23" t="str">
        <f>General!B252</f>
        <v>CCS_PROT_DHS_RESISTANCE_TIME</v>
      </c>
      <c r="C252" s="23" t="str">
        <f>General!C252</f>
        <v>ACCESS_OPERATOR</v>
      </c>
      <c r="D252" s="23" t="str">
        <f>General!D252</f>
        <v>OPERATION_READ</v>
      </c>
      <c r="E252" s="23" t="str">
        <f>General!E252</f>
        <v>PHYSIC_NUMERIC</v>
      </c>
      <c r="F252" s="23" t="str">
        <f>General!F252</f>
        <v>0.0</v>
      </c>
      <c r="G252" s="23" t="str">
        <f>General!G252</f>
        <v>0.0</v>
      </c>
      <c r="H252" s="23" t="str">
        <f>General!H252</f>
        <v>0.0</v>
      </c>
      <c r="I252" s="23" t="str">
        <f>General!I252</f>
        <v>VALIDITY_OK</v>
      </c>
      <c r="J252" s="23" t="str">
        <f>General!J252</f>
        <v>0.0</v>
      </c>
    </row>
    <row r="253" spans="1:10" ht="15" customHeight="1" x14ac:dyDescent="0.2">
      <c r="A253" s="23">
        <f>General!A253</f>
        <v>251</v>
      </c>
      <c r="B253" s="23" t="str">
        <f>General!B253</f>
        <v>CCS_PROT_DHS_RESISTANCE_RESTART_COUNT</v>
      </c>
      <c r="C253" s="23" t="str">
        <f>General!C253</f>
        <v>ACCESS_OPERATOR</v>
      </c>
      <c r="D253" s="23" t="str">
        <f>General!D253</f>
        <v>OPERATION_READ</v>
      </c>
      <c r="E253" s="23" t="str">
        <f>General!E253</f>
        <v>PHYSIC_NUMERIC</v>
      </c>
      <c r="F253" s="23" t="str">
        <f>General!F253</f>
        <v>0.0</v>
      </c>
      <c r="G253" s="23" t="str">
        <f>General!G253</f>
        <v>0.0</v>
      </c>
      <c r="H253" s="23" t="str">
        <f>General!H253</f>
        <v>0.0</v>
      </c>
      <c r="I253" s="23" t="str">
        <f>General!I253</f>
        <v>VALIDITY_OK</v>
      </c>
      <c r="J253" s="23" t="str">
        <f>General!J253</f>
        <v>0.0</v>
      </c>
    </row>
    <row r="254" spans="1:10" ht="15" customHeight="1" x14ac:dyDescent="0.2">
      <c r="A254" s="23">
        <f>General!A254</f>
        <v>252</v>
      </c>
      <c r="B254" s="23" t="str">
        <f>General!B254</f>
        <v>CCS_PROT_DHS_RESISTANCE_RESTART_FIRST_TIME</v>
      </c>
      <c r="C254" s="23" t="str">
        <f>General!C254</f>
        <v>ACCESS_OPERATOR</v>
      </c>
      <c r="D254" s="23" t="str">
        <f>General!D254</f>
        <v>OPERATION_READ</v>
      </c>
      <c r="E254" s="23" t="str">
        <f>General!E254</f>
        <v>PHYSIC_TIME</v>
      </c>
      <c r="F254" s="23" t="str">
        <f>General!F254</f>
        <v>0.0</v>
      </c>
      <c r="G254" s="23" t="str">
        <f>General!G254</f>
        <v>0.0</v>
      </c>
      <c r="H254" s="23" t="str">
        <f>General!H254</f>
        <v>0.0</v>
      </c>
      <c r="I254" s="23" t="str">
        <f>General!I254</f>
        <v>VALIDITY_OK</v>
      </c>
      <c r="J254" s="23" t="str">
        <f>General!J254</f>
        <v>0.0</v>
      </c>
    </row>
    <row r="255" spans="1:10" ht="15" customHeight="1" x14ac:dyDescent="0.2">
      <c r="A255" s="23">
        <f>General!A255</f>
        <v>253</v>
      </c>
      <c r="B255" s="23" t="str">
        <f>General!B255</f>
        <v>CCS_PROT_DHS_VIBRATION_MODE</v>
      </c>
      <c r="C255" s="23" t="str">
        <f>General!C255</f>
        <v>ACCESS_OPERATOR</v>
      </c>
      <c r="D255" s="23">
        <f>General!D255</f>
        <v>0</v>
      </c>
      <c r="E255" s="23">
        <f>General!E255</f>
        <v>0</v>
      </c>
      <c r="F255" s="23">
        <f>General!F255</f>
        <v>0</v>
      </c>
      <c r="G255" s="23">
        <f>General!G255</f>
        <v>0</v>
      </c>
      <c r="H255" s="23">
        <f>General!H255</f>
        <v>0</v>
      </c>
      <c r="I255" s="23" t="str">
        <f>General!I255</f>
        <v>VALIDITY_OK</v>
      </c>
      <c r="J255" s="23">
        <f>General!J255</f>
        <v>0</v>
      </c>
    </row>
    <row r="256" spans="1:10" ht="15" customHeight="1" x14ac:dyDescent="0.2">
      <c r="A256" s="23">
        <f>General!A256</f>
        <v>254</v>
      </c>
      <c r="B256" s="23" t="str">
        <f>General!B256</f>
        <v>CCS_PROT_DHS_VIBRATION_PREVENT</v>
      </c>
      <c r="C256" s="23" t="str">
        <f>General!C256</f>
        <v>ACCESS_OPERATOR</v>
      </c>
      <c r="D256" s="23">
        <f>General!D256</f>
        <v>0</v>
      </c>
      <c r="E256" s="23">
        <f>General!E256</f>
        <v>0</v>
      </c>
      <c r="F256" s="23">
        <f>General!F256</f>
        <v>0</v>
      </c>
      <c r="G256" s="23">
        <f>General!G256</f>
        <v>0</v>
      </c>
      <c r="H256" s="23">
        <f>General!H256</f>
        <v>0</v>
      </c>
      <c r="I256" s="23" t="str">
        <f>General!I256</f>
        <v>VALIDITY_OK</v>
      </c>
      <c r="J256" s="23">
        <f>General!J256</f>
        <v>0</v>
      </c>
    </row>
    <row r="257" spans="1:10" ht="15" customHeight="1" x14ac:dyDescent="0.2">
      <c r="A257" s="23">
        <f>General!A257</f>
        <v>255</v>
      </c>
      <c r="B257" s="23" t="str">
        <f>General!B257</f>
        <v>CCS_PROT_DHS_VIBRATION_ACTIV_DELAY</v>
      </c>
      <c r="C257" s="23" t="str">
        <f>General!C257</f>
        <v>ACCESS_OPERATOR</v>
      </c>
      <c r="D257" s="23">
        <f>General!D257</f>
        <v>0</v>
      </c>
      <c r="E257" s="23">
        <f>General!E257</f>
        <v>0</v>
      </c>
      <c r="F257" s="23">
        <f>General!F257</f>
        <v>0</v>
      </c>
      <c r="G257" s="23">
        <f>General!G257</f>
        <v>0</v>
      </c>
      <c r="H257" s="23">
        <f>General!H257</f>
        <v>0</v>
      </c>
      <c r="I257" s="23" t="str">
        <f>General!I257</f>
        <v>VALIDITY_OK</v>
      </c>
      <c r="J257" s="23">
        <f>General!J257</f>
        <v>0</v>
      </c>
    </row>
    <row r="258" spans="1:10" ht="15" customHeight="1" x14ac:dyDescent="0.2">
      <c r="A258" s="23">
        <f>General!A258</f>
        <v>256</v>
      </c>
      <c r="B258" s="23" t="str">
        <f>General!B258</f>
        <v>CCS_PROT_DHS_VIBRATION_TRIP_DELAY</v>
      </c>
      <c r="C258" s="23" t="str">
        <f>General!C258</f>
        <v>ACCESS_OPERATOR</v>
      </c>
      <c r="D258" s="23">
        <f>General!D258</f>
        <v>0</v>
      </c>
      <c r="E258" s="23">
        <f>General!E258</f>
        <v>0</v>
      </c>
      <c r="F258" s="23">
        <f>General!F258</f>
        <v>0</v>
      </c>
      <c r="G258" s="23">
        <f>General!G258</f>
        <v>0</v>
      </c>
      <c r="H258" s="23">
        <f>General!H258</f>
        <v>0</v>
      </c>
      <c r="I258" s="23" t="str">
        <f>General!I258</f>
        <v>VALIDITY_OK</v>
      </c>
      <c r="J258" s="23">
        <f>General!J258</f>
        <v>0</v>
      </c>
    </row>
    <row r="259" spans="1:10" ht="15" customHeight="1" x14ac:dyDescent="0.2">
      <c r="A259" s="23">
        <f>General!A259</f>
        <v>257</v>
      </c>
      <c r="B259" s="23" t="str">
        <f>General!B259</f>
        <v>CCS_PROT_DHS_VIBRATION_RESTART_DELAY</v>
      </c>
      <c r="C259" s="23" t="str">
        <f>General!C259</f>
        <v>ACCESS_OPERATOR</v>
      </c>
      <c r="D259" s="23">
        <f>General!D259</f>
        <v>0</v>
      </c>
      <c r="E259" s="23">
        <f>General!E259</f>
        <v>0</v>
      </c>
      <c r="F259" s="23">
        <f>General!F259</f>
        <v>0</v>
      </c>
      <c r="G259" s="23">
        <f>General!G259</f>
        <v>0</v>
      </c>
      <c r="H259" s="23">
        <f>General!H259</f>
        <v>0</v>
      </c>
      <c r="I259" s="23" t="str">
        <f>General!I259</f>
        <v>VALIDITY_OK</v>
      </c>
      <c r="J259" s="23">
        <f>General!J259</f>
        <v>0</v>
      </c>
    </row>
    <row r="260" spans="1:10" ht="15" customHeight="1" x14ac:dyDescent="0.2">
      <c r="A260" s="23">
        <f>General!A260</f>
        <v>258</v>
      </c>
      <c r="B260" s="23" t="str">
        <f>General!B260</f>
        <v>CCS_PROT_DHS_VIBRATION_RESTART_LIMIT</v>
      </c>
      <c r="C260" s="23" t="str">
        <f>General!C260</f>
        <v>ACCESS_OPERATOR</v>
      </c>
      <c r="D260" s="23">
        <f>General!D260</f>
        <v>0</v>
      </c>
      <c r="E260" s="23">
        <f>General!E260</f>
        <v>0</v>
      </c>
      <c r="F260" s="23">
        <f>General!F260</f>
        <v>0</v>
      </c>
      <c r="G260" s="23">
        <f>General!G260</f>
        <v>0</v>
      </c>
      <c r="H260" s="23">
        <f>General!H260</f>
        <v>0</v>
      </c>
      <c r="I260" s="23" t="str">
        <f>General!I260</f>
        <v>VALIDITY_OK</v>
      </c>
      <c r="J260" s="23">
        <f>General!J260</f>
        <v>0</v>
      </c>
    </row>
    <row r="261" spans="1:10" ht="15" customHeight="1" x14ac:dyDescent="0.2">
      <c r="A261" s="23">
        <f>General!A261</f>
        <v>259</v>
      </c>
      <c r="B261" s="23" t="str">
        <f>General!B261</f>
        <v>CCS_PROT_DHS_VIBRATION_RESTART_RESET</v>
      </c>
      <c r="C261" s="23" t="str">
        <f>General!C261</f>
        <v>ACCESS_OPERATOR</v>
      </c>
      <c r="D261" s="23">
        <f>General!D261</f>
        <v>0</v>
      </c>
      <c r="E261" s="23">
        <f>General!E261</f>
        <v>0</v>
      </c>
      <c r="F261" s="23">
        <f>General!F261</f>
        <v>0</v>
      </c>
      <c r="G261" s="23">
        <f>General!G261</f>
        <v>0</v>
      </c>
      <c r="H261" s="23">
        <f>General!H261</f>
        <v>0</v>
      </c>
      <c r="I261" s="23" t="str">
        <f>General!I261</f>
        <v>VALIDITY_OK</v>
      </c>
      <c r="J261" s="23">
        <f>General!J261</f>
        <v>0</v>
      </c>
    </row>
    <row r="262" spans="1:10" ht="15" customHeight="1" x14ac:dyDescent="0.2">
      <c r="A262" s="23">
        <f>General!A262</f>
        <v>260</v>
      </c>
      <c r="B262" s="23" t="str">
        <f>General!B262</f>
        <v>CCS_PROT_DHS_VIBRATION_TRIP_SETPOINT</v>
      </c>
      <c r="C262" s="23" t="str">
        <f>General!C262</f>
        <v>ACCESS_OPERATOR</v>
      </c>
      <c r="D262" s="23" t="str">
        <f>General!D262</f>
        <v>OPERATION_WRITE</v>
      </c>
      <c r="E262" s="23">
        <f>General!E262</f>
        <v>0</v>
      </c>
      <c r="F262" s="23">
        <f>General!F262</f>
        <v>0</v>
      </c>
      <c r="G262" s="23">
        <f>General!G262</f>
        <v>0</v>
      </c>
      <c r="H262" s="23">
        <f>General!H262</f>
        <v>0</v>
      </c>
      <c r="I262" s="23" t="str">
        <f>General!I262</f>
        <v>VALIDITY_OK</v>
      </c>
      <c r="J262" s="23">
        <f>General!J262</f>
        <v>0</v>
      </c>
    </row>
    <row r="263" spans="1:10" ht="15" customHeight="1" x14ac:dyDescent="0.2">
      <c r="A263" s="23">
        <f>General!A263</f>
        <v>261</v>
      </c>
      <c r="B263" s="23" t="str">
        <f>General!B263</f>
        <v>CCS_PROT_DHS_VIBRATION_RESTART_SETPOINT</v>
      </c>
      <c r="C263" s="23" t="str">
        <f>General!C263</f>
        <v>ACCESS_OPERATOR</v>
      </c>
      <c r="D263" s="23" t="str">
        <f>General!D263</f>
        <v>OPERATION_WRITE</v>
      </c>
      <c r="E263" s="23">
        <f>General!E263</f>
        <v>0</v>
      </c>
      <c r="F263" s="23">
        <f>General!F263</f>
        <v>0</v>
      </c>
      <c r="G263" s="23">
        <f>General!G263</f>
        <v>0</v>
      </c>
      <c r="H263" s="23">
        <f>General!H263</f>
        <v>0</v>
      </c>
      <c r="I263" s="23" t="str">
        <f>General!I263</f>
        <v>VALIDITY_OK</v>
      </c>
      <c r="J263" s="23">
        <f>General!J263</f>
        <v>0</v>
      </c>
    </row>
    <row r="264" spans="1:10" ht="15" customHeight="1" x14ac:dyDescent="0.2">
      <c r="A264" s="23">
        <f>General!A264</f>
        <v>262</v>
      </c>
      <c r="B264" s="23" t="str">
        <f>General!B264</f>
        <v>CCS_PROT_DHS_VIBRATION_PARAMETER</v>
      </c>
      <c r="C264" s="23" t="str">
        <f>General!C264</f>
        <v>ACCESS_OPERATOR</v>
      </c>
      <c r="D264" s="23">
        <f>General!D264</f>
        <v>0</v>
      </c>
      <c r="E264" s="23">
        <f>General!E264</f>
        <v>0</v>
      </c>
      <c r="F264" s="23">
        <f>General!F264</f>
        <v>0</v>
      </c>
      <c r="G264" s="23">
        <f>General!G264</f>
        <v>0</v>
      </c>
      <c r="H264" s="23">
        <f>General!H264</f>
        <v>0</v>
      </c>
      <c r="I264" s="23" t="str">
        <f>General!I264</f>
        <v>VALIDITY_OK</v>
      </c>
      <c r="J264" s="23">
        <f>General!J264</f>
        <v>0</v>
      </c>
    </row>
    <row r="265" spans="1:10" ht="15" customHeight="1" x14ac:dyDescent="0.2">
      <c r="A265" s="23">
        <f>General!A265</f>
        <v>263</v>
      </c>
      <c r="B265" s="23" t="str">
        <f>General!B265</f>
        <v>CCS_PROT_DHS_VIBRATION_RESTART_FLAG</v>
      </c>
      <c r="C265" s="23" t="str">
        <f>General!C265</f>
        <v>ACCESS_OPERATOR</v>
      </c>
      <c r="D265" s="23">
        <f>General!D265</f>
        <v>0</v>
      </c>
      <c r="E265" s="23">
        <f>General!E265</f>
        <v>0</v>
      </c>
      <c r="F265" s="23">
        <f>General!F265</f>
        <v>0</v>
      </c>
      <c r="G265" s="23">
        <f>General!G265</f>
        <v>0</v>
      </c>
      <c r="H265" s="23">
        <f>General!H265</f>
        <v>0</v>
      </c>
      <c r="I265" s="23" t="str">
        <f>General!I265</f>
        <v>VALIDITY_OK</v>
      </c>
      <c r="J265" s="23">
        <f>General!J265</f>
        <v>0</v>
      </c>
    </row>
    <row r="266" spans="1:10" ht="15" customHeight="1" x14ac:dyDescent="0.2">
      <c r="A266" s="23">
        <f>General!A266</f>
        <v>264</v>
      </c>
      <c r="B266" s="23" t="str">
        <f>General!B266</f>
        <v>CCS_PROT_DHS_VIBRATION_STATE</v>
      </c>
      <c r="C266" s="23" t="str">
        <f>General!C266</f>
        <v>ACCESS_OPERATOR</v>
      </c>
      <c r="D266" s="23">
        <f>General!D266</f>
        <v>0</v>
      </c>
      <c r="E266" s="23">
        <f>General!E266</f>
        <v>0</v>
      </c>
      <c r="F266" s="23">
        <f>General!F266</f>
        <v>0</v>
      </c>
      <c r="G266" s="23">
        <f>General!G266</f>
        <v>0</v>
      </c>
      <c r="H266" s="23">
        <f>General!H266</f>
        <v>0</v>
      </c>
      <c r="I266" s="23" t="str">
        <f>General!I266</f>
        <v>VALIDITY_OK</v>
      </c>
      <c r="J266" s="23">
        <f>General!J266</f>
        <v>0</v>
      </c>
    </row>
    <row r="267" spans="1:10" ht="15" customHeight="1" x14ac:dyDescent="0.2">
      <c r="A267" s="23">
        <f>General!A267</f>
        <v>265</v>
      </c>
      <c r="B267" s="23" t="str">
        <f>General!B267</f>
        <v>CCS_PROT_DHS_VIBRATION_TIME</v>
      </c>
      <c r="C267" s="23" t="str">
        <f>General!C267</f>
        <v>ACCESS_OPERATOR</v>
      </c>
      <c r="D267" s="23">
        <f>General!D267</f>
        <v>0</v>
      </c>
      <c r="E267" s="23">
        <f>General!E267</f>
        <v>0</v>
      </c>
      <c r="F267" s="23">
        <f>General!F267</f>
        <v>0</v>
      </c>
      <c r="G267" s="23">
        <f>General!G267</f>
        <v>0</v>
      </c>
      <c r="H267" s="23">
        <f>General!H267</f>
        <v>0</v>
      </c>
      <c r="I267" s="23" t="str">
        <f>General!I267</f>
        <v>VALIDITY_OK</v>
      </c>
      <c r="J267" s="23">
        <f>General!J267</f>
        <v>0</v>
      </c>
    </row>
    <row r="268" spans="1:10" ht="15" customHeight="1" x14ac:dyDescent="0.2">
      <c r="A268" s="23">
        <f>General!A268</f>
        <v>266</v>
      </c>
      <c r="B268" s="23" t="str">
        <f>General!B268</f>
        <v>CCS_PROT_DHS_VIBRATION_RESTART_COUNT</v>
      </c>
      <c r="C268" s="23" t="str">
        <f>General!C268</f>
        <v>ACCESS_OPERATOR</v>
      </c>
      <c r="D268" s="23">
        <f>General!D268</f>
        <v>0</v>
      </c>
      <c r="E268" s="23">
        <f>General!E268</f>
        <v>0</v>
      </c>
      <c r="F268" s="23">
        <f>General!F268</f>
        <v>0</v>
      </c>
      <c r="G268" s="23">
        <f>General!G268</f>
        <v>0</v>
      </c>
      <c r="H268" s="23">
        <f>General!H268</f>
        <v>0</v>
      </c>
      <c r="I268" s="23" t="str">
        <f>General!I268</f>
        <v>VALIDITY_OK</v>
      </c>
      <c r="J268" s="23">
        <f>General!J268</f>
        <v>0</v>
      </c>
    </row>
    <row r="269" spans="1:10" ht="15" customHeight="1" x14ac:dyDescent="0.2">
      <c r="A269" s="23">
        <f>General!A269</f>
        <v>267</v>
      </c>
      <c r="B269" s="23" t="str">
        <f>General!B269</f>
        <v>CCS_PROT_DHS_VIBRATION_RESTART_FIRST_TIME</v>
      </c>
      <c r="C269" s="23" t="str">
        <f>General!C269</f>
        <v>ACCESS_OPERATOR</v>
      </c>
      <c r="D269" s="23">
        <f>General!D269</f>
        <v>0</v>
      </c>
      <c r="E269" s="23">
        <f>General!E269</f>
        <v>0</v>
      </c>
      <c r="F269" s="23">
        <f>General!F269</f>
        <v>0</v>
      </c>
      <c r="G269" s="23">
        <f>General!G269</f>
        <v>0</v>
      </c>
      <c r="H269" s="23">
        <f>General!H269</f>
        <v>0</v>
      </c>
      <c r="I269" s="23" t="str">
        <f>General!I269</f>
        <v>VALIDITY_OK</v>
      </c>
      <c r="J269" s="23">
        <f>General!J269</f>
        <v>0</v>
      </c>
    </row>
    <row r="270" spans="1:10" ht="15" customHeight="1" x14ac:dyDescent="0.2">
      <c r="A270" s="23">
        <f>General!A270</f>
        <v>268</v>
      </c>
      <c r="B270" s="23" t="str">
        <f>General!B270</f>
        <v>CCS_PROT_AI_1_MODE</v>
      </c>
      <c r="C270" s="23" t="str">
        <f>General!C270</f>
        <v>ACCESS_OPERATOR</v>
      </c>
      <c r="D270" s="23">
        <f>General!D270</f>
        <v>0</v>
      </c>
      <c r="E270" s="23">
        <f>General!E270</f>
        <v>0</v>
      </c>
      <c r="F270" s="23">
        <f>General!F270</f>
        <v>0</v>
      </c>
      <c r="G270" s="23">
        <f>General!G270</f>
        <v>0</v>
      </c>
      <c r="H270" s="23">
        <f>General!H270</f>
        <v>0</v>
      </c>
      <c r="I270" s="23" t="str">
        <f>General!I270</f>
        <v>VALIDITY_OK</v>
      </c>
      <c r="J270" s="23">
        <f>General!J270</f>
        <v>0</v>
      </c>
    </row>
    <row r="271" spans="1:10" ht="15" customHeight="1" x14ac:dyDescent="0.2">
      <c r="A271" s="23">
        <f>General!A271</f>
        <v>269</v>
      </c>
      <c r="B271" s="23" t="str">
        <f>General!B271</f>
        <v>CCS_PROT_AI_1_PREVENT</v>
      </c>
      <c r="C271" s="23" t="str">
        <f>General!C271</f>
        <v>ACCESS_OPERATOR</v>
      </c>
      <c r="D271" s="23">
        <f>General!D271</f>
        <v>0</v>
      </c>
      <c r="E271" s="23">
        <f>General!E271</f>
        <v>0</v>
      </c>
      <c r="F271" s="23">
        <f>General!F271</f>
        <v>0</v>
      </c>
      <c r="G271" s="23">
        <f>General!G271</f>
        <v>0</v>
      </c>
      <c r="H271" s="23">
        <f>General!H271</f>
        <v>0</v>
      </c>
      <c r="I271" s="23" t="str">
        <f>General!I271</f>
        <v>VALIDITY_OK</v>
      </c>
      <c r="J271" s="23">
        <f>General!J271</f>
        <v>0</v>
      </c>
    </row>
    <row r="272" spans="1:10" ht="15" customHeight="1" x14ac:dyDescent="0.2">
      <c r="A272" s="23">
        <f>General!A272</f>
        <v>270</v>
      </c>
      <c r="B272" s="23" t="str">
        <f>General!B272</f>
        <v>CCS_PROT_AI_1_ACTIV_DELAY</v>
      </c>
      <c r="C272" s="23" t="str">
        <f>General!C272</f>
        <v>ACCESS_OPERATOR</v>
      </c>
      <c r="D272" s="23">
        <f>General!D272</f>
        <v>0</v>
      </c>
      <c r="E272" s="23">
        <f>General!E272</f>
        <v>0</v>
      </c>
      <c r="F272" s="23">
        <f>General!F272</f>
        <v>0</v>
      </c>
      <c r="G272" s="23">
        <f>General!G272</f>
        <v>0</v>
      </c>
      <c r="H272" s="23">
        <f>General!H272</f>
        <v>0</v>
      </c>
      <c r="I272" s="23" t="str">
        <f>General!I272</f>
        <v>VALIDITY_OK</v>
      </c>
      <c r="J272" s="23">
        <f>General!J272</f>
        <v>0</v>
      </c>
    </row>
    <row r="273" spans="1:10" ht="15" customHeight="1" x14ac:dyDescent="0.2">
      <c r="A273" s="23">
        <f>General!A273</f>
        <v>271</v>
      </c>
      <c r="B273" s="23" t="str">
        <f>General!B273</f>
        <v>CCS_PROT_AI_1_TRIP_DELAY</v>
      </c>
      <c r="C273" s="23" t="str">
        <f>General!C273</f>
        <v>ACCESS_OPERATOR</v>
      </c>
      <c r="D273" s="23">
        <f>General!D273</f>
        <v>0</v>
      </c>
      <c r="E273" s="23">
        <f>General!E273</f>
        <v>0</v>
      </c>
      <c r="F273" s="23">
        <f>General!F273</f>
        <v>0</v>
      </c>
      <c r="G273" s="23">
        <f>General!G273</f>
        <v>0</v>
      </c>
      <c r="H273" s="23">
        <f>General!H273</f>
        <v>0</v>
      </c>
      <c r="I273" s="23" t="str">
        <f>General!I273</f>
        <v>VALIDITY_OK</v>
      </c>
      <c r="J273" s="23">
        <f>General!J273</f>
        <v>0</v>
      </c>
    </row>
    <row r="274" spans="1:10" ht="15" customHeight="1" x14ac:dyDescent="0.2">
      <c r="A274" s="23">
        <f>General!A274</f>
        <v>272</v>
      </c>
      <c r="B274" s="23" t="str">
        <f>General!B274</f>
        <v>CCS_PROT_AI_1_RESTART_DELAY</v>
      </c>
      <c r="C274" s="23" t="str">
        <f>General!C274</f>
        <v>ACCESS_OPERATOR</v>
      </c>
      <c r="D274" s="23">
        <f>General!D274</f>
        <v>0</v>
      </c>
      <c r="E274" s="23">
        <f>General!E274</f>
        <v>0</v>
      </c>
      <c r="F274" s="23">
        <f>General!F274</f>
        <v>0</v>
      </c>
      <c r="G274" s="23">
        <f>General!G274</f>
        <v>0</v>
      </c>
      <c r="H274" s="23">
        <f>General!H274</f>
        <v>0</v>
      </c>
      <c r="I274" s="23" t="str">
        <f>General!I274</f>
        <v>VALIDITY_OK</v>
      </c>
      <c r="J274" s="23">
        <f>General!J274</f>
        <v>0</v>
      </c>
    </row>
    <row r="275" spans="1:10" ht="15" customHeight="1" x14ac:dyDescent="0.2">
      <c r="A275" s="23">
        <f>General!A275</f>
        <v>273</v>
      </c>
      <c r="B275" s="23" t="str">
        <f>General!B275</f>
        <v>CCS_PROT_AI_1_RESTART_LIMIT</v>
      </c>
      <c r="C275" s="23" t="str">
        <f>General!C275</f>
        <v>ACCESS_OPERATOR</v>
      </c>
      <c r="D275" s="23">
        <f>General!D275</f>
        <v>0</v>
      </c>
      <c r="E275" s="23">
        <f>General!E275</f>
        <v>0</v>
      </c>
      <c r="F275" s="23">
        <f>General!F275</f>
        <v>0</v>
      </c>
      <c r="G275" s="23">
        <f>General!G275</f>
        <v>0</v>
      </c>
      <c r="H275" s="23">
        <f>General!H275</f>
        <v>0</v>
      </c>
      <c r="I275" s="23" t="str">
        <f>General!I275</f>
        <v>VALIDITY_OK</v>
      </c>
      <c r="J275" s="23">
        <f>General!J275</f>
        <v>0</v>
      </c>
    </row>
    <row r="276" spans="1:10" ht="15" customHeight="1" x14ac:dyDescent="0.2">
      <c r="A276" s="23">
        <f>General!A276</f>
        <v>274</v>
      </c>
      <c r="B276" s="23" t="str">
        <f>General!B276</f>
        <v>CCS_PROT_AI_1_RESTART_RESET</v>
      </c>
      <c r="C276" s="23" t="str">
        <f>General!C276</f>
        <v>ACCESS_OPERATOR</v>
      </c>
      <c r="D276" s="23">
        <f>General!D276</f>
        <v>0</v>
      </c>
      <c r="E276" s="23">
        <f>General!E276</f>
        <v>0</v>
      </c>
      <c r="F276" s="23">
        <f>General!F276</f>
        <v>0</v>
      </c>
      <c r="G276" s="23">
        <f>General!G276</f>
        <v>0</v>
      </c>
      <c r="H276" s="23">
        <f>General!H276</f>
        <v>0</v>
      </c>
      <c r="I276" s="23" t="str">
        <f>General!I276</f>
        <v>VALIDITY_OK</v>
      </c>
      <c r="J276" s="23">
        <f>General!J276</f>
        <v>0</v>
      </c>
    </row>
    <row r="277" spans="1:10" ht="15" customHeight="1" x14ac:dyDescent="0.2">
      <c r="A277" s="23">
        <f>General!A277</f>
        <v>275</v>
      </c>
      <c r="B277" s="23" t="str">
        <f>General!B277</f>
        <v>CCS_PROT_AI_1_TRIP_SETPOINT</v>
      </c>
      <c r="C277" s="23" t="str">
        <f>General!C277</f>
        <v>ACCESS_OPERATOR</v>
      </c>
      <c r="D277" s="23">
        <f>General!D277</f>
        <v>0</v>
      </c>
      <c r="E277" s="23">
        <f>General!E277</f>
        <v>0</v>
      </c>
      <c r="F277" s="23">
        <f>General!F277</f>
        <v>0</v>
      </c>
      <c r="G277" s="23">
        <f>General!G277</f>
        <v>0</v>
      </c>
      <c r="H277" s="23">
        <f>General!H277</f>
        <v>0</v>
      </c>
      <c r="I277" s="23" t="str">
        <f>General!I277</f>
        <v>VALIDITY_OK</v>
      </c>
      <c r="J277" s="23">
        <f>General!J277</f>
        <v>0</v>
      </c>
    </row>
    <row r="278" spans="1:10" ht="15" customHeight="1" x14ac:dyDescent="0.2">
      <c r="A278" s="23">
        <f>General!A278</f>
        <v>276</v>
      </c>
      <c r="B278" s="23" t="str">
        <f>General!B278</f>
        <v>CCS_PROT_AI_1_RESTART_SETPOINT</v>
      </c>
      <c r="C278" s="23" t="str">
        <f>General!C278</f>
        <v>ACCESS_OPERATOR</v>
      </c>
      <c r="D278" s="23">
        <f>General!D278</f>
        <v>0</v>
      </c>
      <c r="E278" s="23">
        <f>General!E278</f>
        <v>0</v>
      </c>
      <c r="F278" s="23">
        <f>General!F278</f>
        <v>0</v>
      </c>
      <c r="G278" s="23">
        <f>General!G278</f>
        <v>0</v>
      </c>
      <c r="H278" s="23">
        <f>General!H278</f>
        <v>0</v>
      </c>
      <c r="I278" s="23" t="str">
        <f>General!I278</f>
        <v>VALIDITY_OK</v>
      </c>
      <c r="J278" s="23">
        <f>General!J278</f>
        <v>0</v>
      </c>
    </row>
    <row r="279" spans="1:10" ht="15" customHeight="1" x14ac:dyDescent="0.2">
      <c r="A279" s="23">
        <f>General!A279</f>
        <v>277</v>
      </c>
      <c r="B279" s="23" t="str">
        <f>General!B279</f>
        <v>CCS_PROT_AI_1_PARAMETER</v>
      </c>
      <c r="C279" s="23" t="str">
        <f>General!C279</f>
        <v>ACCESS_OPERATOR</v>
      </c>
      <c r="D279" s="23">
        <f>General!D279</f>
        <v>0</v>
      </c>
      <c r="E279" s="23">
        <f>General!E279</f>
        <v>0</v>
      </c>
      <c r="F279" s="23">
        <f>General!F279</f>
        <v>0</v>
      </c>
      <c r="G279" s="23">
        <f>General!G279</f>
        <v>0</v>
      </c>
      <c r="H279" s="23">
        <f>General!H279</f>
        <v>0</v>
      </c>
      <c r="I279" s="23" t="str">
        <f>General!I279</f>
        <v>VALIDITY_OK</v>
      </c>
      <c r="J279" s="23">
        <f>General!J279</f>
        <v>0</v>
      </c>
    </row>
    <row r="280" spans="1:10" ht="15" customHeight="1" x14ac:dyDescent="0.2">
      <c r="A280" s="23">
        <f>General!A280</f>
        <v>278</v>
      </c>
      <c r="B280" s="23" t="str">
        <f>General!B280</f>
        <v>CCS_PROT_AI_1_RESTART_FLAG</v>
      </c>
      <c r="C280" s="23" t="str">
        <f>General!C280</f>
        <v>ACCESS_OPERATOR</v>
      </c>
      <c r="D280" s="23">
        <f>General!D280</f>
        <v>0</v>
      </c>
      <c r="E280" s="23">
        <f>General!E280</f>
        <v>0</v>
      </c>
      <c r="F280" s="23">
        <f>General!F280</f>
        <v>0</v>
      </c>
      <c r="G280" s="23">
        <f>General!G280</f>
        <v>0</v>
      </c>
      <c r="H280" s="23">
        <f>General!H280</f>
        <v>0</v>
      </c>
      <c r="I280" s="23" t="str">
        <f>General!I280</f>
        <v>VALIDITY_OK</v>
      </c>
      <c r="J280" s="23">
        <f>General!J280</f>
        <v>0</v>
      </c>
    </row>
    <row r="281" spans="1:10" ht="15" customHeight="1" x14ac:dyDescent="0.2">
      <c r="A281" s="23">
        <f>General!A281</f>
        <v>279</v>
      </c>
      <c r="B281" s="23" t="str">
        <f>General!B281</f>
        <v>CCS_PROT_AI_1_STATE</v>
      </c>
      <c r="C281" s="23" t="str">
        <f>General!C281</f>
        <v>ACCESS_OPERATOR</v>
      </c>
      <c r="D281" s="23">
        <f>General!D281</f>
        <v>0</v>
      </c>
      <c r="E281" s="23">
        <f>General!E281</f>
        <v>0</v>
      </c>
      <c r="F281" s="23">
        <f>General!F281</f>
        <v>0</v>
      </c>
      <c r="G281" s="23">
        <f>General!G281</f>
        <v>0</v>
      </c>
      <c r="H281" s="23">
        <f>General!H281</f>
        <v>0</v>
      </c>
      <c r="I281" s="23" t="str">
        <f>General!I281</f>
        <v>VALIDITY_OK</v>
      </c>
      <c r="J281" s="23">
        <f>General!J281</f>
        <v>0</v>
      </c>
    </row>
    <row r="282" spans="1:10" ht="15" customHeight="1" x14ac:dyDescent="0.2">
      <c r="A282" s="23">
        <f>General!A282</f>
        <v>280</v>
      </c>
      <c r="B282" s="23" t="str">
        <f>General!B282</f>
        <v>CCS_PROT_AI_1_TIME</v>
      </c>
      <c r="C282" s="23" t="str">
        <f>General!C282</f>
        <v>ACCESS_OPERATOR</v>
      </c>
      <c r="D282" s="23">
        <f>General!D282</f>
        <v>0</v>
      </c>
      <c r="E282" s="23">
        <f>General!E282</f>
        <v>0</v>
      </c>
      <c r="F282" s="23">
        <f>General!F282</f>
        <v>0</v>
      </c>
      <c r="G282" s="23">
        <f>General!G282</f>
        <v>0</v>
      </c>
      <c r="H282" s="23">
        <f>General!H282</f>
        <v>0</v>
      </c>
      <c r="I282" s="23" t="str">
        <f>General!I282</f>
        <v>VALIDITY_OK</v>
      </c>
      <c r="J282" s="23">
        <f>General!J282</f>
        <v>0</v>
      </c>
    </row>
    <row r="283" spans="1:10" ht="15" customHeight="1" x14ac:dyDescent="0.2">
      <c r="A283" s="23">
        <f>General!A283</f>
        <v>281</v>
      </c>
      <c r="B283" s="23" t="str">
        <f>General!B283</f>
        <v>CCS_PROT_AI_1_RESTART_COUNT</v>
      </c>
      <c r="C283" s="23" t="str">
        <f>General!C283</f>
        <v>ACCESS_OPERATOR</v>
      </c>
      <c r="D283" s="23">
        <f>General!D283</f>
        <v>0</v>
      </c>
      <c r="E283" s="23">
        <f>General!E283</f>
        <v>0</v>
      </c>
      <c r="F283" s="23">
        <f>General!F283</f>
        <v>0</v>
      </c>
      <c r="G283" s="23">
        <f>General!G283</f>
        <v>0</v>
      </c>
      <c r="H283" s="23">
        <f>General!H283</f>
        <v>0</v>
      </c>
      <c r="I283" s="23" t="str">
        <f>General!I283</f>
        <v>VALIDITY_OK</v>
      </c>
      <c r="J283" s="23">
        <f>General!J283</f>
        <v>0</v>
      </c>
    </row>
    <row r="284" spans="1:10" ht="15" customHeight="1" x14ac:dyDescent="0.2">
      <c r="A284" s="23">
        <f>General!A284</f>
        <v>282</v>
      </c>
      <c r="B284" s="23" t="str">
        <f>General!B284</f>
        <v>CCS_PROT_AI_1_RESTART_FIRST_TIME</v>
      </c>
      <c r="C284" s="23" t="str">
        <f>General!C284</f>
        <v>ACCESS_OPERATOR</v>
      </c>
      <c r="D284" s="23">
        <f>General!D284</f>
        <v>0</v>
      </c>
      <c r="E284" s="23">
        <f>General!E284</f>
        <v>0</v>
      </c>
      <c r="F284" s="23">
        <f>General!F284</f>
        <v>0</v>
      </c>
      <c r="G284" s="23">
        <f>General!G284</f>
        <v>0</v>
      </c>
      <c r="H284" s="23">
        <f>General!H284</f>
        <v>0</v>
      </c>
      <c r="I284" s="23" t="str">
        <f>General!I284</f>
        <v>VALIDITY_OK</v>
      </c>
      <c r="J284" s="23">
        <f>General!J284</f>
        <v>0</v>
      </c>
    </row>
    <row r="285" spans="1:10" ht="15" customHeight="1" x14ac:dyDescent="0.2">
      <c r="A285" s="23">
        <f>General!A285</f>
        <v>283</v>
      </c>
      <c r="B285" s="23" t="str">
        <f>General!B285</f>
        <v>CCS_PROT_AI_2_MODE</v>
      </c>
      <c r="C285" s="23" t="str">
        <f>General!C285</f>
        <v>ACCESS_OPERATOR</v>
      </c>
      <c r="D285" s="23">
        <f>General!D285</f>
        <v>0</v>
      </c>
      <c r="E285" s="23">
        <f>General!E285</f>
        <v>0</v>
      </c>
      <c r="F285" s="23">
        <f>General!F285</f>
        <v>0</v>
      </c>
      <c r="G285" s="23">
        <f>General!G285</f>
        <v>0</v>
      </c>
      <c r="H285" s="23">
        <f>General!H285</f>
        <v>0</v>
      </c>
      <c r="I285" s="23" t="str">
        <f>General!I285</f>
        <v>VALIDITY_OK</v>
      </c>
      <c r="J285" s="23">
        <f>General!J285</f>
        <v>0</v>
      </c>
    </row>
    <row r="286" spans="1:10" ht="15" customHeight="1" x14ac:dyDescent="0.2">
      <c r="A286" s="23">
        <f>General!A286</f>
        <v>284</v>
      </c>
      <c r="B286" s="23" t="str">
        <f>General!B286</f>
        <v>CCS_PROT_AI_2_PREVENT</v>
      </c>
      <c r="C286" s="23" t="str">
        <f>General!C286</f>
        <v>ACCESS_OPERATOR</v>
      </c>
      <c r="D286" s="23">
        <f>General!D286</f>
        <v>0</v>
      </c>
      <c r="E286" s="23">
        <f>General!E286</f>
        <v>0</v>
      </c>
      <c r="F286" s="23">
        <f>General!F286</f>
        <v>0</v>
      </c>
      <c r="G286" s="23">
        <f>General!G286</f>
        <v>0</v>
      </c>
      <c r="H286" s="23">
        <f>General!H286</f>
        <v>0</v>
      </c>
      <c r="I286" s="23" t="str">
        <f>General!I286</f>
        <v>VALIDITY_OK</v>
      </c>
      <c r="J286" s="23">
        <f>General!J286</f>
        <v>0</v>
      </c>
    </row>
    <row r="287" spans="1:10" ht="15" customHeight="1" x14ac:dyDescent="0.2">
      <c r="A287" s="23">
        <f>General!A287</f>
        <v>285</v>
      </c>
      <c r="B287" s="23" t="str">
        <f>General!B287</f>
        <v>CCS_PROT_AI_2_ACTIV_DELAY</v>
      </c>
      <c r="C287" s="23" t="str">
        <f>General!C287</f>
        <v>ACCESS_OPERATOR</v>
      </c>
      <c r="D287" s="23">
        <f>General!D287</f>
        <v>0</v>
      </c>
      <c r="E287" s="23">
        <f>General!E287</f>
        <v>0</v>
      </c>
      <c r="F287" s="23">
        <f>General!F287</f>
        <v>0</v>
      </c>
      <c r="G287" s="23">
        <f>General!G287</f>
        <v>0</v>
      </c>
      <c r="H287" s="23">
        <f>General!H287</f>
        <v>0</v>
      </c>
      <c r="I287" s="23" t="str">
        <f>General!I287</f>
        <v>VALIDITY_OK</v>
      </c>
      <c r="J287" s="23">
        <f>General!J287</f>
        <v>0</v>
      </c>
    </row>
    <row r="288" spans="1:10" ht="15" customHeight="1" x14ac:dyDescent="0.2">
      <c r="A288" s="23">
        <f>General!A288</f>
        <v>286</v>
      </c>
      <c r="B288" s="23" t="str">
        <f>General!B288</f>
        <v>CCS_PROT_AI_2_TRIP_DELAY</v>
      </c>
      <c r="C288" s="23" t="str">
        <f>General!C288</f>
        <v>ACCESS_OPERATOR</v>
      </c>
      <c r="D288" s="23">
        <f>General!D288</f>
        <v>0</v>
      </c>
      <c r="E288" s="23">
        <f>General!E288</f>
        <v>0</v>
      </c>
      <c r="F288" s="23">
        <f>General!F288</f>
        <v>0</v>
      </c>
      <c r="G288" s="23">
        <f>General!G288</f>
        <v>0</v>
      </c>
      <c r="H288" s="23">
        <f>General!H288</f>
        <v>0</v>
      </c>
      <c r="I288" s="23" t="str">
        <f>General!I288</f>
        <v>VALIDITY_OK</v>
      </c>
      <c r="J288" s="23">
        <f>General!J288</f>
        <v>0</v>
      </c>
    </row>
    <row r="289" spans="1:10" ht="15" customHeight="1" x14ac:dyDescent="0.2">
      <c r="A289" s="23">
        <f>General!A289</f>
        <v>287</v>
      </c>
      <c r="B289" s="23" t="str">
        <f>General!B289</f>
        <v>CCS_PROT_AI_2_RESTART_DELAY</v>
      </c>
      <c r="C289" s="23" t="str">
        <f>General!C289</f>
        <v>ACCESS_OPERATOR</v>
      </c>
      <c r="D289" s="23">
        <f>General!D289</f>
        <v>0</v>
      </c>
      <c r="E289" s="23">
        <f>General!E289</f>
        <v>0</v>
      </c>
      <c r="F289" s="23">
        <f>General!F289</f>
        <v>0</v>
      </c>
      <c r="G289" s="23">
        <f>General!G289</f>
        <v>0</v>
      </c>
      <c r="H289" s="23">
        <f>General!H289</f>
        <v>0</v>
      </c>
      <c r="I289" s="23" t="str">
        <f>General!I289</f>
        <v>VALIDITY_OK</v>
      </c>
      <c r="J289" s="23">
        <f>General!J289</f>
        <v>0</v>
      </c>
    </row>
    <row r="290" spans="1:10" ht="15" customHeight="1" x14ac:dyDescent="0.2">
      <c r="A290" s="23">
        <f>General!A290</f>
        <v>288</v>
      </c>
      <c r="B290" s="23" t="str">
        <f>General!B290</f>
        <v>CCS_PROT_AI_2_RESTART_LIMIT</v>
      </c>
      <c r="C290" s="23" t="str">
        <f>General!C290</f>
        <v>ACCESS_OPERATOR</v>
      </c>
      <c r="D290" s="23">
        <f>General!D290</f>
        <v>0</v>
      </c>
      <c r="E290" s="23">
        <f>General!E290</f>
        <v>0</v>
      </c>
      <c r="F290" s="23">
        <f>General!F290</f>
        <v>0</v>
      </c>
      <c r="G290" s="23">
        <f>General!G290</f>
        <v>0</v>
      </c>
      <c r="H290" s="23">
        <f>General!H290</f>
        <v>0</v>
      </c>
      <c r="I290" s="23" t="str">
        <f>General!I290</f>
        <v>VALIDITY_OK</v>
      </c>
      <c r="J290" s="23">
        <f>General!J290</f>
        <v>0</v>
      </c>
    </row>
    <row r="291" spans="1:10" ht="15" customHeight="1" x14ac:dyDescent="0.2">
      <c r="A291" s="23">
        <f>General!A291</f>
        <v>289</v>
      </c>
      <c r="B291" s="23" t="str">
        <f>General!B291</f>
        <v>CCS_PROT_AI_2_RESTART_RESET</v>
      </c>
      <c r="C291" s="23" t="str">
        <f>General!C291</f>
        <v>ACCESS_OPERATOR</v>
      </c>
      <c r="D291" s="23">
        <f>General!D291</f>
        <v>0</v>
      </c>
      <c r="E291" s="23">
        <f>General!E291</f>
        <v>0</v>
      </c>
      <c r="F291" s="23">
        <f>General!F291</f>
        <v>0</v>
      </c>
      <c r="G291" s="23">
        <f>General!G291</f>
        <v>0</v>
      </c>
      <c r="H291" s="23">
        <f>General!H291</f>
        <v>0</v>
      </c>
      <c r="I291" s="23" t="str">
        <f>General!I291</f>
        <v>VALIDITY_OK</v>
      </c>
      <c r="J291" s="23">
        <f>General!J291</f>
        <v>0</v>
      </c>
    </row>
    <row r="292" spans="1:10" ht="15" customHeight="1" x14ac:dyDescent="0.2">
      <c r="A292" s="23">
        <f>General!A292</f>
        <v>290</v>
      </c>
      <c r="B292" s="23" t="str">
        <f>General!B292</f>
        <v>CCS_PROT_AI_2_TRIP_SETPOINT</v>
      </c>
      <c r="C292" s="23" t="str">
        <f>General!C292</f>
        <v>ACCESS_OPERATOR</v>
      </c>
      <c r="D292" s="23">
        <f>General!D292</f>
        <v>0</v>
      </c>
      <c r="E292" s="23">
        <f>General!E292</f>
        <v>0</v>
      </c>
      <c r="F292" s="23">
        <f>General!F292</f>
        <v>0</v>
      </c>
      <c r="G292" s="23">
        <f>General!G292</f>
        <v>0</v>
      </c>
      <c r="H292" s="23">
        <f>General!H292</f>
        <v>0</v>
      </c>
      <c r="I292" s="23" t="str">
        <f>General!I292</f>
        <v>VALIDITY_OK</v>
      </c>
      <c r="J292" s="23">
        <f>General!J292</f>
        <v>0</v>
      </c>
    </row>
    <row r="293" spans="1:10" ht="15" customHeight="1" x14ac:dyDescent="0.2">
      <c r="A293" s="23">
        <f>General!A293</f>
        <v>291</v>
      </c>
      <c r="B293" s="23" t="str">
        <f>General!B293</f>
        <v>CCS_PROT_AI_2_RESTART_SETPOINT</v>
      </c>
      <c r="C293" s="23" t="str">
        <f>General!C293</f>
        <v>ACCESS_OPERATOR</v>
      </c>
      <c r="D293" s="23">
        <f>General!D293</f>
        <v>0</v>
      </c>
      <c r="E293" s="23">
        <f>General!E293</f>
        <v>0</v>
      </c>
      <c r="F293" s="23">
        <f>General!F293</f>
        <v>0</v>
      </c>
      <c r="G293" s="23">
        <f>General!G293</f>
        <v>0</v>
      </c>
      <c r="H293" s="23">
        <f>General!H293</f>
        <v>0</v>
      </c>
      <c r="I293" s="23" t="str">
        <f>General!I293</f>
        <v>VALIDITY_OK</v>
      </c>
      <c r="J293" s="23">
        <f>General!J293</f>
        <v>0</v>
      </c>
    </row>
    <row r="294" spans="1:10" ht="15" customHeight="1" x14ac:dyDescent="0.2">
      <c r="A294" s="23">
        <f>General!A294</f>
        <v>292</v>
      </c>
      <c r="B294" s="23" t="str">
        <f>General!B294</f>
        <v>CCS_PROT_AI_2_PARAMETER</v>
      </c>
      <c r="C294" s="23" t="str">
        <f>General!C294</f>
        <v>ACCESS_OPERATOR</v>
      </c>
      <c r="D294" s="23">
        <f>General!D294</f>
        <v>0</v>
      </c>
      <c r="E294" s="23">
        <f>General!E294</f>
        <v>0</v>
      </c>
      <c r="F294" s="23">
        <f>General!F294</f>
        <v>0</v>
      </c>
      <c r="G294" s="23">
        <f>General!G294</f>
        <v>0</v>
      </c>
      <c r="H294" s="23">
        <f>General!H294</f>
        <v>0</v>
      </c>
      <c r="I294" s="23" t="str">
        <f>General!I294</f>
        <v>VALIDITY_OK</v>
      </c>
      <c r="J294" s="23">
        <f>General!J294</f>
        <v>0</v>
      </c>
    </row>
    <row r="295" spans="1:10" ht="15" customHeight="1" x14ac:dyDescent="0.2">
      <c r="A295" s="23">
        <f>General!A295</f>
        <v>293</v>
      </c>
      <c r="B295" s="23" t="str">
        <f>General!B295</f>
        <v>CCS_PROT_AI_2_RESTART_FLAG</v>
      </c>
      <c r="C295" s="23" t="str">
        <f>General!C295</f>
        <v>ACCESS_OPERATOR</v>
      </c>
      <c r="D295" s="23">
        <f>General!D295</f>
        <v>0</v>
      </c>
      <c r="E295" s="23">
        <f>General!E295</f>
        <v>0</v>
      </c>
      <c r="F295" s="23">
        <f>General!F295</f>
        <v>0</v>
      </c>
      <c r="G295" s="23">
        <f>General!G295</f>
        <v>0</v>
      </c>
      <c r="H295" s="23">
        <f>General!H295</f>
        <v>0</v>
      </c>
      <c r="I295" s="23" t="str">
        <f>General!I295</f>
        <v>VALIDITY_OK</v>
      </c>
      <c r="J295" s="23">
        <f>General!J295</f>
        <v>0</v>
      </c>
    </row>
    <row r="296" spans="1:10" ht="15" customHeight="1" x14ac:dyDescent="0.2">
      <c r="A296" s="23">
        <f>General!A296</f>
        <v>294</v>
      </c>
      <c r="B296" s="23" t="str">
        <f>General!B296</f>
        <v>CCS_PROT_AI_2_STATE</v>
      </c>
      <c r="C296" s="23" t="str">
        <f>General!C296</f>
        <v>ACCESS_OPERATOR</v>
      </c>
      <c r="D296" s="23">
        <f>General!D296</f>
        <v>0</v>
      </c>
      <c r="E296" s="23">
        <f>General!E296</f>
        <v>0</v>
      </c>
      <c r="F296" s="23">
        <f>General!F296</f>
        <v>0</v>
      </c>
      <c r="G296" s="23">
        <f>General!G296</f>
        <v>0</v>
      </c>
      <c r="H296" s="23">
        <f>General!H296</f>
        <v>0</v>
      </c>
      <c r="I296" s="23" t="str">
        <f>General!I296</f>
        <v>VALIDITY_OK</v>
      </c>
      <c r="J296" s="23">
        <f>General!J296</f>
        <v>0</v>
      </c>
    </row>
    <row r="297" spans="1:10" ht="15" customHeight="1" x14ac:dyDescent="0.2">
      <c r="A297" s="23">
        <f>General!A297</f>
        <v>295</v>
      </c>
      <c r="B297" s="23" t="str">
        <f>General!B297</f>
        <v>CCS_PROT_AI_2_TIME</v>
      </c>
      <c r="C297" s="23" t="str">
        <f>General!C297</f>
        <v>ACCESS_OPERATOR</v>
      </c>
      <c r="D297" s="23">
        <f>General!D297</f>
        <v>0</v>
      </c>
      <c r="E297" s="23">
        <f>General!E297</f>
        <v>0</v>
      </c>
      <c r="F297" s="23">
        <f>General!F297</f>
        <v>0</v>
      </c>
      <c r="G297" s="23">
        <f>General!G297</f>
        <v>0</v>
      </c>
      <c r="H297" s="23">
        <f>General!H297</f>
        <v>0</v>
      </c>
      <c r="I297" s="23" t="str">
        <f>General!I297</f>
        <v>VALIDITY_OK</v>
      </c>
      <c r="J297" s="23">
        <f>General!J297</f>
        <v>0</v>
      </c>
    </row>
    <row r="298" spans="1:10" ht="15" customHeight="1" x14ac:dyDescent="0.2">
      <c r="A298" s="23">
        <f>General!A298</f>
        <v>296</v>
      </c>
      <c r="B298" s="23" t="str">
        <f>General!B298</f>
        <v>CCS_PROT_AI_2_RESTART_COUNT</v>
      </c>
      <c r="C298" s="23" t="str">
        <f>General!C298</f>
        <v>ACCESS_OPERATOR</v>
      </c>
      <c r="D298" s="23">
        <f>General!D298</f>
        <v>0</v>
      </c>
      <c r="E298" s="23">
        <f>General!E298</f>
        <v>0</v>
      </c>
      <c r="F298" s="23">
        <f>General!F298</f>
        <v>0</v>
      </c>
      <c r="G298" s="23">
        <f>General!G298</f>
        <v>0</v>
      </c>
      <c r="H298" s="23">
        <f>General!H298</f>
        <v>0</v>
      </c>
      <c r="I298" s="23" t="str">
        <f>General!I298</f>
        <v>VALIDITY_OK</v>
      </c>
      <c r="J298" s="23">
        <f>General!J298</f>
        <v>0</v>
      </c>
    </row>
    <row r="299" spans="1:10" ht="15" customHeight="1" x14ac:dyDescent="0.2">
      <c r="A299" s="23">
        <f>General!A299</f>
        <v>297</v>
      </c>
      <c r="B299" s="23" t="str">
        <f>General!B299</f>
        <v>CCS_PROT_AI_2_RESTART_FIRST_TIME</v>
      </c>
      <c r="C299" s="23" t="str">
        <f>General!C299</f>
        <v>ACCESS_OPERATOR</v>
      </c>
      <c r="D299" s="23">
        <f>General!D299</f>
        <v>0</v>
      </c>
      <c r="E299" s="23">
        <f>General!E299</f>
        <v>0</v>
      </c>
      <c r="F299" s="23">
        <f>General!F299</f>
        <v>0</v>
      </c>
      <c r="G299" s="23">
        <f>General!G299</f>
        <v>0</v>
      </c>
      <c r="H299" s="23">
        <f>General!H299</f>
        <v>0</v>
      </c>
      <c r="I299" s="23" t="str">
        <f>General!I299</f>
        <v>VALIDITY_OK</v>
      </c>
      <c r="J299" s="23">
        <f>General!J299</f>
        <v>0</v>
      </c>
    </row>
    <row r="300" spans="1:10" ht="15" customHeight="1" x14ac:dyDescent="0.2">
      <c r="A300" s="23">
        <f>General!A300</f>
        <v>298</v>
      </c>
      <c r="B300" s="23" t="str">
        <f>General!B300</f>
        <v>CCS_PROT_AI_3_MODE</v>
      </c>
      <c r="C300" s="23" t="str">
        <f>General!C300</f>
        <v>ACCESS_OPERATOR</v>
      </c>
      <c r="D300" s="23">
        <f>General!D300</f>
        <v>0</v>
      </c>
      <c r="E300" s="23">
        <f>General!E300</f>
        <v>0</v>
      </c>
      <c r="F300" s="23">
        <f>General!F300</f>
        <v>0</v>
      </c>
      <c r="G300" s="23">
        <f>General!G300</f>
        <v>0</v>
      </c>
      <c r="H300" s="23">
        <f>General!H300</f>
        <v>0</v>
      </c>
      <c r="I300" s="23" t="str">
        <f>General!I300</f>
        <v>VALIDITY_OK</v>
      </c>
      <c r="J300" s="23">
        <f>General!J300</f>
        <v>0</v>
      </c>
    </row>
    <row r="301" spans="1:10" ht="15" customHeight="1" x14ac:dyDescent="0.2">
      <c r="A301" s="23">
        <f>General!A301</f>
        <v>299</v>
      </c>
      <c r="B301" s="23" t="str">
        <f>General!B301</f>
        <v>CCS_PROT_AI_3_PREVENT</v>
      </c>
      <c r="C301" s="23" t="str">
        <f>General!C301</f>
        <v>ACCESS_OPERATOR</v>
      </c>
      <c r="D301" s="23">
        <f>General!D301</f>
        <v>0</v>
      </c>
      <c r="E301" s="23">
        <f>General!E301</f>
        <v>0</v>
      </c>
      <c r="F301" s="23">
        <f>General!F301</f>
        <v>0</v>
      </c>
      <c r="G301" s="23">
        <f>General!G301</f>
        <v>0</v>
      </c>
      <c r="H301" s="23">
        <f>General!H301</f>
        <v>0</v>
      </c>
      <c r="I301" s="23" t="str">
        <f>General!I301</f>
        <v>VALIDITY_OK</v>
      </c>
      <c r="J301" s="23">
        <f>General!J301</f>
        <v>0</v>
      </c>
    </row>
    <row r="302" spans="1:10" ht="15" customHeight="1" x14ac:dyDescent="0.2">
      <c r="A302" s="23">
        <f>General!A302</f>
        <v>300</v>
      </c>
      <c r="B302" s="23" t="str">
        <f>General!B302</f>
        <v>CCS_PROT_AI_3_ACTIV_DELAY</v>
      </c>
      <c r="C302" s="23" t="str">
        <f>General!C302</f>
        <v>ACCESS_OPERATOR</v>
      </c>
      <c r="D302" s="23">
        <f>General!D302</f>
        <v>0</v>
      </c>
      <c r="E302" s="23">
        <f>General!E302</f>
        <v>0</v>
      </c>
      <c r="F302" s="23">
        <f>General!F302</f>
        <v>0</v>
      </c>
      <c r="G302" s="23">
        <f>General!G302</f>
        <v>0</v>
      </c>
      <c r="H302" s="23">
        <f>General!H302</f>
        <v>0</v>
      </c>
      <c r="I302" s="23" t="str">
        <f>General!I302</f>
        <v>VALIDITY_OK</v>
      </c>
      <c r="J302" s="23">
        <f>General!J302</f>
        <v>0</v>
      </c>
    </row>
    <row r="303" spans="1:10" ht="15" customHeight="1" x14ac:dyDescent="0.2">
      <c r="A303" s="23">
        <f>General!A303</f>
        <v>301</v>
      </c>
      <c r="B303" s="23" t="str">
        <f>General!B303</f>
        <v>CCS_PROT_AI_3_TRIP_DELAY</v>
      </c>
      <c r="C303" s="23" t="str">
        <f>General!C303</f>
        <v>ACCESS_OPERATOR</v>
      </c>
      <c r="D303" s="23">
        <f>General!D303</f>
        <v>0</v>
      </c>
      <c r="E303" s="23">
        <f>General!E303</f>
        <v>0</v>
      </c>
      <c r="F303" s="23">
        <f>General!F303</f>
        <v>0</v>
      </c>
      <c r="G303" s="23">
        <f>General!G303</f>
        <v>0</v>
      </c>
      <c r="H303" s="23">
        <f>General!H303</f>
        <v>0</v>
      </c>
      <c r="I303" s="23" t="str">
        <f>General!I303</f>
        <v>VALIDITY_OK</v>
      </c>
      <c r="J303" s="23">
        <f>General!J303</f>
        <v>0</v>
      </c>
    </row>
    <row r="304" spans="1:10" ht="15" customHeight="1" x14ac:dyDescent="0.2">
      <c r="A304" s="23">
        <f>General!A304</f>
        <v>302</v>
      </c>
      <c r="B304" s="23" t="str">
        <f>General!B304</f>
        <v>CCS_PROT_AI_3_RESTART_DELAY</v>
      </c>
      <c r="C304" s="23" t="str">
        <f>General!C304</f>
        <v>ACCESS_OPERATOR</v>
      </c>
      <c r="D304" s="23">
        <f>General!D304</f>
        <v>0</v>
      </c>
      <c r="E304" s="23">
        <f>General!E304</f>
        <v>0</v>
      </c>
      <c r="F304" s="23">
        <f>General!F304</f>
        <v>0</v>
      </c>
      <c r="G304" s="23">
        <f>General!G304</f>
        <v>0</v>
      </c>
      <c r="H304" s="23">
        <f>General!H304</f>
        <v>0</v>
      </c>
      <c r="I304" s="23" t="str">
        <f>General!I304</f>
        <v>VALIDITY_OK</v>
      </c>
      <c r="J304" s="23">
        <f>General!J304</f>
        <v>0</v>
      </c>
    </row>
    <row r="305" spans="1:10" ht="15" customHeight="1" x14ac:dyDescent="0.2">
      <c r="A305" s="23">
        <f>General!A305</f>
        <v>303</v>
      </c>
      <c r="B305" s="23" t="str">
        <f>General!B305</f>
        <v>CCS_PROT_AI_3_RESTART_LIMIT</v>
      </c>
      <c r="C305" s="23" t="str">
        <f>General!C305</f>
        <v>ACCESS_OPERATOR</v>
      </c>
      <c r="D305" s="23">
        <f>General!D305</f>
        <v>0</v>
      </c>
      <c r="E305" s="23">
        <f>General!E305</f>
        <v>0</v>
      </c>
      <c r="F305" s="23">
        <f>General!F305</f>
        <v>0</v>
      </c>
      <c r="G305" s="23">
        <f>General!G305</f>
        <v>0</v>
      </c>
      <c r="H305" s="23">
        <f>General!H305</f>
        <v>0</v>
      </c>
      <c r="I305" s="23" t="str">
        <f>General!I305</f>
        <v>VALIDITY_OK</v>
      </c>
      <c r="J305" s="23">
        <f>General!J305</f>
        <v>0</v>
      </c>
    </row>
    <row r="306" spans="1:10" ht="15" customHeight="1" x14ac:dyDescent="0.2">
      <c r="A306" s="23">
        <f>General!A306</f>
        <v>304</v>
      </c>
      <c r="B306" s="23" t="str">
        <f>General!B306</f>
        <v>CCS_PROT_AI_3_RESTART_RESET</v>
      </c>
      <c r="C306" s="23" t="str">
        <f>General!C306</f>
        <v>ACCESS_OPERATOR</v>
      </c>
      <c r="D306" s="23">
        <f>General!D306</f>
        <v>0</v>
      </c>
      <c r="E306" s="23">
        <f>General!E306</f>
        <v>0</v>
      </c>
      <c r="F306" s="23">
        <f>General!F306</f>
        <v>0</v>
      </c>
      <c r="G306" s="23">
        <f>General!G306</f>
        <v>0</v>
      </c>
      <c r="H306" s="23">
        <f>General!H306</f>
        <v>0</v>
      </c>
      <c r="I306" s="23" t="str">
        <f>General!I306</f>
        <v>VALIDITY_OK</v>
      </c>
      <c r="J306" s="23">
        <f>General!J306</f>
        <v>0</v>
      </c>
    </row>
    <row r="307" spans="1:10" ht="15" customHeight="1" x14ac:dyDescent="0.2">
      <c r="A307" s="23">
        <f>General!A307</f>
        <v>305</v>
      </c>
      <c r="B307" s="23" t="str">
        <f>General!B307</f>
        <v>CCS_PROT_AI_3_TRIP_SETPOINT</v>
      </c>
      <c r="C307" s="23" t="str">
        <f>General!C307</f>
        <v>ACCESS_OPERATOR</v>
      </c>
      <c r="D307" s="23">
        <f>General!D307</f>
        <v>0</v>
      </c>
      <c r="E307" s="23">
        <f>General!E307</f>
        <v>0</v>
      </c>
      <c r="F307" s="23">
        <f>General!F307</f>
        <v>0</v>
      </c>
      <c r="G307" s="23">
        <f>General!G307</f>
        <v>0</v>
      </c>
      <c r="H307" s="23">
        <f>General!H307</f>
        <v>0</v>
      </c>
      <c r="I307" s="23" t="str">
        <f>General!I307</f>
        <v>VALIDITY_OK</v>
      </c>
      <c r="J307" s="23">
        <f>General!J307</f>
        <v>0</v>
      </c>
    </row>
    <row r="308" spans="1:10" ht="15" customHeight="1" x14ac:dyDescent="0.2">
      <c r="A308" s="23">
        <f>General!A308</f>
        <v>306</v>
      </c>
      <c r="B308" s="23" t="str">
        <f>General!B308</f>
        <v>CCS_PROT_AI_3_RESTART_SETPOINT</v>
      </c>
      <c r="C308" s="23" t="str">
        <f>General!C308</f>
        <v>ACCESS_OPERATOR</v>
      </c>
      <c r="D308" s="23">
        <f>General!D308</f>
        <v>0</v>
      </c>
      <c r="E308" s="23">
        <f>General!E308</f>
        <v>0</v>
      </c>
      <c r="F308" s="23">
        <f>General!F308</f>
        <v>0</v>
      </c>
      <c r="G308" s="23">
        <f>General!G308</f>
        <v>0</v>
      </c>
      <c r="H308" s="23">
        <f>General!H308</f>
        <v>0</v>
      </c>
      <c r="I308" s="23" t="str">
        <f>General!I308</f>
        <v>VALIDITY_OK</v>
      </c>
      <c r="J308" s="23">
        <f>General!J308</f>
        <v>0</v>
      </c>
    </row>
    <row r="309" spans="1:10" ht="15" customHeight="1" x14ac:dyDescent="0.2">
      <c r="A309" s="23">
        <f>General!A309</f>
        <v>307</v>
      </c>
      <c r="B309" s="23" t="str">
        <f>General!B309</f>
        <v>CCS_PROT_AI_3_PARAMETER</v>
      </c>
      <c r="C309" s="23" t="str">
        <f>General!C309</f>
        <v>ACCESS_OPERATOR</v>
      </c>
      <c r="D309" s="23">
        <f>General!D309</f>
        <v>0</v>
      </c>
      <c r="E309" s="23">
        <f>General!E309</f>
        <v>0</v>
      </c>
      <c r="F309" s="23">
        <f>General!F309</f>
        <v>0</v>
      </c>
      <c r="G309" s="23">
        <f>General!G309</f>
        <v>0</v>
      </c>
      <c r="H309" s="23">
        <f>General!H309</f>
        <v>0</v>
      </c>
      <c r="I309" s="23" t="str">
        <f>General!I309</f>
        <v>VALIDITY_OK</v>
      </c>
      <c r="J309" s="23">
        <f>General!J309</f>
        <v>0</v>
      </c>
    </row>
    <row r="310" spans="1:10" ht="15" customHeight="1" x14ac:dyDescent="0.2">
      <c r="A310" s="23">
        <f>General!A310</f>
        <v>308</v>
      </c>
      <c r="B310" s="23" t="str">
        <f>General!B310</f>
        <v>CCS_PROT_AI_3_RESTART_FLAG</v>
      </c>
      <c r="C310" s="23" t="str">
        <f>General!C310</f>
        <v>ACCESS_OPERATOR</v>
      </c>
      <c r="D310" s="23">
        <f>General!D310</f>
        <v>0</v>
      </c>
      <c r="E310" s="23">
        <f>General!E310</f>
        <v>0</v>
      </c>
      <c r="F310" s="23">
        <f>General!F310</f>
        <v>0</v>
      </c>
      <c r="G310" s="23">
        <f>General!G310</f>
        <v>0</v>
      </c>
      <c r="H310" s="23">
        <f>General!H310</f>
        <v>0</v>
      </c>
      <c r="I310" s="23" t="str">
        <f>General!I310</f>
        <v>VALIDITY_OK</v>
      </c>
      <c r="J310" s="23">
        <f>General!J310</f>
        <v>0</v>
      </c>
    </row>
    <row r="311" spans="1:10" ht="15" customHeight="1" x14ac:dyDescent="0.2">
      <c r="A311" s="23">
        <f>General!A311</f>
        <v>309</v>
      </c>
      <c r="B311" s="23" t="str">
        <f>General!B311</f>
        <v>CCS_PROT_AI_3_STATE</v>
      </c>
      <c r="C311" s="23" t="str">
        <f>General!C311</f>
        <v>ACCESS_OPERATOR</v>
      </c>
      <c r="D311" s="23">
        <f>General!D311</f>
        <v>0</v>
      </c>
      <c r="E311" s="23">
        <f>General!E311</f>
        <v>0</v>
      </c>
      <c r="F311" s="23">
        <f>General!F311</f>
        <v>0</v>
      </c>
      <c r="G311" s="23">
        <f>General!G311</f>
        <v>0</v>
      </c>
      <c r="H311" s="23">
        <f>General!H311</f>
        <v>0</v>
      </c>
      <c r="I311" s="23" t="str">
        <f>General!I311</f>
        <v>VALIDITY_OK</v>
      </c>
      <c r="J311" s="23">
        <f>General!J311</f>
        <v>0</v>
      </c>
    </row>
    <row r="312" spans="1:10" ht="15" customHeight="1" x14ac:dyDescent="0.2">
      <c r="A312" s="23">
        <f>General!A312</f>
        <v>310</v>
      </c>
      <c r="B312" s="23" t="str">
        <f>General!B312</f>
        <v>CCS_PROT_AI_3_TIME</v>
      </c>
      <c r="C312" s="23" t="str">
        <f>General!C312</f>
        <v>ACCESS_OPERATOR</v>
      </c>
      <c r="D312" s="23">
        <f>General!D312</f>
        <v>0</v>
      </c>
      <c r="E312" s="23">
        <f>General!E312</f>
        <v>0</v>
      </c>
      <c r="F312" s="23">
        <f>General!F312</f>
        <v>0</v>
      </c>
      <c r="G312" s="23">
        <f>General!G312</f>
        <v>0</v>
      </c>
      <c r="H312" s="23">
        <f>General!H312</f>
        <v>0</v>
      </c>
      <c r="I312" s="23" t="str">
        <f>General!I312</f>
        <v>VALIDITY_OK</v>
      </c>
      <c r="J312" s="23">
        <f>General!J312</f>
        <v>0</v>
      </c>
    </row>
    <row r="313" spans="1:10" ht="15" customHeight="1" x14ac:dyDescent="0.2">
      <c r="A313" s="23">
        <f>General!A313</f>
        <v>311</v>
      </c>
      <c r="B313" s="23" t="str">
        <f>General!B313</f>
        <v>CCS_PROT_AI_3_RESTART_COUNT</v>
      </c>
      <c r="C313" s="23" t="str">
        <f>General!C313</f>
        <v>ACCESS_OPERATOR</v>
      </c>
      <c r="D313" s="23">
        <f>General!D313</f>
        <v>0</v>
      </c>
      <c r="E313" s="23">
        <f>General!E313</f>
        <v>0</v>
      </c>
      <c r="F313" s="23">
        <f>General!F313</f>
        <v>0</v>
      </c>
      <c r="G313" s="23">
        <f>General!G313</f>
        <v>0</v>
      </c>
      <c r="H313" s="23">
        <f>General!H313</f>
        <v>0</v>
      </c>
      <c r="I313" s="23" t="str">
        <f>General!I313</f>
        <v>VALIDITY_OK</v>
      </c>
      <c r="J313" s="23">
        <f>General!J313</f>
        <v>0</v>
      </c>
    </row>
    <row r="314" spans="1:10" ht="15" customHeight="1" x14ac:dyDescent="0.2">
      <c r="A314" s="23">
        <f>General!A314</f>
        <v>312</v>
      </c>
      <c r="B314" s="23" t="str">
        <f>General!B314</f>
        <v>CCS_PROT_AI_3_RESTART_FIRST_TIME</v>
      </c>
      <c r="C314" s="23" t="str">
        <f>General!C314</f>
        <v>ACCESS_OPERATOR</v>
      </c>
      <c r="D314" s="23">
        <f>General!D314</f>
        <v>0</v>
      </c>
      <c r="E314" s="23">
        <f>General!E314</f>
        <v>0</v>
      </c>
      <c r="F314" s="23">
        <f>General!F314</f>
        <v>0</v>
      </c>
      <c r="G314" s="23">
        <f>General!G314</f>
        <v>0</v>
      </c>
      <c r="H314" s="23">
        <f>General!H314</f>
        <v>0</v>
      </c>
      <c r="I314" s="23" t="str">
        <f>General!I314</f>
        <v>VALIDITY_OK</v>
      </c>
      <c r="J314" s="23">
        <f>General!J314</f>
        <v>0</v>
      </c>
    </row>
    <row r="315" spans="1:10" ht="15" customHeight="1" x14ac:dyDescent="0.2">
      <c r="A315" s="23">
        <f>General!A315</f>
        <v>313</v>
      </c>
      <c r="B315" s="23" t="str">
        <f>General!B315</f>
        <v>CCS_PROT_AI_4_MODE</v>
      </c>
      <c r="C315" s="23" t="str">
        <f>General!C315</f>
        <v>ACCESS_OPERATOR</v>
      </c>
      <c r="D315" s="23">
        <f>General!D315</f>
        <v>0</v>
      </c>
      <c r="E315" s="23">
        <f>General!E315</f>
        <v>0</v>
      </c>
      <c r="F315" s="23">
        <f>General!F315</f>
        <v>0</v>
      </c>
      <c r="G315" s="23">
        <f>General!G315</f>
        <v>0</v>
      </c>
      <c r="H315" s="23">
        <f>General!H315</f>
        <v>0</v>
      </c>
      <c r="I315" s="23" t="str">
        <f>General!I315</f>
        <v>VALIDITY_OK</v>
      </c>
      <c r="J315" s="23">
        <f>General!J315</f>
        <v>0</v>
      </c>
    </row>
    <row r="316" spans="1:10" ht="15" customHeight="1" x14ac:dyDescent="0.2">
      <c r="A316" s="23">
        <f>General!A316</f>
        <v>314</v>
      </c>
      <c r="B316" s="23" t="str">
        <f>General!B316</f>
        <v>CCS_PROT_AI_4_PREVENT</v>
      </c>
      <c r="C316" s="23" t="str">
        <f>General!C316</f>
        <v>ACCESS_OPERATOR</v>
      </c>
      <c r="D316" s="23">
        <f>General!D316</f>
        <v>0</v>
      </c>
      <c r="E316" s="23">
        <f>General!E316</f>
        <v>0</v>
      </c>
      <c r="F316" s="23">
        <f>General!F316</f>
        <v>0</v>
      </c>
      <c r="G316" s="23">
        <f>General!G316</f>
        <v>0</v>
      </c>
      <c r="H316" s="23">
        <f>General!H316</f>
        <v>0</v>
      </c>
      <c r="I316" s="23" t="str">
        <f>General!I316</f>
        <v>VALIDITY_OK</v>
      </c>
      <c r="J316" s="23">
        <f>General!J316</f>
        <v>0</v>
      </c>
    </row>
    <row r="317" spans="1:10" ht="15" customHeight="1" x14ac:dyDescent="0.2">
      <c r="A317" s="23">
        <f>General!A317</f>
        <v>315</v>
      </c>
      <c r="B317" s="23" t="str">
        <f>General!B317</f>
        <v>CCS_PROT_AI_4_ACTIV_DELAY</v>
      </c>
      <c r="C317" s="23" t="str">
        <f>General!C317</f>
        <v>ACCESS_OPERATOR</v>
      </c>
      <c r="D317" s="23">
        <f>General!D317</f>
        <v>0</v>
      </c>
      <c r="E317" s="23">
        <f>General!E317</f>
        <v>0</v>
      </c>
      <c r="F317" s="23">
        <f>General!F317</f>
        <v>0</v>
      </c>
      <c r="G317" s="23">
        <f>General!G317</f>
        <v>0</v>
      </c>
      <c r="H317" s="23">
        <f>General!H317</f>
        <v>0</v>
      </c>
      <c r="I317" s="23" t="str">
        <f>General!I317</f>
        <v>VALIDITY_OK</v>
      </c>
      <c r="J317" s="23">
        <f>General!J317</f>
        <v>0</v>
      </c>
    </row>
    <row r="318" spans="1:10" ht="15" customHeight="1" x14ac:dyDescent="0.2">
      <c r="A318" s="23">
        <f>General!A318</f>
        <v>316</v>
      </c>
      <c r="B318" s="23" t="str">
        <f>General!B318</f>
        <v>CCS_PROT_AI_4_TRIP_DELAY</v>
      </c>
      <c r="C318" s="23" t="str">
        <f>General!C318</f>
        <v>ACCESS_OPERATOR</v>
      </c>
      <c r="D318" s="23">
        <f>General!D318</f>
        <v>0</v>
      </c>
      <c r="E318" s="23">
        <f>General!E318</f>
        <v>0</v>
      </c>
      <c r="F318" s="23">
        <f>General!F318</f>
        <v>0</v>
      </c>
      <c r="G318" s="23">
        <f>General!G318</f>
        <v>0</v>
      </c>
      <c r="H318" s="23">
        <f>General!H318</f>
        <v>0</v>
      </c>
      <c r="I318" s="23" t="str">
        <f>General!I318</f>
        <v>VALIDITY_OK</v>
      </c>
      <c r="J318" s="23">
        <f>General!J318</f>
        <v>0</v>
      </c>
    </row>
    <row r="319" spans="1:10" ht="15" customHeight="1" x14ac:dyDescent="0.2">
      <c r="A319" s="23">
        <f>General!A319</f>
        <v>317</v>
      </c>
      <c r="B319" s="23" t="str">
        <f>General!B319</f>
        <v>CCS_PROT_AI_4_RESTART_DELAY</v>
      </c>
      <c r="C319" s="23" t="str">
        <f>General!C319</f>
        <v>ACCESS_OPERATOR</v>
      </c>
      <c r="D319" s="23">
        <f>General!D319</f>
        <v>0</v>
      </c>
      <c r="E319" s="23">
        <f>General!E319</f>
        <v>0</v>
      </c>
      <c r="F319" s="23">
        <f>General!F319</f>
        <v>0</v>
      </c>
      <c r="G319" s="23">
        <f>General!G319</f>
        <v>0</v>
      </c>
      <c r="H319" s="23">
        <f>General!H319</f>
        <v>0</v>
      </c>
      <c r="I319" s="23" t="str">
        <f>General!I319</f>
        <v>VALIDITY_OK</v>
      </c>
      <c r="J319" s="23">
        <f>General!J319</f>
        <v>0</v>
      </c>
    </row>
    <row r="320" spans="1:10" ht="15" customHeight="1" x14ac:dyDescent="0.2">
      <c r="A320" s="23">
        <f>General!A320</f>
        <v>318</v>
      </c>
      <c r="B320" s="23" t="str">
        <f>General!B320</f>
        <v>CCS_PROT_AI_4_RESTART_LIMIT</v>
      </c>
      <c r="C320" s="23" t="str">
        <f>General!C320</f>
        <v>ACCESS_OPERATOR</v>
      </c>
      <c r="D320" s="23">
        <f>General!D320</f>
        <v>0</v>
      </c>
      <c r="E320" s="23">
        <f>General!E320</f>
        <v>0</v>
      </c>
      <c r="F320" s="23">
        <f>General!F320</f>
        <v>0</v>
      </c>
      <c r="G320" s="23">
        <f>General!G320</f>
        <v>0</v>
      </c>
      <c r="H320" s="23">
        <f>General!H320</f>
        <v>0</v>
      </c>
      <c r="I320" s="23" t="str">
        <f>General!I320</f>
        <v>VALIDITY_OK</v>
      </c>
      <c r="J320" s="23">
        <f>General!J320</f>
        <v>0</v>
      </c>
    </row>
    <row r="321" spans="1:10" ht="15" customHeight="1" x14ac:dyDescent="0.2">
      <c r="A321" s="23">
        <f>General!A321</f>
        <v>319</v>
      </c>
      <c r="B321" s="23" t="str">
        <f>General!B321</f>
        <v>CCS_PROT_AI_4_RESTART_RESET</v>
      </c>
      <c r="C321" s="23" t="str">
        <f>General!C321</f>
        <v>ACCESS_OPERATOR</v>
      </c>
      <c r="D321" s="23">
        <f>General!D321</f>
        <v>0</v>
      </c>
      <c r="E321" s="23">
        <f>General!E321</f>
        <v>0</v>
      </c>
      <c r="F321" s="23">
        <f>General!F321</f>
        <v>0</v>
      </c>
      <c r="G321" s="23">
        <f>General!G321</f>
        <v>0</v>
      </c>
      <c r="H321" s="23">
        <f>General!H321</f>
        <v>0</v>
      </c>
      <c r="I321" s="23" t="str">
        <f>General!I321</f>
        <v>VALIDITY_OK</v>
      </c>
      <c r="J321" s="23">
        <f>General!J321</f>
        <v>0</v>
      </c>
    </row>
    <row r="322" spans="1:10" ht="15" customHeight="1" x14ac:dyDescent="0.2">
      <c r="A322" s="23">
        <f>General!A322</f>
        <v>320</v>
      </c>
      <c r="B322" s="23" t="str">
        <f>General!B322</f>
        <v>CCS_PROT_AI_4_TRIP_SETPOINT</v>
      </c>
      <c r="C322" s="23" t="str">
        <f>General!C322</f>
        <v>ACCESS_OPERATOR</v>
      </c>
      <c r="D322" s="23">
        <f>General!D322</f>
        <v>0</v>
      </c>
      <c r="E322" s="23">
        <f>General!E322</f>
        <v>0</v>
      </c>
      <c r="F322" s="23">
        <f>General!F322</f>
        <v>0</v>
      </c>
      <c r="G322" s="23">
        <f>General!G322</f>
        <v>0</v>
      </c>
      <c r="H322" s="23">
        <f>General!H322</f>
        <v>0</v>
      </c>
      <c r="I322" s="23" t="str">
        <f>General!I322</f>
        <v>VALIDITY_OK</v>
      </c>
      <c r="J322" s="23">
        <f>General!J322</f>
        <v>0</v>
      </c>
    </row>
    <row r="323" spans="1:10" ht="15" customHeight="1" x14ac:dyDescent="0.2">
      <c r="A323" s="23">
        <f>General!A323</f>
        <v>321</v>
      </c>
      <c r="B323" s="23" t="str">
        <f>General!B323</f>
        <v>CCS_PROT_AI_4_RESTART_SETPOINT</v>
      </c>
      <c r="C323" s="23" t="str">
        <f>General!C323</f>
        <v>ACCESS_OPERATOR</v>
      </c>
      <c r="D323" s="23">
        <f>General!D323</f>
        <v>0</v>
      </c>
      <c r="E323" s="23">
        <f>General!E323</f>
        <v>0</v>
      </c>
      <c r="F323" s="23">
        <f>General!F323</f>
        <v>0</v>
      </c>
      <c r="G323" s="23">
        <f>General!G323</f>
        <v>0</v>
      </c>
      <c r="H323" s="23">
        <f>General!H323</f>
        <v>0</v>
      </c>
      <c r="I323" s="23" t="str">
        <f>General!I323</f>
        <v>VALIDITY_OK</v>
      </c>
      <c r="J323" s="23">
        <f>General!J323</f>
        <v>0</v>
      </c>
    </row>
    <row r="324" spans="1:10" ht="15" customHeight="1" x14ac:dyDescent="0.2">
      <c r="A324" s="23">
        <f>General!A324</f>
        <v>322</v>
      </c>
      <c r="B324" s="23" t="str">
        <f>General!B324</f>
        <v>CCS_PROT_AI_4_PARAMETER</v>
      </c>
      <c r="C324" s="23" t="str">
        <f>General!C324</f>
        <v>ACCESS_OPERATOR</v>
      </c>
      <c r="D324" s="23">
        <f>General!D324</f>
        <v>0</v>
      </c>
      <c r="E324" s="23">
        <f>General!E324</f>
        <v>0</v>
      </c>
      <c r="F324" s="23">
        <f>General!F324</f>
        <v>0</v>
      </c>
      <c r="G324" s="23">
        <f>General!G324</f>
        <v>0</v>
      </c>
      <c r="H324" s="23">
        <f>General!H324</f>
        <v>0</v>
      </c>
      <c r="I324" s="23" t="str">
        <f>General!I324</f>
        <v>VALIDITY_OK</v>
      </c>
      <c r="J324" s="23">
        <f>General!J324</f>
        <v>0</v>
      </c>
    </row>
    <row r="325" spans="1:10" ht="15" customHeight="1" x14ac:dyDescent="0.2">
      <c r="A325" s="23">
        <f>General!A325</f>
        <v>323</v>
      </c>
      <c r="B325" s="23" t="str">
        <f>General!B325</f>
        <v>CCS_PROT_AI_4_RESTART_FLAG</v>
      </c>
      <c r="C325" s="23" t="str">
        <f>General!C325</f>
        <v>ACCESS_OPERATOR</v>
      </c>
      <c r="D325" s="23">
        <f>General!D325</f>
        <v>0</v>
      </c>
      <c r="E325" s="23">
        <f>General!E325</f>
        <v>0</v>
      </c>
      <c r="F325" s="23">
        <f>General!F325</f>
        <v>0</v>
      </c>
      <c r="G325" s="23">
        <f>General!G325</f>
        <v>0</v>
      </c>
      <c r="H325" s="23">
        <f>General!H325</f>
        <v>0</v>
      </c>
      <c r="I325" s="23" t="str">
        <f>General!I325</f>
        <v>VALIDITY_OK</v>
      </c>
      <c r="J325" s="23">
        <f>General!J325</f>
        <v>0</v>
      </c>
    </row>
    <row r="326" spans="1:10" ht="15" customHeight="1" x14ac:dyDescent="0.2">
      <c r="A326" s="23">
        <f>General!A326</f>
        <v>324</v>
      </c>
      <c r="B326" s="23" t="str">
        <f>General!B326</f>
        <v>CCS_PROT_AI_4_STATE</v>
      </c>
      <c r="C326" s="23" t="str">
        <f>General!C326</f>
        <v>ACCESS_OPERATOR</v>
      </c>
      <c r="D326" s="23">
        <f>General!D326</f>
        <v>0</v>
      </c>
      <c r="E326" s="23">
        <f>General!E326</f>
        <v>0</v>
      </c>
      <c r="F326" s="23">
        <f>General!F326</f>
        <v>0</v>
      </c>
      <c r="G326" s="23">
        <f>General!G326</f>
        <v>0</v>
      </c>
      <c r="H326" s="23">
        <f>General!H326</f>
        <v>0</v>
      </c>
      <c r="I326" s="23" t="str">
        <f>General!I326</f>
        <v>VALIDITY_OK</v>
      </c>
      <c r="J326" s="23">
        <f>General!J326</f>
        <v>0</v>
      </c>
    </row>
    <row r="327" spans="1:10" ht="15" customHeight="1" x14ac:dyDescent="0.2">
      <c r="A327" s="23">
        <f>General!A327</f>
        <v>325</v>
      </c>
      <c r="B327" s="23" t="str">
        <f>General!B327</f>
        <v>CCS_PROT_AI_4_TIME</v>
      </c>
      <c r="C327" s="23" t="str">
        <f>General!C327</f>
        <v>ACCESS_OPERATOR</v>
      </c>
      <c r="D327" s="23">
        <f>General!D327</f>
        <v>0</v>
      </c>
      <c r="E327" s="23">
        <f>General!E327</f>
        <v>0</v>
      </c>
      <c r="F327" s="23">
        <f>General!F327</f>
        <v>0</v>
      </c>
      <c r="G327" s="23">
        <f>General!G327</f>
        <v>0</v>
      </c>
      <c r="H327" s="23">
        <f>General!H327</f>
        <v>0</v>
      </c>
      <c r="I327" s="23" t="str">
        <f>General!I327</f>
        <v>VALIDITY_OK</v>
      </c>
      <c r="J327" s="23">
        <f>General!J327</f>
        <v>0</v>
      </c>
    </row>
    <row r="328" spans="1:10" ht="15" customHeight="1" x14ac:dyDescent="0.2">
      <c r="A328" s="23">
        <f>General!A328</f>
        <v>326</v>
      </c>
      <c r="B328" s="23" t="str">
        <f>General!B328</f>
        <v>CCS_PROT_AI_4_RESTART_COUNT</v>
      </c>
      <c r="C328" s="23" t="str">
        <f>General!C328</f>
        <v>ACCESS_OPERATOR</v>
      </c>
      <c r="D328" s="23">
        <f>General!D328</f>
        <v>0</v>
      </c>
      <c r="E328" s="23">
        <f>General!E328</f>
        <v>0</v>
      </c>
      <c r="F328" s="23">
        <f>General!F328</f>
        <v>0</v>
      </c>
      <c r="G328" s="23">
        <f>General!G328</f>
        <v>0</v>
      </c>
      <c r="H328" s="23">
        <f>General!H328</f>
        <v>0</v>
      </c>
      <c r="I328" s="23" t="str">
        <f>General!I328</f>
        <v>VALIDITY_OK</v>
      </c>
      <c r="J328" s="23">
        <f>General!J328</f>
        <v>0</v>
      </c>
    </row>
    <row r="329" spans="1:10" ht="15" customHeight="1" x14ac:dyDescent="0.2">
      <c r="A329" s="23">
        <f>General!A329</f>
        <v>327</v>
      </c>
      <c r="B329" s="23" t="str">
        <f>General!B329</f>
        <v>CCS_PROT_AI_4_RESTART_FIRST_TIME</v>
      </c>
      <c r="C329" s="23" t="str">
        <f>General!C329</f>
        <v>ACCESS_OPERATOR</v>
      </c>
      <c r="D329" s="23">
        <f>General!D329</f>
        <v>0</v>
      </c>
      <c r="E329" s="23">
        <f>General!E329</f>
        <v>0</v>
      </c>
      <c r="F329" s="23">
        <f>General!F329</f>
        <v>0</v>
      </c>
      <c r="G329" s="23">
        <f>General!G329</f>
        <v>0</v>
      </c>
      <c r="H329" s="23">
        <f>General!H329</f>
        <v>0</v>
      </c>
      <c r="I329" s="23" t="str">
        <f>General!I329</f>
        <v>VALIDITY_OK</v>
      </c>
      <c r="J329" s="23">
        <f>General!J329</f>
        <v>0</v>
      </c>
    </row>
    <row r="330" spans="1:10" ht="15" customHeight="1" x14ac:dyDescent="0.2">
      <c r="A330" s="23">
        <f>General!A330</f>
        <v>328</v>
      </c>
      <c r="B330" s="23" t="str">
        <f>General!B330</f>
        <v>CCS_PROT_DI_1_MODE</v>
      </c>
      <c r="C330" s="23" t="str">
        <f>General!C330</f>
        <v>ACCESS_OPERATOR</v>
      </c>
      <c r="D330" s="23">
        <f>General!D330</f>
        <v>0</v>
      </c>
      <c r="E330" s="23">
        <f>General!E330</f>
        <v>0</v>
      </c>
      <c r="F330" s="23">
        <f>General!F330</f>
        <v>0</v>
      </c>
      <c r="G330" s="23">
        <f>General!G330</f>
        <v>0</v>
      </c>
      <c r="H330" s="23">
        <f>General!H330</f>
        <v>0</v>
      </c>
      <c r="I330" s="23" t="str">
        <f>General!I330</f>
        <v>VALIDITY_OK</v>
      </c>
      <c r="J330" s="23">
        <f>General!J330</f>
        <v>0</v>
      </c>
    </row>
    <row r="331" spans="1:10" ht="15" customHeight="1" x14ac:dyDescent="0.2">
      <c r="A331" s="23">
        <f>General!A331</f>
        <v>329</v>
      </c>
      <c r="B331" s="23" t="str">
        <f>General!B331</f>
        <v>CCS_PROT_DI_1_PREVENT</v>
      </c>
      <c r="C331" s="23" t="str">
        <f>General!C331</f>
        <v>ACCESS_OPERATOR</v>
      </c>
      <c r="D331" s="23">
        <f>General!D331</f>
        <v>0</v>
      </c>
      <c r="E331" s="23">
        <f>General!E331</f>
        <v>0</v>
      </c>
      <c r="F331" s="23">
        <f>General!F331</f>
        <v>0</v>
      </c>
      <c r="G331" s="23">
        <f>General!G331</f>
        <v>0</v>
      </c>
      <c r="H331" s="23">
        <f>General!H331</f>
        <v>0</v>
      </c>
      <c r="I331" s="23" t="str">
        <f>General!I331</f>
        <v>VALIDITY_OK</v>
      </c>
      <c r="J331" s="23">
        <f>General!J331</f>
        <v>0</v>
      </c>
    </row>
    <row r="332" spans="1:10" ht="15" customHeight="1" x14ac:dyDescent="0.2">
      <c r="A332" s="23">
        <f>General!A332</f>
        <v>330</v>
      </c>
      <c r="B332" s="23" t="str">
        <f>General!B332</f>
        <v>CCS_PROT_DI_1_ACTIV_DELAY</v>
      </c>
      <c r="C332" s="23" t="str">
        <f>General!C332</f>
        <v>ACCESS_OPERATOR</v>
      </c>
      <c r="D332" s="23">
        <f>General!D332</f>
        <v>0</v>
      </c>
      <c r="E332" s="23">
        <f>General!E332</f>
        <v>0</v>
      </c>
      <c r="F332" s="23">
        <f>General!F332</f>
        <v>0</v>
      </c>
      <c r="G332" s="23">
        <f>General!G332</f>
        <v>0</v>
      </c>
      <c r="H332" s="23">
        <f>General!H332</f>
        <v>0</v>
      </c>
      <c r="I332" s="23" t="str">
        <f>General!I332</f>
        <v>VALIDITY_OK</v>
      </c>
      <c r="J332" s="23">
        <f>General!J332</f>
        <v>0</v>
      </c>
    </row>
    <row r="333" spans="1:10" ht="15" customHeight="1" x14ac:dyDescent="0.2">
      <c r="A333" s="23">
        <f>General!A333</f>
        <v>331</v>
      </c>
      <c r="B333" s="23" t="str">
        <f>General!B333</f>
        <v>CCS_PROT_DI_1_TRIP_DELAY</v>
      </c>
      <c r="C333" s="23" t="str">
        <f>General!C333</f>
        <v>ACCESS_OPERATOR</v>
      </c>
      <c r="D333" s="23">
        <f>General!D333</f>
        <v>0</v>
      </c>
      <c r="E333" s="23">
        <f>General!E333</f>
        <v>0</v>
      </c>
      <c r="F333" s="23">
        <f>General!F333</f>
        <v>0</v>
      </c>
      <c r="G333" s="23">
        <f>General!G333</f>
        <v>0</v>
      </c>
      <c r="H333" s="23">
        <f>General!H333</f>
        <v>0</v>
      </c>
      <c r="I333" s="23" t="str">
        <f>General!I333</f>
        <v>VALIDITY_OK</v>
      </c>
      <c r="J333" s="23">
        <f>General!J333</f>
        <v>0</v>
      </c>
    </row>
    <row r="334" spans="1:10" ht="15" customHeight="1" x14ac:dyDescent="0.2">
      <c r="A334" s="23">
        <f>General!A334</f>
        <v>332</v>
      </c>
      <c r="B334" s="23" t="str">
        <f>General!B334</f>
        <v>CCS_PROT_DI_1_RESTART_DELAY</v>
      </c>
      <c r="C334" s="23" t="str">
        <f>General!C334</f>
        <v>ACCESS_OPERATOR</v>
      </c>
      <c r="D334" s="23">
        <f>General!D334</f>
        <v>0</v>
      </c>
      <c r="E334" s="23">
        <f>General!E334</f>
        <v>0</v>
      </c>
      <c r="F334" s="23">
        <f>General!F334</f>
        <v>0</v>
      </c>
      <c r="G334" s="23">
        <f>General!G334</f>
        <v>0</v>
      </c>
      <c r="H334" s="23">
        <f>General!H334</f>
        <v>0</v>
      </c>
      <c r="I334" s="23" t="str">
        <f>General!I334</f>
        <v>VALIDITY_OK</v>
      </c>
      <c r="J334" s="23">
        <f>General!J334</f>
        <v>0</v>
      </c>
    </row>
    <row r="335" spans="1:10" ht="15" customHeight="1" x14ac:dyDescent="0.2">
      <c r="A335" s="23">
        <f>General!A335</f>
        <v>333</v>
      </c>
      <c r="B335" s="23" t="str">
        <f>General!B335</f>
        <v>CCS_PROT_DI_1_RESTART_LIMIT</v>
      </c>
      <c r="C335" s="23" t="str">
        <f>General!C335</f>
        <v>ACCESS_OPERATOR</v>
      </c>
      <c r="D335" s="23">
        <f>General!D335</f>
        <v>0</v>
      </c>
      <c r="E335" s="23">
        <f>General!E335</f>
        <v>0</v>
      </c>
      <c r="F335" s="23">
        <f>General!F335</f>
        <v>0</v>
      </c>
      <c r="G335" s="23">
        <f>General!G335</f>
        <v>0</v>
      </c>
      <c r="H335" s="23">
        <f>General!H335</f>
        <v>0</v>
      </c>
      <c r="I335" s="23" t="str">
        <f>General!I335</f>
        <v>VALIDITY_OK</v>
      </c>
      <c r="J335" s="23">
        <f>General!J335</f>
        <v>0</v>
      </c>
    </row>
    <row r="336" spans="1:10" ht="15" customHeight="1" x14ac:dyDescent="0.2">
      <c r="A336" s="23">
        <f>General!A336</f>
        <v>334</v>
      </c>
      <c r="B336" s="23" t="str">
        <f>General!B336</f>
        <v>CCS_PROT_DI_1_RESTART_RESET</v>
      </c>
      <c r="C336" s="23" t="str">
        <f>General!C336</f>
        <v>ACCESS_OPERATOR</v>
      </c>
      <c r="D336" s="23">
        <f>General!D336</f>
        <v>0</v>
      </c>
      <c r="E336" s="23">
        <f>General!E336</f>
        <v>0</v>
      </c>
      <c r="F336" s="23">
        <f>General!F336</f>
        <v>0</v>
      </c>
      <c r="G336" s="23">
        <f>General!G336</f>
        <v>0</v>
      </c>
      <c r="H336" s="23">
        <f>General!H336</f>
        <v>0</v>
      </c>
      <c r="I336" s="23" t="str">
        <f>General!I336</f>
        <v>VALIDITY_OK</v>
      </c>
      <c r="J336" s="23">
        <f>General!J336</f>
        <v>0</v>
      </c>
    </row>
    <row r="337" spans="1:10" ht="15" customHeight="1" x14ac:dyDescent="0.2">
      <c r="A337" s="23">
        <f>General!A337</f>
        <v>335</v>
      </c>
      <c r="B337" s="23" t="str">
        <f>General!B337</f>
        <v>CCS_PROT_DI_1_TRIP_SETPOINT</v>
      </c>
      <c r="C337" s="23" t="str">
        <f>General!C337</f>
        <v>ACCESS_OPERATOR</v>
      </c>
      <c r="D337" s="23">
        <f>General!D337</f>
        <v>0</v>
      </c>
      <c r="E337" s="23">
        <f>General!E337</f>
        <v>0</v>
      </c>
      <c r="F337" s="23">
        <f>General!F337</f>
        <v>0</v>
      </c>
      <c r="G337" s="23">
        <f>General!G337</f>
        <v>0</v>
      </c>
      <c r="H337" s="23">
        <f>General!H337</f>
        <v>0</v>
      </c>
      <c r="I337" s="23" t="str">
        <f>General!I337</f>
        <v>VALIDITY_OK</v>
      </c>
      <c r="J337" s="23">
        <f>General!J337</f>
        <v>0</v>
      </c>
    </row>
    <row r="338" spans="1:10" ht="15" customHeight="1" x14ac:dyDescent="0.2">
      <c r="A338" s="23">
        <f>General!A338</f>
        <v>336</v>
      </c>
      <c r="B338" s="23" t="str">
        <f>General!B338</f>
        <v>CCS_PROT_DI_1_RESTART_SETPOINT</v>
      </c>
      <c r="C338" s="23" t="str">
        <f>General!C338</f>
        <v>ACCESS_OPERATOR</v>
      </c>
      <c r="D338" s="23">
        <f>General!D338</f>
        <v>0</v>
      </c>
      <c r="E338" s="23">
        <f>General!E338</f>
        <v>0</v>
      </c>
      <c r="F338" s="23">
        <f>General!F338</f>
        <v>0</v>
      </c>
      <c r="G338" s="23">
        <f>General!G338</f>
        <v>0</v>
      </c>
      <c r="H338" s="23">
        <f>General!H338</f>
        <v>0</v>
      </c>
      <c r="I338" s="23" t="str">
        <f>General!I338</f>
        <v>VALIDITY_OK</v>
      </c>
      <c r="J338" s="23">
        <f>General!J338</f>
        <v>0</v>
      </c>
    </row>
    <row r="339" spans="1:10" ht="15" customHeight="1" x14ac:dyDescent="0.2">
      <c r="A339" s="23">
        <f>General!A339</f>
        <v>337</v>
      </c>
      <c r="B339" s="23" t="str">
        <f>General!B339</f>
        <v>CCS_PROT_DI_1_PARAMETER</v>
      </c>
      <c r="C339" s="23" t="str">
        <f>General!C339</f>
        <v>ACCESS_OPERATOR</v>
      </c>
      <c r="D339" s="23">
        <f>General!D339</f>
        <v>0</v>
      </c>
      <c r="E339" s="23">
        <f>General!E339</f>
        <v>0</v>
      </c>
      <c r="F339" s="23">
        <f>General!F339</f>
        <v>0</v>
      </c>
      <c r="G339" s="23">
        <f>General!G339</f>
        <v>0</v>
      </c>
      <c r="H339" s="23">
        <f>General!H339</f>
        <v>0</v>
      </c>
      <c r="I339" s="23" t="str">
        <f>General!I339</f>
        <v>VALIDITY_OK</v>
      </c>
      <c r="J339" s="23">
        <f>General!J339</f>
        <v>0</v>
      </c>
    </row>
    <row r="340" spans="1:10" ht="15" customHeight="1" x14ac:dyDescent="0.2">
      <c r="A340" s="23">
        <f>General!A340</f>
        <v>338</v>
      </c>
      <c r="B340" s="23" t="str">
        <f>General!B340</f>
        <v>CCS_PROT_DI_1_RESTART_FLAG</v>
      </c>
      <c r="C340" s="23" t="str">
        <f>General!C340</f>
        <v>ACCESS_OPERATOR</v>
      </c>
      <c r="D340" s="23">
        <f>General!D340</f>
        <v>0</v>
      </c>
      <c r="E340" s="23">
        <f>General!E340</f>
        <v>0</v>
      </c>
      <c r="F340" s="23">
        <f>General!F340</f>
        <v>0</v>
      </c>
      <c r="G340" s="23">
        <f>General!G340</f>
        <v>0</v>
      </c>
      <c r="H340" s="23">
        <f>General!H340</f>
        <v>0</v>
      </c>
      <c r="I340" s="23" t="str">
        <f>General!I340</f>
        <v>VALIDITY_OK</v>
      </c>
      <c r="J340" s="23">
        <f>General!J340</f>
        <v>0</v>
      </c>
    </row>
    <row r="341" spans="1:10" ht="15" customHeight="1" x14ac:dyDescent="0.2">
      <c r="A341" s="23">
        <f>General!A341</f>
        <v>339</v>
      </c>
      <c r="B341" s="23" t="str">
        <f>General!B341</f>
        <v>CCS_PROT_DI_1_STATE</v>
      </c>
      <c r="C341" s="23" t="str">
        <f>General!C341</f>
        <v>ACCESS_OPERATOR</v>
      </c>
      <c r="D341" s="23">
        <f>General!D341</f>
        <v>0</v>
      </c>
      <c r="E341" s="23">
        <f>General!E341</f>
        <v>0</v>
      </c>
      <c r="F341" s="23">
        <f>General!F341</f>
        <v>0</v>
      </c>
      <c r="G341" s="23">
        <f>General!G341</f>
        <v>0</v>
      </c>
      <c r="H341" s="23">
        <f>General!H341</f>
        <v>0</v>
      </c>
      <c r="I341" s="23" t="str">
        <f>General!I341</f>
        <v>VALIDITY_OK</v>
      </c>
      <c r="J341" s="23">
        <f>General!J341</f>
        <v>0</v>
      </c>
    </row>
    <row r="342" spans="1:10" ht="15" customHeight="1" x14ac:dyDescent="0.2">
      <c r="A342" s="23">
        <f>General!A342</f>
        <v>340</v>
      </c>
      <c r="B342" s="23" t="str">
        <f>General!B342</f>
        <v>CCS_PROT_DI_1_TIME</v>
      </c>
      <c r="C342" s="23" t="str">
        <f>General!C342</f>
        <v>ACCESS_OPERATOR</v>
      </c>
      <c r="D342" s="23">
        <f>General!D342</f>
        <v>0</v>
      </c>
      <c r="E342" s="23">
        <f>General!E342</f>
        <v>0</v>
      </c>
      <c r="F342" s="23">
        <f>General!F342</f>
        <v>0</v>
      </c>
      <c r="G342" s="23">
        <f>General!G342</f>
        <v>0</v>
      </c>
      <c r="H342" s="23">
        <f>General!H342</f>
        <v>0</v>
      </c>
      <c r="I342" s="23" t="str">
        <f>General!I342</f>
        <v>VALIDITY_OK</v>
      </c>
      <c r="J342" s="23">
        <f>General!J342</f>
        <v>0</v>
      </c>
    </row>
    <row r="343" spans="1:10" ht="15" customHeight="1" x14ac:dyDescent="0.2">
      <c r="A343" s="23">
        <f>General!A343</f>
        <v>341</v>
      </c>
      <c r="B343" s="23" t="str">
        <f>General!B343</f>
        <v>CCS_PROT_DI_1_RESTART_COUNT</v>
      </c>
      <c r="C343" s="23" t="str">
        <f>General!C343</f>
        <v>ACCESS_OPERATOR</v>
      </c>
      <c r="D343" s="23">
        <f>General!D343</f>
        <v>0</v>
      </c>
      <c r="E343" s="23">
        <f>General!E343</f>
        <v>0</v>
      </c>
      <c r="F343" s="23">
        <f>General!F343</f>
        <v>0</v>
      </c>
      <c r="G343" s="23">
        <f>General!G343</f>
        <v>0</v>
      </c>
      <c r="H343" s="23">
        <f>General!H343</f>
        <v>0</v>
      </c>
      <c r="I343" s="23" t="str">
        <f>General!I343</f>
        <v>VALIDITY_OK</v>
      </c>
      <c r="J343" s="23">
        <f>General!J343</f>
        <v>0</v>
      </c>
    </row>
    <row r="344" spans="1:10" ht="15" customHeight="1" x14ac:dyDescent="0.2">
      <c r="A344" s="23">
        <f>General!A344</f>
        <v>342</v>
      </c>
      <c r="B344" s="23" t="str">
        <f>General!B344</f>
        <v>CCS_PROT_DI_1_RESTART_FIRST_TIME</v>
      </c>
      <c r="C344" s="23" t="str">
        <f>General!C344</f>
        <v>ACCESS_OPERATOR</v>
      </c>
      <c r="D344" s="23">
        <f>General!D344</f>
        <v>0</v>
      </c>
      <c r="E344" s="23">
        <f>General!E344</f>
        <v>0</v>
      </c>
      <c r="F344" s="23">
        <f>General!F344</f>
        <v>0</v>
      </c>
      <c r="G344" s="23">
        <f>General!G344</f>
        <v>0</v>
      </c>
      <c r="H344" s="23">
        <f>General!H344</f>
        <v>0</v>
      </c>
      <c r="I344" s="23" t="str">
        <f>General!I344</f>
        <v>VALIDITY_OK</v>
      </c>
      <c r="J344" s="23">
        <f>General!J344</f>
        <v>0</v>
      </c>
    </row>
    <row r="345" spans="1:10" ht="15" customHeight="1" x14ac:dyDescent="0.2">
      <c r="A345" s="23">
        <f>General!A345</f>
        <v>343</v>
      </c>
      <c r="B345" s="23" t="str">
        <f>General!B345</f>
        <v>CCS_PROT_DI_2_MODE</v>
      </c>
      <c r="C345" s="23" t="str">
        <f>General!C345</f>
        <v>ACCESS_OPERATOR</v>
      </c>
      <c r="D345" s="23">
        <f>General!D345</f>
        <v>0</v>
      </c>
      <c r="E345" s="23">
        <f>General!E345</f>
        <v>0</v>
      </c>
      <c r="F345" s="23">
        <f>General!F345</f>
        <v>0</v>
      </c>
      <c r="G345" s="23">
        <f>General!G345</f>
        <v>0</v>
      </c>
      <c r="H345" s="23">
        <f>General!H345</f>
        <v>0</v>
      </c>
      <c r="I345" s="23" t="str">
        <f>General!I345</f>
        <v>VALIDITY_OK</v>
      </c>
      <c r="J345" s="23">
        <f>General!J345</f>
        <v>0</v>
      </c>
    </row>
    <row r="346" spans="1:10" ht="15" customHeight="1" x14ac:dyDescent="0.2">
      <c r="A346" s="23">
        <f>General!A346</f>
        <v>344</v>
      </c>
      <c r="B346" s="23" t="str">
        <f>General!B346</f>
        <v>CCS_PROT_DI_2_PREVENT</v>
      </c>
      <c r="C346" s="23" t="str">
        <f>General!C346</f>
        <v>ACCESS_OPERATOR</v>
      </c>
      <c r="D346" s="23">
        <f>General!D346</f>
        <v>0</v>
      </c>
      <c r="E346" s="23">
        <f>General!E346</f>
        <v>0</v>
      </c>
      <c r="F346" s="23">
        <f>General!F346</f>
        <v>0</v>
      </c>
      <c r="G346" s="23">
        <f>General!G346</f>
        <v>0</v>
      </c>
      <c r="H346" s="23">
        <f>General!H346</f>
        <v>0</v>
      </c>
      <c r="I346" s="23" t="str">
        <f>General!I346</f>
        <v>VALIDITY_OK</v>
      </c>
      <c r="J346" s="23">
        <f>General!J346</f>
        <v>0</v>
      </c>
    </row>
    <row r="347" spans="1:10" ht="15" customHeight="1" x14ac:dyDescent="0.2">
      <c r="A347" s="23">
        <f>General!A347</f>
        <v>345</v>
      </c>
      <c r="B347" s="23" t="str">
        <f>General!B347</f>
        <v>CCS_PROT_DI_2_ACTIV_DELAY</v>
      </c>
      <c r="C347" s="23" t="str">
        <f>General!C347</f>
        <v>ACCESS_OPERATOR</v>
      </c>
      <c r="D347" s="23">
        <f>General!D347</f>
        <v>0</v>
      </c>
      <c r="E347" s="23">
        <f>General!E347</f>
        <v>0</v>
      </c>
      <c r="F347" s="23">
        <f>General!F347</f>
        <v>0</v>
      </c>
      <c r="G347" s="23">
        <f>General!G347</f>
        <v>0</v>
      </c>
      <c r="H347" s="23">
        <f>General!H347</f>
        <v>0</v>
      </c>
      <c r="I347" s="23" t="str">
        <f>General!I347</f>
        <v>VALIDITY_OK</v>
      </c>
      <c r="J347" s="23">
        <f>General!J347</f>
        <v>0</v>
      </c>
    </row>
    <row r="348" spans="1:10" ht="15" customHeight="1" x14ac:dyDescent="0.2">
      <c r="A348" s="23">
        <f>General!A348</f>
        <v>346</v>
      </c>
      <c r="B348" s="23" t="str">
        <f>General!B348</f>
        <v>CCS_PROT_DI_2_TRIP_DELAY</v>
      </c>
      <c r="C348" s="23" t="str">
        <f>General!C348</f>
        <v>ACCESS_OPERATOR</v>
      </c>
      <c r="D348" s="23">
        <f>General!D348</f>
        <v>0</v>
      </c>
      <c r="E348" s="23">
        <f>General!E348</f>
        <v>0</v>
      </c>
      <c r="F348" s="23">
        <f>General!F348</f>
        <v>0</v>
      </c>
      <c r="G348" s="23">
        <f>General!G348</f>
        <v>0</v>
      </c>
      <c r="H348" s="23">
        <f>General!H348</f>
        <v>0</v>
      </c>
      <c r="I348" s="23" t="str">
        <f>General!I348</f>
        <v>VALIDITY_OK</v>
      </c>
      <c r="J348" s="23">
        <f>General!J348</f>
        <v>0</v>
      </c>
    </row>
    <row r="349" spans="1:10" ht="15" customHeight="1" x14ac:dyDescent="0.2">
      <c r="A349" s="23">
        <f>General!A349</f>
        <v>347</v>
      </c>
      <c r="B349" s="23" t="str">
        <f>General!B349</f>
        <v>CCS_PROT_DI_2_RESTART_DELAY</v>
      </c>
      <c r="C349" s="23" t="str">
        <f>General!C349</f>
        <v>ACCESS_OPERATOR</v>
      </c>
      <c r="D349" s="23">
        <f>General!D349</f>
        <v>0</v>
      </c>
      <c r="E349" s="23">
        <f>General!E349</f>
        <v>0</v>
      </c>
      <c r="F349" s="23">
        <f>General!F349</f>
        <v>0</v>
      </c>
      <c r="G349" s="23">
        <f>General!G349</f>
        <v>0</v>
      </c>
      <c r="H349" s="23">
        <f>General!H349</f>
        <v>0</v>
      </c>
      <c r="I349" s="23" t="str">
        <f>General!I349</f>
        <v>VALIDITY_OK</v>
      </c>
      <c r="J349" s="23">
        <f>General!J349</f>
        <v>0</v>
      </c>
    </row>
    <row r="350" spans="1:10" ht="15" customHeight="1" x14ac:dyDescent="0.2">
      <c r="A350" s="23">
        <f>General!A350</f>
        <v>348</v>
      </c>
      <c r="B350" s="23" t="str">
        <f>General!B350</f>
        <v>CCS_PROT_DI_2_RESTART_LIMIT</v>
      </c>
      <c r="C350" s="23" t="str">
        <f>General!C350</f>
        <v>ACCESS_OPERATOR</v>
      </c>
      <c r="D350" s="23">
        <f>General!D350</f>
        <v>0</v>
      </c>
      <c r="E350" s="23">
        <f>General!E350</f>
        <v>0</v>
      </c>
      <c r="F350" s="23">
        <f>General!F350</f>
        <v>0</v>
      </c>
      <c r="G350" s="23">
        <f>General!G350</f>
        <v>0</v>
      </c>
      <c r="H350" s="23">
        <f>General!H350</f>
        <v>0</v>
      </c>
      <c r="I350" s="23" t="str">
        <f>General!I350</f>
        <v>VALIDITY_OK</v>
      </c>
      <c r="J350" s="23">
        <f>General!J350</f>
        <v>0</v>
      </c>
    </row>
    <row r="351" spans="1:10" ht="15" customHeight="1" x14ac:dyDescent="0.2">
      <c r="A351" s="23">
        <f>General!A351</f>
        <v>349</v>
      </c>
      <c r="B351" s="23" t="str">
        <f>General!B351</f>
        <v>CCS_PROT_DI_2_RESTART_RESET</v>
      </c>
      <c r="C351" s="23" t="str">
        <f>General!C351</f>
        <v>ACCESS_OPERATOR</v>
      </c>
      <c r="D351" s="23">
        <f>General!D351</f>
        <v>0</v>
      </c>
      <c r="E351" s="23">
        <f>General!E351</f>
        <v>0</v>
      </c>
      <c r="F351" s="23">
        <f>General!F351</f>
        <v>0</v>
      </c>
      <c r="G351" s="23">
        <f>General!G351</f>
        <v>0</v>
      </c>
      <c r="H351" s="23">
        <f>General!H351</f>
        <v>0</v>
      </c>
      <c r="I351" s="23" t="str">
        <f>General!I351</f>
        <v>VALIDITY_OK</v>
      </c>
      <c r="J351" s="23">
        <f>General!J351</f>
        <v>0</v>
      </c>
    </row>
    <row r="352" spans="1:10" ht="15" customHeight="1" x14ac:dyDescent="0.2">
      <c r="A352" s="23">
        <f>General!A352</f>
        <v>350</v>
      </c>
      <c r="B352" s="23" t="str">
        <f>General!B352</f>
        <v>CCS_PROT_DI_2_TRIP_SETPOINT</v>
      </c>
      <c r="C352" s="23" t="str">
        <f>General!C352</f>
        <v>ACCESS_OPERATOR</v>
      </c>
      <c r="D352" s="23">
        <f>General!D352</f>
        <v>0</v>
      </c>
      <c r="E352" s="23">
        <f>General!E352</f>
        <v>0</v>
      </c>
      <c r="F352" s="23">
        <f>General!F352</f>
        <v>0</v>
      </c>
      <c r="G352" s="23">
        <f>General!G352</f>
        <v>0</v>
      </c>
      <c r="H352" s="23">
        <f>General!H352</f>
        <v>0</v>
      </c>
      <c r="I352" s="23" t="str">
        <f>General!I352</f>
        <v>VALIDITY_OK</v>
      </c>
      <c r="J352" s="23">
        <f>General!J352</f>
        <v>0</v>
      </c>
    </row>
    <row r="353" spans="1:10" ht="15" customHeight="1" x14ac:dyDescent="0.2">
      <c r="A353" s="23">
        <f>General!A353</f>
        <v>351</v>
      </c>
      <c r="B353" s="23" t="str">
        <f>General!B353</f>
        <v>CCS_PROT_DI_2_RESTART_SETPOINT</v>
      </c>
      <c r="C353" s="23" t="str">
        <f>General!C353</f>
        <v>ACCESS_OPERATOR</v>
      </c>
      <c r="D353" s="23">
        <f>General!D353</f>
        <v>0</v>
      </c>
      <c r="E353" s="23">
        <f>General!E353</f>
        <v>0</v>
      </c>
      <c r="F353" s="23">
        <f>General!F353</f>
        <v>0</v>
      </c>
      <c r="G353" s="23">
        <f>General!G353</f>
        <v>0</v>
      </c>
      <c r="H353" s="23">
        <f>General!H353</f>
        <v>0</v>
      </c>
      <c r="I353" s="23" t="str">
        <f>General!I353</f>
        <v>VALIDITY_OK</v>
      </c>
      <c r="J353" s="23">
        <f>General!J353</f>
        <v>0</v>
      </c>
    </row>
    <row r="354" spans="1:10" ht="15" customHeight="1" x14ac:dyDescent="0.2">
      <c r="A354" s="23">
        <f>General!A354</f>
        <v>352</v>
      </c>
      <c r="B354" s="23" t="str">
        <f>General!B354</f>
        <v>CCS_PROT_DI_2_PARAMETER</v>
      </c>
      <c r="C354" s="23" t="str">
        <f>General!C354</f>
        <v>ACCESS_OPERATOR</v>
      </c>
      <c r="D354" s="23">
        <f>General!D354</f>
        <v>0</v>
      </c>
      <c r="E354" s="23">
        <f>General!E354</f>
        <v>0</v>
      </c>
      <c r="F354" s="23">
        <f>General!F354</f>
        <v>0</v>
      </c>
      <c r="G354" s="23">
        <f>General!G354</f>
        <v>0</v>
      </c>
      <c r="H354" s="23">
        <f>General!H354</f>
        <v>0</v>
      </c>
      <c r="I354" s="23" t="str">
        <f>General!I354</f>
        <v>VALIDITY_OK</v>
      </c>
      <c r="J354" s="23">
        <f>General!J354</f>
        <v>0</v>
      </c>
    </row>
    <row r="355" spans="1:10" ht="15" customHeight="1" x14ac:dyDescent="0.2">
      <c r="A355" s="23">
        <f>General!A355</f>
        <v>353</v>
      </c>
      <c r="B355" s="23" t="str">
        <f>General!B355</f>
        <v>CCS_PROT_DI_2_RESTART_FLAG</v>
      </c>
      <c r="C355" s="23" t="str">
        <f>General!C355</f>
        <v>ACCESS_OPERATOR</v>
      </c>
      <c r="D355" s="23">
        <f>General!D355</f>
        <v>0</v>
      </c>
      <c r="E355" s="23">
        <f>General!E355</f>
        <v>0</v>
      </c>
      <c r="F355" s="23">
        <f>General!F355</f>
        <v>0</v>
      </c>
      <c r="G355" s="23">
        <f>General!G355</f>
        <v>0</v>
      </c>
      <c r="H355" s="23">
        <f>General!H355</f>
        <v>0</v>
      </c>
      <c r="I355" s="23" t="str">
        <f>General!I355</f>
        <v>VALIDITY_OK</v>
      </c>
      <c r="J355" s="23">
        <f>General!J355</f>
        <v>0</v>
      </c>
    </row>
    <row r="356" spans="1:10" ht="15" customHeight="1" x14ac:dyDescent="0.2">
      <c r="A356" s="23">
        <f>General!A356</f>
        <v>354</v>
      </c>
      <c r="B356" s="23" t="str">
        <f>General!B356</f>
        <v>CCS_PROT_DI_2_STATE</v>
      </c>
      <c r="C356" s="23" t="str">
        <f>General!C356</f>
        <v>ACCESS_OPERATOR</v>
      </c>
      <c r="D356" s="23">
        <f>General!D356</f>
        <v>0</v>
      </c>
      <c r="E356" s="23">
        <f>General!E356</f>
        <v>0</v>
      </c>
      <c r="F356" s="23">
        <f>General!F356</f>
        <v>0</v>
      </c>
      <c r="G356" s="23">
        <f>General!G356</f>
        <v>0</v>
      </c>
      <c r="H356" s="23">
        <f>General!H356</f>
        <v>0</v>
      </c>
      <c r="I356" s="23" t="str">
        <f>General!I356</f>
        <v>VALIDITY_OK</v>
      </c>
      <c r="J356" s="23">
        <f>General!J356</f>
        <v>0</v>
      </c>
    </row>
    <row r="357" spans="1:10" ht="15" customHeight="1" x14ac:dyDescent="0.2">
      <c r="A357" s="23">
        <f>General!A357</f>
        <v>355</v>
      </c>
      <c r="B357" s="23" t="str">
        <f>General!B357</f>
        <v>CCS_PROT_DI_2_TIME</v>
      </c>
      <c r="C357" s="23" t="str">
        <f>General!C357</f>
        <v>ACCESS_OPERATOR</v>
      </c>
      <c r="D357" s="23">
        <f>General!D357</f>
        <v>0</v>
      </c>
      <c r="E357" s="23">
        <f>General!E357</f>
        <v>0</v>
      </c>
      <c r="F357" s="23">
        <f>General!F357</f>
        <v>0</v>
      </c>
      <c r="G357" s="23">
        <f>General!G357</f>
        <v>0</v>
      </c>
      <c r="H357" s="23">
        <f>General!H357</f>
        <v>0</v>
      </c>
      <c r="I357" s="23" t="str">
        <f>General!I357</f>
        <v>VALIDITY_OK</v>
      </c>
      <c r="J357" s="23">
        <f>General!J357</f>
        <v>0</v>
      </c>
    </row>
    <row r="358" spans="1:10" ht="15" customHeight="1" x14ac:dyDescent="0.2">
      <c r="A358" s="23">
        <f>General!A358</f>
        <v>356</v>
      </c>
      <c r="B358" s="23" t="str">
        <f>General!B358</f>
        <v>CCS_PROT_DI_2_RESTART_COUNT</v>
      </c>
      <c r="C358" s="23" t="str">
        <f>General!C358</f>
        <v>ACCESS_OPERATOR</v>
      </c>
      <c r="D358" s="23">
        <f>General!D358</f>
        <v>0</v>
      </c>
      <c r="E358" s="23">
        <f>General!E358</f>
        <v>0</v>
      </c>
      <c r="F358" s="23">
        <f>General!F358</f>
        <v>0</v>
      </c>
      <c r="G358" s="23">
        <f>General!G358</f>
        <v>0</v>
      </c>
      <c r="H358" s="23">
        <f>General!H358</f>
        <v>0</v>
      </c>
      <c r="I358" s="23" t="str">
        <f>General!I358</f>
        <v>VALIDITY_OK</v>
      </c>
      <c r="J358" s="23">
        <f>General!J358</f>
        <v>0</v>
      </c>
    </row>
    <row r="359" spans="1:10" ht="15" customHeight="1" x14ac:dyDescent="0.2">
      <c r="A359" s="23">
        <f>General!A359</f>
        <v>357</v>
      </c>
      <c r="B359" s="23" t="str">
        <f>General!B359</f>
        <v>CCS_PROT_DI_2_RESTART_FIRST_TIME</v>
      </c>
      <c r="C359" s="23" t="str">
        <f>General!C359</f>
        <v>ACCESS_OPERATOR</v>
      </c>
      <c r="D359" s="23">
        <f>General!D359</f>
        <v>0</v>
      </c>
      <c r="E359" s="23">
        <f>General!E359</f>
        <v>0</v>
      </c>
      <c r="F359" s="23">
        <f>General!F359</f>
        <v>0</v>
      </c>
      <c r="G359" s="23">
        <f>General!G359</f>
        <v>0</v>
      </c>
      <c r="H359" s="23">
        <f>General!H359</f>
        <v>0</v>
      </c>
      <c r="I359" s="23" t="str">
        <f>General!I359</f>
        <v>VALIDITY_OK</v>
      </c>
      <c r="J359" s="23">
        <f>General!J359</f>
        <v>0</v>
      </c>
    </row>
    <row r="360" spans="1:10" ht="15" customHeight="1" x14ac:dyDescent="0.2">
      <c r="A360" s="23">
        <f>General!A360</f>
        <v>358</v>
      </c>
      <c r="B360" s="23" t="str">
        <f>General!B360</f>
        <v>CCS_PROT_DI_3_MODE</v>
      </c>
      <c r="C360" s="23" t="str">
        <f>General!C360</f>
        <v>ACCESS_OPERATOR</v>
      </c>
      <c r="D360" s="23">
        <f>General!D360</f>
        <v>0</v>
      </c>
      <c r="E360" s="23">
        <f>General!E360</f>
        <v>0</v>
      </c>
      <c r="F360" s="23">
        <f>General!F360</f>
        <v>0</v>
      </c>
      <c r="G360" s="23">
        <f>General!G360</f>
        <v>0</v>
      </c>
      <c r="H360" s="23">
        <f>General!H360</f>
        <v>0</v>
      </c>
      <c r="I360" s="23" t="str">
        <f>General!I360</f>
        <v>VALIDITY_OK</v>
      </c>
      <c r="J360" s="23">
        <f>General!J360</f>
        <v>0</v>
      </c>
    </row>
    <row r="361" spans="1:10" ht="15" customHeight="1" x14ac:dyDescent="0.2">
      <c r="A361" s="23">
        <f>General!A361</f>
        <v>359</v>
      </c>
      <c r="B361" s="23" t="str">
        <f>General!B361</f>
        <v>CCS_PROT_DI_3_PREVENT</v>
      </c>
      <c r="C361" s="23" t="str">
        <f>General!C361</f>
        <v>ACCESS_OPERATOR</v>
      </c>
      <c r="D361" s="23">
        <f>General!D361</f>
        <v>0</v>
      </c>
      <c r="E361" s="23">
        <f>General!E361</f>
        <v>0</v>
      </c>
      <c r="F361" s="23">
        <f>General!F361</f>
        <v>0</v>
      </c>
      <c r="G361" s="23">
        <f>General!G361</f>
        <v>0</v>
      </c>
      <c r="H361" s="23">
        <f>General!H361</f>
        <v>0</v>
      </c>
      <c r="I361" s="23" t="str">
        <f>General!I361</f>
        <v>VALIDITY_OK</v>
      </c>
      <c r="J361" s="23">
        <f>General!J361</f>
        <v>0</v>
      </c>
    </row>
    <row r="362" spans="1:10" ht="15" customHeight="1" x14ac:dyDescent="0.2">
      <c r="A362" s="23">
        <f>General!A362</f>
        <v>360</v>
      </c>
      <c r="B362" s="23" t="str">
        <f>General!B362</f>
        <v>CCS_PROT_DI_3_ACTIV_DELAY</v>
      </c>
      <c r="C362" s="23" t="str">
        <f>General!C362</f>
        <v>ACCESS_OPERATOR</v>
      </c>
      <c r="D362" s="23">
        <f>General!D362</f>
        <v>0</v>
      </c>
      <c r="E362" s="23">
        <f>General!E362</f>
        <v>0</v>
      </c>
      <c r="F362" s="23">
        <f>General!F362</f>
        <v>0</v>
      </c>
      <c r="G362" s="23">
        <f>General!G362</f>
        <v>0</v>
      </c>
      <c r="H362" s="23">
        <f>General!H362</f>
        <v>0</v>
      </c>
      <c r="I362" s="23" t="str">
        <f>General!I362</f>
        <v>VALIDITY_OK</v>
      </c>
      <c r="J362" s="23">
        <f>General!J362</f>
        <v>0</v>
      </c>
    </row>
    <row r="363" spans="1:10" ht="15" customHeight="1" x14ac:dyDescent="0.2">
      <c r="A363" s="23">
        <f>General!A363</f>
        <v>361</v>
      </c>
      <c r="B363" s="23" t="str">
        <f>General!B363</f>
        <v>CCS_PROT_DI_3_TRIP_DELAY</v>
      </c>
      <c r="C363" s="23" t="str">
        <f>General!C363</f>
        <v>ACCESS_OPERATOR</v>
      </c>
      <c r="D363" s="23">
        <f>General!D363</f>
        <v>0</v>
      </c>
      <c r="E363" s="23">
        <f>General!E363</f>
        <v>0</v>
      </c>
      <c r="F363" s="23">
        <f>General!F363</f>
        <v>0</v>
      </c>
      <c r="G363" s="23">
        <f>General!G363</f>
        <v>0</v>
      </c>
      <c r="H363" s="23">
        <f>General!H363</f>
        <v>0</v>
      </c>
      <c r="I363" s="23" t="str">
        <f>General!I363</f>
        <v>VALIDITY_OK</v>
      </c>
      <c r="J363" s="23">
        <f>General!J363</f>
        <v>0</v>
      </c>
    </row>
    <row r="364" spans="1:10" ht="15" customHeight="1" x14ac:dyDescent="0.2">
      <c r="A364" s="23">
        <f>General!A364</f>
        <v>362</v>
      </c>
      <c r="B364" s="23" t="str">
        <f>General!B364</f>
        <v>CCS_PROT_DI_3_RESTART_DELAY</v>
      </c>
      <c r="C364" s="23" t="str">
        <f>General!C364</f>
        <v>ACCESS_OPERATOR</v>
      </c>
      <c r="D364" s="23">
        <f>General!D364</f>
        <v>0</v>
      </c>
      <c r="E364" s="23">
        <f>General!E364</f>
        <v>0</v>
      </c>
      <c r="F364" s="23">
        <f>General!F364</f>
        <v>0</v>
      </c>
      <c r="G364" s="23">
        <f>General!G364</f>
        <v>0</v>
      </c>
      <c r="H364" s="23">
        <f>General!H364</f>
        <v>0</v>
      </c>
      <c r="I364" s="23" t="str">
        <f>General!I364</f>
        <v>VALIDITY_OK</v>
      </c>
      <c r="J364" s="23">
        <f>General!J364</f>
        <v>0</v>
      </c>
    </row>
    <row r="365" spans="1:10" ht="15" customHeight="1" x14ac:dyDescent="0.2">
      <c r="A365" s="23">
        <f>General!A365</f>
        <v>363</v>
      </c>
      <c r="B365" s="23" t="str">
        <f>General!B365</f>
        <v>CCS_PROT_DI_3_RESTART_LIMIT</v>
      </c>
      <c r="C365" s="23" t="str">
        <f>General!C365</f>
        <v>ACCESS_OPERATOR</v>
      </c>
      <c r="D365" s="23">
        <f>General!D365</f>
        <v>0</v>
      </c>
      <c r="E365" s="23">
        <f>General!E365</f>
        <v>0</v>
      </c>
      <c r="F365" s="23">
        <f>General!F365</f>
        <v>0</v>
      </c>
      <c r="G365" s="23">
        <f>General!G365</f>
        <v>0</v>
      </c>
      <c r="H365" s="23">
        <f>General!H365</f>
        <v>0</v>
      </c>
      <c r="I365" s="23" t="str">
        <f>General!I365</f>
        <v>VALIDITY_OK</v>
      </c>
      <c r="J365" s="23">
        <f>General!J365</f>
        <v>0</v>
      </c>
    </row>
    <row r="366" spans="1:10" ht="15" customHeight="1" x14ac:dyDescent="0.2">
      <c r="A366" s="23">
        <f>General!A366</f>
        <v>364</v>
      </c>
      <c r="B366" s="23" t="str">
        <f>General!B366</f>
        <v>CCS_PROT_DI_3_RESTART_RESET</v>
      </c>
      <c r="C366" s="23" t="str">
        <f>General!C366</f>
        <v>ACCESS_OPERATOR</v>
      </c>
      <c r="D366" s="23">
        <f>General!D366</f>
        <v>0</v>
      </c>
      <c r="E366" s="23">
        <f>General!E366</f>
        <v>0</v>
      </c>
      <c r="F366" s="23">
        <f>General!F366</f>
        <v>0</v>
      </c>
      <c r="G366" s="23">
        <f>General!G366</f>
        <v>0</v>
      </c>
      <c r="H366" s="23">
        <f>General!H366</f>
        <v>0</v>
      </c>
      <c r="I366" s="23" t="str">
        <f>General!I366</f>
        <v>VALIDITY_OK</v>
      </c>
      <c r="J366" s="23">
        <f>General!J366</f>
        <v>0</v>
      </c>
    </row>
    <row r="367" spans="1:10" ht="15" customHeight="1" x14ac:dyDescent="0.2">
      <c r="A367" s="23">
        <f>General!A367</f>
        <v>365</v>
      </c>
      <c r="B367" s="23" t="str">
        <f>General!B367</f>
        <v>CCS_PROT_DI_3_TRIP_SETPOINT</v>
      </c>
      <c r="C367" s="23" t="str">
        <f>General!C367</f>
        <v>ACCESS_OPERATOR</v>
      </c>
      <c r="D367" s="23">
        <f>General!D367</f>
        <v>0</v>
      </c>
      <c r="E367" s="23">
        <f>General!E367</f>
        <v>0</v>
      </c>
      <c r="F367" s="23">
        <f>General!F367</f>
        <v>0</v>
      </c>
      <c r="G367" s="23">
        <f>General!G367</f>
        <v>0</v>
      </c>
      <c r="H367" s="23">
        <f>General!H367</f>
        <v>0</v>
      </c>
      <c r="I367" s="23" t="str">
        <f>General!I367</f>
        <v>VALIDITY_OK</v>
      </c>
      <c r="J367" s="23">
        <f>General!J367</f>
        <v>0</v>
      </c>
    </row>
    <row r="368" spans="1:10" ht="15" customHeight="1" x14ac:dyDescent="0.2">
      <c r="A368" s="23">
        <f>General!A368</f>
        <v>366</v>
      </c>
      <c r="B368" s="23" t="str">
        <f>General!B368</f>
        <v>CCS_PROT_DI_3_RESTART_SETPOINT</v>
      </c>
      <c r="C368" s="23" t="str">
        <f>General!C368</f>
        <v>ACCESS_OPERATOR</v>
      </c>
      <c r="D368" s="23">
        <f>General!D368</f>
        <v>0</v>
      </c>
      <c r="E368" s="23">
        <f>General!E368</f>
        <v>0</v>
      </c>
      <c r="F368" s="23">
        <f>General!F368</f>
        <v>0</v>
      </c>
      <c r="G368" s="23">
        <f>General!G368</f>
        <v>0</v>
      </c>
      <c r="H368" s="23">
        <f>General!H368</f>
        <v>0</v>
      </c>
      <c r="I368" s="23" t="str">
        <f>General!I368</f>
        <v>VALIDITY_OK</v>
      </c>
      <c r="J368" s="23">
        <f>General!J368</f>
        <v>0</v>
      </c>
    </row>
    <row r="369" spans="1:10" ht="15" customHeight="1" x14ac:dyDescent="0.2">
      <c r="A369" s="23">
        <f>General!A369</f>
        <v>367</v>
      </c>
      <c r="B369" s="23" t="str">
        <f>General!B369</f>
        <v>CCS_PROT_DI_3_PARAMETER</v>
      </c>
      <c r="C369" s="23" t="str">
        <f>General!C369</f>
        <v>ACCESS_OPERATOR</v>
      </c>
      <c r="D369" s="23">
        <f>General!D369</f>
        <v>0</v>
      </c>
      <c r="E369" s="23">
        <f>General!E369</f>
        <v>0</v>
      </c>
      <c r="F369" s="23">
        <f>General!F369</f>
        <v>0</v>
      </c>
      <c r="G369" s="23">
        <f>General!G369</f>
        <v>0</v>
      </c>
      <c r="H369" s="23">
        <f>General!H369</f>
        <v>0</v>
      </c>
      <c r="I369" s="23" t="str">
        <f>General!I369</f>
        <v>VALIDITY_OK</v>
      </c>
      <c r="J369" s="23">
        <f>General!J369</f>
        <v>0</v>
      </c>
    </row>
    <row r="370" spans="1:10" ht="15" customHeight="1" x14ac:dyDescent="0.2">
      <c r="A370" s="23">
        <f>General!A370</f>
        <v>368</v>
      </c>
      <c r="B370" s="23" t="str">
        <f>General!B370</f>
        <v>CCS_PROT_DI_3_RESTART_FLAG</v>
      </c>
      <c r="C370" s="23" t="str">
        <f>General!C370</f>
        <v>ACCESS_OPERATOR</v>
      </c>
      <c r="D370" s="23">
        <f>General!D370</f>
        <v>0</v>
      </c>
      <c r="E370" s="23">
        <f>General!E370</f>
        <v>0</v>
      </c>
      <c r="F370" s="23">
        <f>General!F370</f>
        <v>0</v>
      </c>
      <c r="G370" s="23">
        <f>General!G370</f>
        <v>0</v>
      </c>
      <c r="H370" s="23">
        <f>General!H370</f>
        <v>0</v>
      </c>
      <c r="I370" s="23" t="str">
        <f>General!I370</f>
        <v>VALIDITY_OK</v>
      </c>
      <c r="J370" s="23">
        <f>General!J370</f>
        <v>0</v>
      </c>
    </row>
    <row r="371" spans="1:10" ht="15" customHeight="1" x14ac:dyDescent="0.2">
      <c r="A371" s="23">
        <f>General!A371</f>
        <v>369</v>
      </c>
      <c r="B371" s="23" t="str">
        <f>General!B371</f>
        <v>CCS_PROT_DI_3_STATE</v>
      </c>
      <c r="C371" s="23" t="str">
        <f>General!C371</f>
        <v>ACCESS_OPERATOR</v>
      </c>
      <c r="D371" s="23">
        <f>General!D371</f>
        <v>0</v>
      </c>
      <c r="E371" s="23">
        <f>General!E371</f>
        <v>0</v>
      </c>
      <c r="F371" s="23">
        <f>General!F371</f>
        <v>0</v>
      </c>
      <c r="G371" s="23">
        <f>General!G371</f>
        <v>0</v>
      </c>
      <c r="H371" s="23">
        <f>General!H371</f>
        <v>0</v>
      </c>
      <c r="I371" s="23" t="str">
        <f>General!I371</f>
        <v>VALIDITY_OK</v>
      </c>
      <c r="J371" s="23">
        <f>General!J371</f>
        <v>0</v>
      </c>
    </row>
    <row r="372" spans="1:10" ht="15" customHeight="1" x14ac:dyDescent="0.2">
      <c r="A372" s="23">
        <f>General!A372</f>
        <v>370</v>
      </c>
      <c r="B372" s="23" t="str">
        <f>General!B372</f>
        <v>CCS_PROT_DI_3_TIME</v>
      </c>
      <c r="C372" s="23" t="str">
        <f>General!C372</f>
        <v>ACCESS_OPERATOR</v>
      </c>
      <c r="D372" s="23">
        <f>General!D372</f>
        <v>0</v>
      </c>
      <c r="E372" s="23">
        <f>General!E372</f>
        <v>0</v>
      </c>
      <c r="F372" s="23">
        <f>General!F372</f>
        <v>0</v>
      </c>
      <c r="G372" s="23">
        <f>General!G372</f>
        <v>0</v>
      </c>
      <c r="H372" s="23">
        <f>General!H372</f>
        <v>0</v>
      </c>
      <c r="I372" s="23" t="str">
        <f>General!I372</f>
        <v>VALIDITY_OK</v>
      </c>
      <c r="J372" s="23">
        <f>General!J372</f>
        <v>0</v>
      </c>
    </row>
    <row r="373" spans="1:10" ht="15" customHeight="1" x14ac:dyDescent="0.2">
      <c r="A373" s="23">
        <f>General!A373</f>
        <v>371</v>
      </c>
      <c r="B373" s="23" t="str">
        <f>General!B373</f>
        <v>CCS_PROT_DI_3_RESTART_COUNT</v>
      </c>
      <c r="C373" s="23" t="str">
        <f>General!C373</f>
        <v>ACCESS_OPERATOR</v>
      </c>
      <c r="D373" s="23">
        <f>General!D373</f>
        <v>0</v>
      </c>
      <c r="E373" s="23">
        <f>General!E373</f>
        <v>0</v>
      </c>
      <c r="F373" s="23">
        <f>General!F373</f>
        <v>0</v>
      </c>
      <c r="G373" s="23">
        <f>General!G373</f>
        <v>0</v>
      </c>
      <c r="H373" s="23">
        <f>General!H373</f>
        <v>0</v>
      </c>
      <c r="I373" s="23" t="str">
        <f>General!I373</f>
        <v>VALIDITY_OK</v>
      </c>
      <c r="J373" s="23">
        <f>General!J373</f>
        <v>0</v>
      </c>
    </row>
    <row r="374" spans="1:10" ht="15" customHeight="1" x14ac:dyDescent="0.2">
      <c r="A374" s="23">
        <f>General!A374</f>
        <v>372</v>
      </c>
      <c r="B374" s="23" t="str">
        <f>General!B374</f>
        <v>CCS_PROT_DI_3_RESTART_FIRST_TIME</v>
      </c>
      <c r="C374" s="23" t="str">
        <f>General!C374</f>
        <v>ACCESS_OPERATOR</v>
      </c>
      <c r="D374" s="23">
        <f>General!D374</f>
        <v>0</v>
      </c>
      <c r="E374" s="23">
        <f>General!E374</f>
        <v>0</v>
      </c>
      <c r="F374" s="23">
        <f>General!F374</f>
        <v>0</v>
      </c>
      <c r="G374" s="23">
        <f>General!G374</f>
        <v>0</v>
      </c>
      <c r="H374" s="23">
        <f>General!H374</f>
        <v>0</v>
      </c>
      <c r="I374" s="23" t="str">
        <f>General!I374</f>
        <v>VALIDITY_OK</v>
      </c>
      <c r="J374" s="23">
        <f>General!J374</f>
        <v>0</v>
      </c>
    </row>
    <row r="375" spans="1:10" ht="15" customHeight="1" x14ac:dyDescent="0.2">
      <c r="A375" s="23">
        <f>General!A375</f>
        <v>373</v>
      </c>
      <c r="B375" s="23" t="str">
        <f>General!B375</f>
        <v>CCS_PROT_DI_4_MODE</v>
      </c>
      <c r="C375" s="23" t="str">
        <f>General!C375</f>
        <v>ACCESS_OPERATOR</v>
      </c>
      <c r="D375" s="23">
        <f>General!D375</f>
        <v>0</v>
      </c>
      <c r="E375" s="23">
        <f>General!E375</f>
        <v>0</v>
      </c>
      <c r="F375" s="23">
        <f>General!F375</f>
        <v>0</v>
      </c>
      <c r="G375" s="23">
        <f>General!G375</f>
        <v>0</v>
      </c>
      <c r="H375" s="23">
        <f>General!H375</f>
        <v>0</v>
      </c>
      <c r="I375" s="23" t="str">
        <f>General!I375</f>
        <v>VALIDITY_OK</v>
      </c>
      <c r="J375" s="23">
        <f>General!J375</f>
        <v>0</v>
      </c>
    </row>
    <row r="376" spans="1:10" ht="15" customHeight="1" x14ac:dyDescent="0.2">
      <c r="A376" s="23">
        <f>General!A376</f>
        <v>374</v>
      </c>
      <c r="B376" s="23" t="str">
        <f>General!B376</f>
        <v>CCS_PROT_DI_4_PREVENT</v>
      </c>
      <c r="C376" s="23" t="str">
        <f>General!C376</f>
        <v>ACCESS_OPERATOR</v>
      </c>
      <c r="D376" s="23">
        <f>General!D376</f>
        <v>0</v>
      </c>
      <c r="E376" s="23">
        <f>General!E376</f>
        <v>0</v>
      </c>
      <c r="F376" s="23">
        <f>General!F376</f>
        <v>0</v>
      </c>
      <c r="G376" s="23">
        <f>General!G376</f>
        <v>0</v>
      </c>
      <c r="H376" s="23">
        <f>General!H376</f>
        <v>0</v>
      </c>
      <c r="I376" s="23" t="str">
        <f>General!I376</f>
        <v>VALIDITY_OK</v>
      </c>
      <c r="J376" s="23">
        <f>General!J376</f>
        <v>0</v>
      </c>
    </row>
    <row r="377" spans="1:10" ht="15" customHeight="1" x14ac:dyDescent="0.2">
      <c r="A377" s="23">
        <f>General!A377</f>
        <v>375</v>
      </c>
      <c r="B377" s="23" t="str">
        <f>General!B377</f>
        <v>CCS_PROT_DI_4_ACTIV_DELAY</v>
      </c>
      <c r="C377" s="23" t="str">
        <f>General!C377</f>
        <v>ACCESS_OPERATOR</v>
      </c>
      <c r="D377" s="23">
        <f>General!D377</f>
        <v>0</v>
      </c>
      <c r="E377" s="23">
        <f>General!E377</f>
        <v>0</v>
      </c>
      <c r="F377" s="23">
        <f>General!F377</f>
        <v>0</v>
      </c>
      <c r="G377" s="23">
        <f>General!G377</f>
        <v>0</v>
      </c>
      <c r="H377" s="23">
        <f>General!H377</f>
        <v>0</v>
      </c>
      <c r="I377" s="23" t="str">
        <f>General!I377</f>
        <v>VALIDITY_OK</v>
      </c>
      <c r="J377" s="23">
        <f>General!J377</f>
        <v>0</v>
      </c>
    </row>
    <row r="378" spans="1:10" ht="15" customHeight="1" x14ac:dyDescent="0.2">
      <c r="A378" s="23">
        <f>General!A378</f>
        <v>376</v>
      </c>
      <c r="B378" s="23" t="str">
        <f>General!B378</f>
        <v>CCS_PROT_DI_4_TRIP_DELAY</v>
      </c>
      <c r="C378" s="23" t="str">
        <f>General!C378</f>
        <v>ACCESS_OPERATOR</v>
      </c>
      <c r="D378" s="23">
        <f>General!D378</f>
        <v>0</v>
      </c>
      <c r="E378" s="23">
        <f>General!E378</f>
        <v>0</v>
      </c>
      <c r="F378" s="23">
        <f>General!F378</f>
        <v>0</v>
      </c>
      <c r="G378" s="23">
        <f>General!G378</f>
        <v>0</v>
      </c>
      <c r="H378" s="23">
        <f>General!H378</f>
        <v>0</v>
      </c>
      <c r="I378" s="23" t="str">
        <f>General!I378</f>
        <v>VALIDITY_OK</v>
      </c>
      <c r="J378" s="23">
        <f>General!J378</f>
        <v>0</v>
      </c>
    </row>
    <row r="379" spans="1:10" ht="15" customHeight="1" x14ac:dyDescent="0.2">
      <c r="A379" s="23">
        <f>General!A379</f>
        <v>377</v>
      </c>
      <c r="B379" s="23" t="str">
        <f>General!B379</f>
        <v>CCS_PROT_DI_4_RESTART_DELAY</v>
      </c>
      <c r="C379" s="23" t="str">
        <f>General!C379</f>
        <v>ACCESS_OPERATOR</v>
      </c>
      <c r="D379" s="23">
        <f>General!D379</f>
        <v>0</v>
      </c>
      <c r="E379" s="23">
        <f>General!E379</f>
        <v>0</v>
      </c>
      <c r="F379" s="23">
        <f>General!F379</f>
        <v>0</v>
      </c>
      <c r="G379" s="23">
        <f>General!G379</f>
        <v>0</v>
      </c>
      <c r="H379" s="23">
        <f>General!H379</f>
        <v>0</v>
      </c>
      <c r="I379" s="23" t="str">
        <f>General!I379</f>
        <v>VALIDITY_OK</v>
      </c>
      <c r="J379" s="23">
        <f>General!J379</f>
        <v>0</v>
      </c>
    </row>
    <row r="380" spans="1:10" ht="15" customHeight="1" x14ac:dyDescent="0.2">
      <c r="A380" s="23">
        <f>General!A380</f>
        <v>378</v>
      </c>
      <c r="B380" s="23" t="str">
        <f>General!B380</f>
        <v>CCS_PROT_DI_4_RESTART_LIMIT</v>
      </c>
      <c r="C380" s="23" t="str">
        <f>General!C380</f>
        <v>ACCESS_OPERATOR</v>
      </c>
      <c r="D380" s="23">
        <f>General!D380</f>
        <v>0</v>
      </c>
      <c r="E380" s="23">
        <f>General!E380</f>
        <v>0</v>
      </c>
      <c r="F380" s="23">
        <f>General!F380</f>
        <v>0</v>
      </c>
      <c r="G380" s="23">
        <f>General!G380</f>
        <v>0</v>
      </c>
      <c r="H380" s="23">
        <f>General!H380</f>
        <v>0</v>
      </c>
      <c r="I380" s="23" t="str">
        <f>General!I380</f>
        <v>VALIDITY_OK</v>
      </c>
      <c r="J380" s="23">
        <f>General!J380</f>
        <v>0</v>
      </c>
    </row>
    <row r="381" spans="1:10" ht="15" customHeight="1" x14ac:dyDescent="0.2">
      <c r="A381" s="23">
        <f>General!A381</f>
        <v>379</v>
      </c>
      <c r="B381" s="23" t="str">
        <f>General!B381</f>
        <v>CCS_PROT_DI_4_RESTART_RESET</v>
      </c>
      <c r="C381" s="23" t="str">
        <f>General!C381</f>
        <v>ACCESS_OPERATOR</v>
      </c>
      <c r="D381" s="23">
        <f>General!D381</f>
        <v>0</v>
      </c>
      <c r="E381" s="23">
        <f>General!E381</f>
        <v>0</v>
      </c>
      <c r="F381" s="23">
        <f>General!F381</f>
        <v>0</v>
      </c>
      <c r="G381" s="23">
        <f>General!G381</f>
        <v>0</v>
      </c>
      <c r="H381" s="23">
        <f>General!H381</f>
        <v>0</v>
      </c>
      <c r="I381" s="23" t="str">
        <f>General!I381</f>
        <v>VALIDITY_OK</v>
      </c>
      <c r="J381" s="23">
        <f>General!J381</f>
        <v>0</v>
      </c>
    </row>
    <row r="382" spans="1:10" ht="15" customHeight="1" x14ac:dyDescent="0.2">
      <c r="A382" s="23">
        <f>General!A382</f>
        <v>380</v>
      </c>
      <c r="B382" s="23" t="str">
        <f>General!B382</f>
        <v>CCS_PROT_DI_4_TRIP_SETPOINT</v>
      </c>
      <c r="C382" s="23" t="str">
        <f>General!C382</f>
        <v>ACCESS_OPERATOR</v>
      </c>
      <c r="D382" s="23">
        <f>General!D382</f>
        <v>0</v>
      </c>
      <c r="E382" s="23">
        <f>General!E382</f>
        <v>0</v>
      </c>
      <c r="F382" s="23">
        <f>General!F382</f>
        <v>0</v>
      </c>
      <c r="G382" s="23">
        <f>General!G382</f>
        <v>0</v>
      </c>
      <c r="H382" s="23">
        <f>General!H382</f>
        <v>0</v>
      </c>
      <c r="I382" s="23" t="str">
        <f>General!I382</f>
        <v>VALIDITY_OK</v>
      </c>
      <c r="J382" s="23">
        <f>General!J382</f>
        <v>0</v>
      </c>
    </row>
    <row r="383" spans="1:10" ht="15" customHeight="1" x14ac:dyDescent="0.2">
      <c r="A383" s="23">
        <f>General!A383</f>
        <v>381</v>
      </c>
      <c r="B383" s="23" t="str">
        <f>General!B383</f>
        <v>CCS_PROT_DI_4_RESTART_SETPOINT</v>
      </c>
      <c r="C383" s="23" t="str">
        <f>General!C383</f>
        <v>ACCESS_OPERATOR</v>
      </c>
      <c r="D383" s="23">
        <f>General!D383</f>
        <v>0</v>
      </c>
      <c r="E383" s="23">
        <f>General!E383</f>
        <v>0</v>
      </c>
      <c r="F383" s="23">
        <f>General!F383</f>
        <v>0</v>
      </c>
      <c r="G383" s="23">
        <f>General!G383</f>
        <v>0</v>
      </c>
      <c r="H383" s="23">
        <f>General!H383</f>
        <v>0</v>
      </c>
      <c r="I383" s="23" t="str">
        <f>General!I383</f>
        <v>VALIDITY_OK</v>
      </c>
      <c r="J383" s="23">
        <f>General!J383</f>
        <v>0</v>
      </c>
    </row>
    <row r="384" spans="1:10" ht="15" customHeight="1" x14ac:dyDescent="0.2">
      <c r="A384" s="23">
        <f>General!A384</f>
        <v>382</v>
      </c>
      <c r="B384" s="23" t="str">
        <f>General!B384</f>
        <v>CCS_PROT_DI_4_PARAMETER</v>
      </c>
      <c r="C384" s="23" t="str">
        <f>General!C384</f>
        <v>ACCESS_OPERATOR</v>
      </c>
      <c r="D384" s="23">
        <f>General!D384</f>
        <v>0</v>
      </c>
      <c r="E384" s="23">
        <f>General!E384</f>
        <v>0</v>
      </c>
      <c r="F384" s="23">
        <f>General!F384</f>
        <v>0</v>
      </c>
      <c r="G384" s="23">
        <f>General!G384</f>
        <v>0</v>
      </c>
      <c r="H384" s="23">
        <f>General!H384</f>
        <v>0</v>
      </c>
      <c r="I384" s="23" t="str">
        <f>General!I384</f>
        <v>VALIDITY_OK</v>
      </c>
      <c r="J384" s="23">
        <f>General!J384</f>
        <v>0</v>
      </c>
    </row>
    <row r="385" spans="1:10" ht="15" customHeight="1" x14ac:dyDescent="0.2">
      <c r="A385" s="23">
        <f>General!A385</f>
        <v>383</v>
      </c>
      <c r="B385" s="23" t="str">
        <f>General!B385</f>
        <v>CCS_PROT_DI_4_RESTART_FLAG</v>
      </c>
      <c r="C385" s="23" t="str">
        <f>General!C385</f>
        <v>ACCESS_OPERATOR</v>
      </c>
      <c r="D385" s="23">
        <f>General!D385</f>
        <v>0</v>
      </c>
      <c r="E385" s="23">
        <f>General!E385</f>
        <v>0</v>
      </c>
      <c r="F385" s="23">
        <f>General!F385</f>
        <v>0</v>
      </c>
      <c r="G385" s="23">
        <f>General!G385</f>
        <v>0</v>
      </c>
      <c r="H385" s="23">
        <f>General!H385</f>
        <v>0</v>
      </c>
      <c r="I385" s="23" t="str">
        <f>General!I385</f>
        <v>VALIDITY_OK</v>
      </c>
      <c r="J385" s="23">
        <f>General!J385</f>
        <v>0</v>
      </c>
    </row>
    <row r="386" spans="1:10" ht="15" customHeight="1" x14ac:dyDescent="0.2">
      <c r="A386" s="23">
        <f>General!A386</f>
        <v>384</v>
      </c>
      <c r="B386" s="23" t="str">
        <f>General!B386</f>
        <v>CCS_PROT_DI_4_STATE</v>
      </c>
      <c r="C386" s="23" t="str">
        <f>General!C386</f>
        <v>ACCESS_OPERATOR</v>
      </c>
      <c r="D386" s="23">
        <f>General!D386</f>
        <v>0</v>
      </c>
      <c r="E386" s="23">
        <f>General!E386</f>
        <v>0</v>
      </c>
      <c r="F386" s="23">
        <f>General!F386</f>
        <v>0</v>
      </c>
      <c r="G386" s="23">
        <f>General!G386</f>
        <v>0</v>
      </c>
      <c r="H386" s="23">
        <f>General!H386</f>
        <v>0</v>
      </c>
      <c r="I386" s="23" t="str">
        <f>General!I386</f>
        <v>VALIDITY_OK</v>
      </c>
      <c r="J386" s="23">
        <f>General!J386</f>
        <v>0</v>
      </c>
    </row>
    <row r="387" spans="1:10" ht="15" customHeight="1" x14ac:dyDescent="0.2">
      <c r="A387" s="23">
        <f>General!A387</f>
        <v>385</v>
      </c>
      <c r="B387" s="23" t="str">
        <f>General!B387</f>
        <v>CCS_PROT_DI_4_TIME</v>
      </c>
      <c r="C387" s="23" t="str">
        <f>General!C387</f>
        <v>ACCESS_OPERATOR</v>
      </c>
      <c r="D387" s="23">
        <f>General!D387</f>
        <v>0</v>
      </c>
      <c r="E387" s="23">
        <f>General!E387</f>
        <v>0</v>
      </c>
      <c r="F387" s="23">
        <f>General!F387</f>
        <v>0</v>
      </c>
      <c r="G387" s="23">
        <f>General!G387</f>
        <v>0</v>
      </c>
      <c r="H387" s="23">
        <f>General!H387</f>
        <v>0</v>
      </c>
      <c r="I387" s="23" t="str">
        <f>General!I387</f>
        <v>VALIDITY_OK</v>
      </c>
      <c r="J387" s="23">
        <f>General!J387</f>
        <v>0</v>
      </c>
    </row>
    <row r="388" spans="1:10" ht="15" customHeight="1" x14ac:dyDescent="0.2">
      <c r="A388" s="23">
        <f>General!A388</f>
        <v>386</v>
      </c>
      <c r="B388" s="23" t="str">
        <f>General!B388</f>
        <v>CCS_PROT_DI_4_RESTART_COUNT</v>
      </c>
      <c r="C388" s="23" t="str">
        <f>General!C388</f>
        <v>ACCESS_OPERATOR</v>
      </c>
      <c r="D388" s="23">
        <f>General!D388</f>
        <v>0</v>
      </c>
      <c r="E388" s="23">
        <f>General!E388</f>
        <v>0</v>
      </c>
      <c r="F388" s="23">
        <f>General!F388</f>
        <v>0</v>
      </c>
      <c r="G388" s="23">
        <f>General!G388</f>
        <v>0</v>
      </c>
      <c r="H388" s="23">
        <f>General!H388</f>
        <v>0</v>
      </c>
      <c r="I388" s="23" t="str">
        <f>General!I388</f>
        <v>VALIDITY_OK</v>
      </c>
      <c r="J388" s="23">
        <f>General!J388</f>
        <v>0</v>
      </c>
    </row>
    <row r="389" spans="1:10" ht="15" customHeight="1" x14ac:dyDescent="0.2">
      <c r="A389" s="23">
        <f>General!A389</f>
        <v>387</v>
      </c>
      <c r="B389" s="23" t="str">
        <f>General!B389</f>
        <v>CCS_PROT_DI_4_RESTART_FIRST_TIME</v>
      </c>
      <c r="C389" s="23" t="str">
        <f>General!C389</f>
        <v>ACCESS_OPERATOR</v>
      </c>
      <c r="D389" s="23">
        <f>General!D389</f>
        <v>0</v>
      </c>
      <c r="E389" s="23">
        <f>General!E389</f>
        <v>0</v>
      </c>
      <c r="F389" s="23">
        <f>General!F389</f>
        <v>0</v>
      </c>
      <c r="G389" s="23">
        <f>General!G389</f>
        <v>0</v>
      </c>
      <c r="H389" s="23">
        <f>General!H389</f>
        <v>0</v>
      </c>
      <c r="I389" s="23" t="str">
        <f>General!I389</f>
        <v>VALIDITY_OK</v>
      </c>
      <c r="J389" s="23">
        <f>General!J389</f>
        <v>0</v>
      </c>
    </row>
    <row r="390" spans="1:10" ht="15" customHeight="1" x14ac:dyDescent="0.2">
      <c r="A390" s="23">
        <f>General!A390</f>
        <v>388</v>
      </c>
      <c r="B390" s="23" t="str">
        <f>General!B390</f>
        <v>CCS_PROT_OTHER_LIMIT_RESTART_MODE</v>
      </c>
      <c r="C390" s="23" t="str">
        <f>General!C390</f>
        <v>ACCESS_OPERATOR</v>
      </c>
      <c r="D390" s="23">
        <f>General!D390</f>
        <v>0</v>
      </c>
      <c r="E390" s="23">
        <f>General!E390</f>
        <v>0</v>
      </c>
      <c r="F390" s="23">
        <f>General!F390</f>
        <v>0</v>
      </c>
      <c r="G390" s="23">
        <f>General!G390</f>
        <v>0</v>
      </c>
      <c r="H390" s="23">
        <f>General!H390</f>
        <v>0</v>
      </c>
      <c r="I390" s="23" t="str">
        <f>General!I390</f>
        <v>VALIDITY_OK</v>
      </c>
      <c r="J390" s="23">
        <f>General!J390</f>
        <v>0</v>
      </c>
    </row>
    <row r="391" spans="1:10" ht="15" customHeight="1" x14ac:dyDescent="0.2">
      <c r="A391" s="23">
        <f>General!A391</f>
        <v>389</v>
      </c>
      <c r="B391" s="23" t="str">
        <f>General!B391</f>
        <v>CCS_PROT_OTHER_LIMIT_RESTART_PREVENT</v>
      </c>
      <c r="C391" s="23" t="str">
        <f>General!C391</f>
        <v>ACCESS_OPERATOR</v>
      </c>
      <c r="D391" s="23">
        <f>General!D391</f>
        <v>0</v>
      </c>
      <c r="E391" s="23">
        <f>General!E391</f>
        <v>0</v>
      </c>
      <c r="F391" s="23">
        <f>General!F391</f>
        <v>0</v>
      </c>
      <c r="G391" s="23">
        <f>General!G391</f>
        <v>0</v>
      </c>
      <c r="H391" s="23">
        <f>General!H391</f>
        <v>0</v>
      </c>
      <c r="I391" s="23" t="str">
        <f>General!I391</f>
        <v>VALIDITY_OK</v>
      </c>
      <c r="J391" s="23">
        <f>General!J391</f>
        <v>0</v>
      </c>
    </row>
    <row r="392" spans="1:10" ht="15" customHeight="1" x14ac:dyDescent="0.2">
      <c r="A392" s="23">
        <f>General!A392</f>
        <v>390</v>
      </c>
      <c r="B392" s="23" t="str">
        <f>General!B392</f>
        <v>CCS_PROT_OTHER_LIMIT_RESTART_ACTIV_DELAY</v>
      </c>
      <c r="C392" s="23" t="str">
        <f>General!C392</f>
        <v>ACCESS_OPERATOR</v>
      </c>
      <c r="D392" s="23">
        <f>General!D392</f>
        <v>0</v>
      </c>
      <c r="E392" s="23">
        <f>General!E392</f>
        <v>0</v>
      </c>
      <c r="F392" s="23">
        <f>General!F392</f>
        <v>0</v>
      </c>
      <c r="G392" s="23">
        <f>General!G392</f>
        <v>0</v>
      </c>
      <c r="H392" s="23">
        <f>General!H392</f>
        <v>0</v>
      </c>
      <c r="I392" s="23" t="str">
        <f>General!I392</f>
        <v>VALIDITY_OK</v>
      </c>
      <c r="J392" s="23">
        <f>General!J392</f>
        <v>0</v>
      </c>
    </row>
    <row r="393" spans="1:10" ht="15" customHeight="1" x14ac:dyDescent="0.2">
      <c r="A393" s="23">
        <f>General!A393</f>
        <v>391</v>
      </c>
      <c r="B393" s="23" t="str">
        <f>General!B393</f>
        <v>CCS_PROT_OTHER_LIMIT_RESTART_TRIP_DELAY</v>
      </c>
      <c r="C393" s="23" t="str">
        <f>General!C393</f>
        <v>ACCESS_OPERATOR</v>
      </c>
      <c r="D393" s="23">
        <f>General!D393</f>
        <v>0</v>
      </c>
      <c r="E393" s="23">
        <f>General!E393</f>
        <v>0</v>
      </c>
      <c r="F393" s="23">
        <f>General!F393</f>
        <v>0</v>
      </c>
      <c r="G393" s="23">
        <f>General!G393</f>
        <v>0</v>
      </c>
      <c r="H393" s="23">
        <f>General!H393</f>
        <v>0</v>
      </c>
      <c r="I393" s="23" t="str">
        <f>General!I393</f>
        <v>VALIDITY_OK</v>
      </c>
      <c r="J393" s="23">
        <f>General!J393</f>
        <v>0</v>
      </c>
    </row>
    <row r="394" spans="1:10" ht="15" customHeight="1" x14ac:dyDescent="0.2">
      <c r="A394" s="23">
        <f>General!A394</f>
        <v>392</v>
      </c>
      <c r="B394" s="23" t="str">
        <f>General!B394</f>
        <v>CCS_PROT_OTHER_LIMIT_RESTART_RESTART_DELAY</v>
      </c>
      <c r="C394" s="23" t="str">
        <f>General!C394</f>
        <v>ACCESS_OPERATOR</v>
      </c>
      <c r="D394" s="23">
        <f>General!D394</f>
        <v>0</v>
      </c>
      <c r="E394" s="23">
        <f>General!E394</f>
        <v>0</v>
      </c>
      <c r="F394" s="23">
        <f>General!F394</f>
        <v>0</v>
      </c>
      <c r="G394" s="23">
        <f>General!G394</f>
        <v>0</v>
      </c>
      <c r="H394" s="23">
        <f>General!H394</f>
        <v>0</v>
      </c>
      <c r="I394" s="23" t="str">
        <f>General!I394</f>
        <v>VALIDITY_OK</v>
      </c>
      <c r="J394" s="23">
        <f>General!J394</f>
        <v>0</v>
      </c>
    </row>
    <row r="395" spans="1:10" ht="15" customHeight="1" x14ac:dyDescent="0.2">
      <c r="A395" s="23">
        <f>General!A395</f>
        <v>393</v>
      </c>
      <c r="B395" s="23" t="str">
        <f>General!B395</f>
        <v>CCS_PROT_OTHER_LIMIT_RESTART_RESTART_LIMIT</v>
      </c>
      <c r="C395" s="23" t="str">
        <f>General!C395</f>
        <v>ACCESS_OPERATOR</v>
      </c>
      <c r="D395" s="23">
        <f>General!D395</f>
        <v>0</v>
      </c>
      <c r="E395" s="23">
        <f>General!E395</f>
        <v>0</v>
      </c>
      <c r="F395" s="23">
        <f>General!F395</f>
        <v>0</v>
      </c>
      <c r="G395" s="23">
        <f>General!G395</f>
        <v>0</v>
      </c>
      <c r="H395" s="23">
        <f>General!H395</f>
        <v>0</v>
      </c>
      <c r="I395" s="23" t="str">
        <f>General!I395</f>
        <v>VALIDITY_OK</v>
      </c>
      <c r="J395" s="23">
        <f>General!J395</f>
        <v>0</v>
      </c>
    </row>
    <row r="396" spans="1:10" ht="15" customHeight="1" x14ac:dyDescent="0.2">
      <c r="A396" s="23">
        <f>General!A396</f>
        <v>394</v>
      </c>
      <c r="B396" s="23" t="str">
        <f>General!B396</f>
        <v>CCS_PROT_OTHER_LIMIT_RESTART_RESTART_RESET</v>
      </c>
      <c r="C396" s="23" t="str">
        <f>General!C396</f>
        <v>ACCESS_OPERATOR</v>
      </c>
      <c r="D396" s="23">
        <f>General!D396</f>
        <v>0</v>
      </c>
      <c r="E396" s="23">
        <f>General!E396</f>
        <v>0</v>
      </c>
      <c r="F396" s="23">
        <f>General!F396</f>
        <v>0</v>
      </c>
      <c r="G396" s="23">
        <f>General!G396</f>
        <v>0</v>
      </c>
      <c r="H396" s="23">
        <f>General!H396</f>
        <v>0</v>
      </c>
      <c r="I396" s="23" t="str">
        <f>General!I396</f>
        <v>VALIDITY_OK</v>
      </c>
      <c r="J396" s="23">
        <f>General!J396</f>
        <v>0</v>
      </c>
    </row>
    <row r="397" spans="1:10" ht="15" customHeight="1" x14ac:dyDescent="0.2">
      <c r="A397" s="23">
        <f>General!A397</f>
        <v>395</v>
      </c>
      <c r="B397" s="23" t="str">
        <f>General!B397</f>
        <v>CCS_PROT_OTHER_LIMIT_RESTART_TRIP_SETPOINT</v>
      </c>
      <c r="C397" s="23" t="str">
        <f>General!C397</f>
        <v>ACCESS_OPERATOR</v>
      </c>
      <c r="D397" s="23">
        <f>General!D397</f>
        <v>0</v>
      </c>
      <c r="E397" s="23">
        <f>General!E397</f>
        <v>0</v>
      </c>
      <c r="F397" s="23">
        <f>General!F397</f>
        <v>0</v>
      </c>
      <c r="G397" s="23">
        <f>General!G397</f>
        <v>0</v>
      </c>
      <c r="H397" s="23">
        <f>General!H397</f>
        <v>0</v>
      </c>
      <c r="I397" s="23" t="str">
        <f>General!I397</f>
        <v>VALIDITY_OK</v>
      </c>
      <c r="J397" s="23">
        <f>General!J397</f>
        <v>0</v>
      </c>
    </row>
    <row r="398" spans="1:10" ht="15" customHeight="1" x14ac:dyDescent="0.2">
      <c r="A398" s="23">
        <f>General!A398</f>
        <v>396</v>
      </c>
      <c r="B398" s="23" t="str">
        <f>General!B398</f>
        <v>CCS_PROT_OTHER_LIMIT_RESTART_RESTART_SETPOINT</v>
      </c>
      <c r="C398" s="23" t="str">
        <f>General!C398</f>
        <v>ACCESS_OPERATOR</v>
      </c>
      <c r="D398" s="23">
        <f>General!D398</f>
        <v>0</v>
      </c>
      <c r="E398" s="23">
        <f>General!E398</f>
        <v>0</v>
      </c>
      <c r="F398" s="23">
        <f>General!F398</f>
        <v>0</v>
      </c>
      <c r="G398" s="23">
        <f>General!G398</f>
        <v>0</v>
      </c>
      <c r="H398" s="23">
        <f>General!H398</f>
        <v>0</v>
      </c>
      <c r="I398" s="23" t="str">
        <f>General!I398</f>
        <v>VALIDITY_OK</v>
      </c>
      <c r="J398" s="23">
        <f>General!J398</f>
        <v>0</v>
      </c>
    </row>
    <row r="399" spans="1:10" ht="15" customHeight="1" x14ac:dyDescent="0.2">
      <c r="A399" s="23">
        <f>General!A399</f>
        <v>397</v>
      </c>
      <c r="B399" s="23" t="str">
        <f>General!B399</f>
        <v>CCS_PROT_OTHER_LIMIT_RESTART_PARAMETER</v>
      </c>
      <c r="C399" s="23" t="str">
        <f>General!C399</f>
        <v>ACCESS_OPERATOR</v>
      </c>
      <c r="D399" s="23">
        <f>General!D399</f>
        <v>0</v>
      </c>
      <c r="E399" s="23">
        <f>General!E399</f>
        <v>0</v>
      </c>
      <c r="F399" s="23">
        <f>General!F399</f>
        <v>0</v>
      </c>
      <c r="G399" s="23">
        <f>General!G399</f>
        <v>0</v>
      </c>
      <c r="H399" s="23">
        <f>General!H399</f>
        <v>0</v>
      </c>
      <c r="I399" s="23" t="str">
        <f>General!I399</f>
        <v>VALIDITY_OK</v>
      </c>
      <c r="J399" s="23">
        <f>General!J399</f>
        <v>0</v>
      </c>
    </row>
    <row r="400" spans="1:10" ht="15" customHeight="1" x14ac:dyDescent="0.2">
      <c r="A400" s="23">
        <f>General!A400</f>
        <v>398</v>
      </c>
      <c r="B400" s="23" t="str">
        <f>General!B400</f>
        <v>CCS_PROT_OTHER_LIMIT_RESTART_RESTART_FLAG</v>
      </c>
      <c r="C400" s="23" t="str">
        <f>General!C400</f>
        <v>ACCESS_OPERATOR</v>
      </c>
      <c r="D400" s="23">
        <f>General!D400</f>
        <v>0</v>
      </c>
      <c r="E400" s="23">
        <f>General!E400</f>
        <v>0</v>
      </c>
      <c r="F400" s="23">
        <f>General!F400</f>
        <v>0</v>
      </c>
      <c r="G400" s="23">
        <f>General!G400</f>
        <v>0</v>
      </c>
      <c r="H400" s="23">
        <f>General!H400</f>
        <v>0</v>
      </c>
      <c r="I400" s="23" t="str">
        <f>General!I400</f>
        <v>VALIDITY_OK</v>
      </c>
      <c r="J400" s="23">
        <f>General!J400</f>
        <v>0</v>
      </c>
    </row>
    <row r="401" spans="1:10" ht="15" customHeight="1" x14ac:dyDescent="0.2">
      <c r="A401" s="23">
        <f>General!A401</f>
        <v>399</v>
      </c>
      <c r="B401" s="23" t="str">
        <f>General!B401</f>
        <v>CCS_PROT_OTHER_LIMIT_RESTART_STATE</v>
      </c>
      <c r="C401" s="23" t="str">
        <f>General!C401</f>
        <v>ACCESS_OPERATOR</v>
      </c>
      <c r="D401" s="23">
        <f>General!D401</f>
        <v>0</v>
      </c>
      <c r="E401" s="23">
        <f>General!E401</f>
        <v>0</v>
      </c>
      <c r="F401" s="23">
        <f>General!F401</f>
        <v>0</v>
      </c>
      <c r="G401" s="23">
        <f>General!G401</f>
        <v>0</v>
      </c>
      <c r="H401" s="23">
        <f>General!H401</f>
        <v>0</v>
      </c>
      <c r="I401" s="23" t="str">
        <f>General!I401</f>
        <v>VALIDITY_OK</v>
      </c>
      <c r="J401" s="23">
        <f>General!J401</f>
        <v>0</v>
      </c>
    </row>
    <row r="402" spans="1:10" ht="15" customHeight="1" x14ac:dyDescent="0.2">
      <c r="A402" s="23">
        <f>General!A402</f>
        <v>400</v>
      </c>
      <c r="B402" s="23" t="str">
        <f>General!B402</f>
        <v>CCS_PROT_OTHER_LIMIT_RESTART_TIME</v>
      </c>
      <c r="C402" s="23" t="str">
        <f>General!C402</f>
        <v>ACCESS_OPERATOR</v>
      </c>
      <c r="D402" s="23">
        <f>General!D402</f>
        <v>0</v>
      </c>
      <c r="E402" s="23">
        <f>General!E402</f>
        <v>0</v>
      </c>
      <c r="F402" s="23">
        <f>General!F402</f>
        <v>0</v>
      </c>
      <c r="G402" s="23">
        <f>General!G402</f>
        <v>0</v>
      </c>
      <c r="H402" s="23">
        <f>General!H402</f>
        <v>0</v>
      </c>
      <c r="I402" s="23" t="str">
        <f>General!I402</f>
        <v>VALIDITY_OK</v>
      </c>
      <c r="J402" s="23">
        <f>General!J402</f>
        <v>0</v>
      </c>
    </row>
    <row r="403" spans="1:10" ht="15" customHeight="1" x14ac:dyDescent="0.2">
      <c r="A403" s="23">
        <f>General!A403</f>
        <v>401</v>
      </c>
      <c r="B403" s="23" t="str">
        <f>General!B403</f>
        <v>CCS_PROT_OTHER_LIMIT_RESTART_RESTART_COUNT</v>
      </c>
      <c r="C403" s="23" t="str">
        <f>General!C403</f>
        <v>ACCESS_OPERATOR</v>
      </c>
      <c r="D403" s="23">
        <f>General!D403</f>
        <v>0</v>
      </c>
      <c r="E403" s="23">
        <f>General!E403</f>
        <v>0</v>
      </c>
      <c r="F403" s="23">
        <f>General!F403</f>
        <v>0</v>
      </c>
      <c r="G403" s="23">
        <f>General!G403</f>
        <v>0</v>
      </c>
      <c r="H403" s="23">
        <f>General!H403</f>
        <v>0</v>
      </c>
      <c r="I403" s="23" t="str">
        <f>General!I403</f>
        <v>VALIDITY_OK</v>
      </c>
      <c r="J403" s="23">
        <f>General!J403</f>
        <v>0</v>
      </c>
    </row>
    <row r="404" spans="1:10" ht="15" customHeight="1" x14ac:dyDescent="0.2">
      <c r="A404" s="23">
        <f>General!A404</f>
        <v>402</v>
      </c>
      <c r="B404" s="23" t="str">
        <f>General!B404</f>
        <v>CCS_PROT_OTHER_LOCK_DOOR_MODE</v>
      </c>
      <c r="C404" s="23" t="str">
        <f>General!C404</f>
        <v>ACCESS_OPERATOR</v>
      </c>
      <c r="D404" s="23" t="str">
        <f>General!D404</f>
        <v>OPERATION_WRITE</v>
      </c>
      <c r="E404" s="23" t="str">
        <f>General!E404</f>
        <v>PHYSIC_NUMERIC</v>
      </c>
      <c r="F404" s="23">
        <f>General!F404</f>
        <v>0</v>
      </c>
      <c r="G404" s="23">
        <f>General!G404</f>
        <v>0</v>
      </c>
      <c r="H404" s="23">
        <f>General!H404</f>
        <v>0</v>
      </c>
      <c r="I404" s="23" t="str">
        <f>General!I404</f>
        <v>VALIDITY_OK</v>
      </c>
      <c r="J404" s="23">
        <f>General!J404</f>
        <v>0</v>
      </c>
    </row>
    <row r="405" spans="1:10" ht="15" customHeight="1" x14ac:dyDescent="0.2">
      <c r="A405" s="23">
        <f>General!A405</f>
        <v>403</v>
      </c>
      <c r="B405" s="23" t="str">
        <f>General!B405</f>
        <v>CCS_PROT_OTHER_LOCK_DOOR_PREVENT</v>
      </c>
      <c r="C405" s="23" t="str">
        <f>General!C405</f>
        <v>ACCESS_OPERATOR</v>
      </c>
      <c r="D405" s="23">
        <f>General!D405</f>
        <v>0</v>
      </c>
      <c r="E405" s="23">
        <f>General!E405</f>
        <v>0</v>
      </c>
      <c r="F405" s="23">
        <f>General!F405</f>
        <v>0</v>
      </c>
      <c r="G405" s="23">
        <f>General!G405</f>
        <v>0</v>
      </c>
      <c r="H405" s="23">
        <f>General!H405</f>
        <v>0</v>
      </c>
      <c r="I405" s="23" t="str">
        <f>General!I405</f>
        <v>VALIDITY_OK</v>
      </c>
      <c r="J405" s="23">
        <f>General!J405</f>
        <v>0</v>
      </c>
    </row>
    <row r="406" spans="1:10" ht="15" customHeight="1" x14ac:dyDescent="0.2">
      <c r="A406" s="23">
        <f>General!A406</f>
        <v>404</v>
      </c>
      <c r="B406" s="23" t="str">
        <f>General!B406</f>
        <v>CCS_PROT_OTHER_LOCK_DOOR_ACTIV_DELAY</v>
      </c>
      <c r="C406" s="23" t="str">
        <f>General!C406</f>
        <v>ACCESS_OPERATOR</v>
      </c>
      <c r="D406" s="23">
        <f>General!D406</f>
        <v>0</v>
      </c>
      <c r="E406" s="23">
        <f>General!E406</f>
        <v>0</v>
      </c>
      <c r="F406" s="23">
        <f>General!F406</f>
        <v>0</v>
      </c>
      <c r="G406" s="23">
        <f>General!G406</f>
        <v>0</v>
      </c>
      <c r="H406" s="23">
        <f>General!H406</f>
        <v>0</v>
      </c>
      <c r="I406" s="23" t="str">
        <f>General!I406</f>
        <v>VALIDITY_OK</v>
      </c>
      <c r="J406" s="23">
        <f>General!J406</f>
        <v>0</v>
      </c>
    </row>
    <row r="407" spans="1:10" ht="15" customHeight="1" x14ac:dyDescent="0.2">
      <c r="A407" s="23">
        <f>General!A407</f>
        <v>405</v>
      </c>
      <c r="B407" s="23" t="str">
        <f>General!B407</f>
        <v>CCS_PROT_OTHER_LOCK_DOOR_TRIP_DELAY</v>
      </c>
      <c r="C407" s="23" t="str">
        <f>General!C407</f>
        <v>ACCESS_OPERATOR</v>
      </c>
      <c r="D407" s="23">
        <f>General!D407</f>
        <v>0</v>
      </c>
      <c r="E407" s="23">
        <f>General!E407</f>
        <v>0</v>
      </c>
      <c r="F407" s="23">
        <f>General!F407</f>
        <v>0</v>
      </c>
      <c r="G407" s="23">
        <f>General!G407</f>
        <v>0</v>
      </c>
      <c r="H407" s="23">
        <f>General!H407</f>
        <v>0</v>
      </c>
      <c r="I407" s="23" t="str">
        <f>General!I407</f>
        <v>VALIDITY_OK</v>
      </c>
      <c r="J407" s="23">
        <f>General!J407</f>
        <v>0</v>
      </c>
    </row>
    <row r="408" spans="1:10" ht="15" customHeight="1" x14ac:dyDescent="0.2">
      <c r="A408" s="23">
        <f>General!A408</f>
        <v>406</v>
      </c>
      <c r="B408" s="23" t="str">
        <f>General!B408</f>
        <v>CCS_PROT_OTHER_LOCK_DOOR_RESTART_DELAY</v>
      </c>
      <c r="C408" s="23" t="str">
        <f>General!C408</f>
        <v>ACCESS_OPERATOR</v>
      </c>
      <c r="D408" s="23">
        <f>General!D408</f>
        <v>0</v>
      </c>
      <c r="E408" s="23">
        <f>General!E408</f>
        <v>0</v>
      </c>
      <c r="F408" s="23">
        <f>General!F408</f>
        <v>0</v>
      </c>
      <c r="G408" s="23">
        <f>General!G408</f>
        <v>0</v>
      </c>
      <c r="H408" s="23">
        <f>General!H408</f>
        <v>0</v>
      </c>
      <c r="I408" s="23" t="str">
        <f>General!I408</f>
        <v>VALIDITY_OK</v>
      </c>
      <c r="J408" s="23">
        <f>General!J408</f>
        <v>0</v>
      </c>
    </row>
    <row r="409" spans="1:10" ht="15" customHeight="1" x14ac:dyDescent="0.2">
      <c r="A409" s="23">
        <f>General!A409</f>
        <v>407</v>
      </c>
      <c r="B409" s="23" t="str">
        <f>General!B409</f>
        <v>CCS_PROT_OTHER_LOCK_DOOR_RESTART_LIMIT</v>
      </c>
      <c r="C409" s="23" t="str">
        <f>General!C409</f>
        <v>ACCESS_OPERATOR</v>
      </c>
      <c r="D409" s="23">
        <f>General!D409</f>
        <v>0</v>
      </c>
      <c r="E409" s="23">
        <f>General!E409</f>
        <v>0</v>
      </c>
      <c r="F409" s="23">
        <f>General!F409</f>
        <v>0</v>
      </c>
      <c r="G409" s="23">
        <f>General!G409</f>
        <v>0</v>
      </c>
      <c r="H409" s="23">
        <f>General!H409</f>
        <v>0</v>
      </c>
      <c r="I409" s="23" t="str">
        <f>General!I409</f>
        <v>VALIDITY_OK</v>
      </c>
      <c r="J409" s="23">
        <f>General!J409</f>
        <v>0</v>
      </c>
    </row>
    <row r="410" spans="1:10" ht="15" customHeight="1" x14ac:dyDescent="0.2">
      <c r="A410" s="23">
        <f>General!A410</f>
        <v>408</v>
      </c>
      <c r="B410" s="23" t="str">
        <f>General!B410</f>
        <v>CCS_PROT_OTHER_LOCK_DOOR_RESTART_RESET</v>
      </c>
      <c r="C410" s="23" t="str">
        <f>General!C410</f>
        <v>ACCESS_OPERATOR</v>
      </c>
      <c r="D410" s="23">
        <f>General!D410</f>
        <v>0</v>
      </c>
      <c r="E410" s="23">
        <f>General!E410</f>
        <v>0</v>
      </c>
      <c r="F410" s="23">
        <f>General!F410</f>
        <v>0</v>
      </c>
      <c r="G410" s="23">
        <f>General!G410</f>
        <v>0</v>
      </c>
      <c r="H410" s="23">
        <f>General!H410</f>
        <v>0</v>
      </c>
      <c r="I410" s="23" t="str">
        <f>General!I410</f>
        <v>VALIDITY_OK</v>
      </c>
      <c r="J410" s="23">
        <f>General!J410</f>
        <v>0</v>
      </c>
    </row>
    <row r="411" spans="1:10" ht="15" customHeight="1" x14ac:dyDescent="0.2">
      <c r="A411" s="23">
        <f>General!A411</f>
        <v>409</v>
      </c>
      <c r="B411" s="23" t="str">
        <f>General!B411</f>
        <v>CCS_PROT_OTHER_LOCK_DOOR_TRIP_SETPOINT</v>
      </c>
      <c r="C411" s="23" t="str">
        <f>General!C411</f>
        <v>ACCESS_OPERATOR</v>
      </c>
      <c r="D411" s="23">
        <f>General!D411</f>
        <v>0</v>
      </c>
      <c r="E411" s="23">
        <f>General!E411</f>
        <v>0</v>
      </c>
      <c r="F411" s="23">
        <f>General!F411</f>
        <v>0</v>
      </c>
      <c r="G411" s="23">
        <f>General!G411</f>
        <v>0</v>
      </c>
      <c r="H411" s="23">
        <f>General!H411</f>
        <v>0</v>
      </c>
      <c r="I411" s="23" t="str">
        <f>General!I411</f>
        <v>VALIDITY_OK</v>
      </c>
      <c r="J411" s="23">
        <f>General!J411</f>
        <v>0</v>
      </c>
    </row>
    <row r="412" spans="1:10" ht="15" customHeight="1" x14ac:dyDescent="0.2">
      <c r="A412" s="23">
        <f>General!A412</f>
        <v>410</v>
      </c>
      <c r="B412" s="23" t="str">
        <f>General!B412</f>
        <v>CCS_PROT_OTHER_LOCK_DOOR_RESTART_SETPOINT</v>
      </c>
      <c r="C412" s="23" t="str">
        <f>General!C412</f>
        <v>ACCESS_OPERATOR</v>
      </c>
      <c r="D412" s="23">
        <f>General!D412</f>
        <v>0</v>
      </c>
      <c r="E412" s="23">
        <f>General!E412</f>
        <v>0</v>
      </c>
      <c r="F412" s="23">
        <f>General!F412</f>
        <v>0</v>
      </c>
      <c r="G412" s="23">
        <f>General!G412</f>
        <v>0</v>
      </c>
      <c r="H412" s="23">
        <f>General!H412</f>
        <v>0</v>
      </c>
      <c r="I412" s="23" t="str">
        <f>General!I412</f>
        <v>VALIDITY_OK</v>
      </c>
      <c r="J412" s="23">
        <f>General!J412</f>
        <v>0</v>
      </c>
    </row>
    <row r="413" spans="1:10" ht="15" customHeight="1" x14ac:dyDescent="0.2">
      <c r="A413" s="23">
        <f>General!A413</f>
        <v>411</v>
      </c>
      <c r="B413" s="23" t="str">
        <f>General!B413</f>
        <v>CCS_PROT_OTHER_LOCK_DOOR_PARAMETER</v>
      </c>
      <c r="C413" s="23" t="str">
        <f>General!C413</f>
        <v>ACCESS_OPERATOR</v>
      </c>
      <c r="D413" s="23">
        <f>General!D413</f>
        <v>0</v>
      </c>
      <c r="E413" s="23">
        <f>General!E413</f>
        <v>0</v>
      </c>
      <c r="F413" s="23">
        <f>General!F413</f>
        <v>0</v>
      </c>
      <c r="G413" s="23">
        <f>General!G413</f>
        <v>0</v>
      </c>
      <c r="H413" s="23">
        <f>General!H413</f>
        <v>0</v>
      </c>
      <c r="I413" s="23" t="str">
        <f>General!I413</f>
        <v>VALIDITY_OK</v>
      </c>
      <c r="J413" s="23">
        <f>General!J413</f>
        <v>0</v>
      </c>
    </row>
    <row r="414" spans="1:10" ht="15" customHeight="1" x14ac:dyDescent="0.2">
      <c r="A414" s="23">
        <f>General!A414</f>
        <v>412</v>
      </c>
      <c r="B414" s="23" t="str">
        <f>General!B414</f>
        <v>CCS_PROT_OTHER_LOCK_DOOR_RESTART_FLAG</v>
      </c>
      <c r="C414" s="23" t="str">
        <f>General!C414</f>
        <v>ACCESS_OPERATOR</v>
      </c>
      <c r="D414" s="23">
        <f>General!D414</f>
        <v>0</v>
      </c>
      <c r="E414" s="23">
        <f>General!E414</f>
        <v>0</v>
      </c>
      <c r="F414" s="23">
        <f>General!F414</f>
        <v>0</v>
      </c>
      <c r="G414" s="23">
        <f>General!G414</f>
        <v>0</v>
      </c>
      <c r="H414" s="23">
        <f>General!H414</f>
        <v>0</v>
      </c>
      <c r="I414" s="23" t="str">
        <f>General!I414</f>
        <v>VALIDITY_OK</v>
      </c>
      <c r="J414" s="23">
        <f>General!J414</f>
        <v>0</v>
      </c>
    </row>
    <row r="415" spans="1:10" ht="15" customHeight="1" x14ac:dyDescent="0.2">
      <c r="A415" s="23">
        <f>General!A415</f>
        <v>413</v>
      </c>
      <c r="B415" s="23" t="str">
        <f>General!B415</f>
        <v>CCS_PROT_OTHER_LOCK_DOOR_STATE</v>
      </c>
      <c r="C415" s="23" t="str">
        <f>General!C415</f>
        <v>ACCESS_OPERATOR</v>
      </c>
      <c r="D415" s="23">
        <f>General!D415</f>
        <v>0</v>
      </c>
      <c r="E415" s="23">
        <f>General!E415</f>
        <v>0</v>
      </c>
      <c r="F415" s="23">
        <f>General!F415</f>
        <v>0</v>
      </c>
      <c r="G415" s="23">
        <f>General!G415</f>
        <v>0</v>
      </c>
      <c r="H415" s="23">
        <f>General!H415</f>
        <v>0</v>
      </c>
      <c r="I415" s="23" t="str">
        <f>General!I415</f>
        <v>VALIDITY_OK</v>
      </c>
      <c r="J415" s="23">
        <f>General!J415</f>
        <v>0</v>
      </c>
    </row>
    <row r="416" spans="1:10" ht="15" customHeight="1" x14ac:dyDescent="0.2">
      <c r="A416" s="23">
        <f>General!A416</f>
        <v>414</v>
      </c>
      <c r="B416" s="23" t="str">
        <f>General!B416</f>
        <v>CCS_PROT_OTHER_LOCK_DOOR_TIME</v>
      </c>
      <c r="C416" s="23" t="str">
        <f>General!C416</f>
        <v>ACCESS_OPERATOR</v>
      </c>
      <c r="D416" s="23">
        <f>General!D416</f>
        <v>0</v>
      </c>
      <c r="E416" s="23">
        <f>General!E416</f>
        <v>0</v>
      </c>
      <c r="F416" s="23">
        <f>General!F416</f>
        <v>0</v>
      </c>
      <c r="G416" s="23">
        <f>General!G416</f>
        <v>0</v>
      </c>
      <c r="H416" s="23">
        <f>General!H416</f>
        <v>0</v>
      </c>
      <c r="I416" s="23" t="str">
        <f>General!I416</f>
        <v>VALIDITY_OK</v>
      </c>
      <c r="J416" s="23">
        <f>General!J416</f>
        <v>0</v>
      </c>
    </row>
    <row r="417" spans="1:10" ht="15" customHeight="1" x14ac:dyDescent="0.2">
      <c r="A417" s="23">
        <f>General!A417</f>
        <v>415</v>
      </c>
      <c r="B417" s="23" t="str">
        <f>General!B417</f>
        <v>CCS_PROT_OTHER_LOCK_DOOR_RESTART_COUNT</v>
      </c>
      <c r="C417" s="23" t="str">
        <f>General!C417</f>
        <v>ACCESS_OPERATOR</v>
      </c>
      <c r="D417" s="23">
        <f>General!D417</f>
        <v>0</v>
      </c>
      <c r="E417" s="23">
        <f>General!E417</f>
        <v>0</v>
      </c>
      <c r="F417" s="23">
        <f>General!F417</f>
        <v>0</v>
      </c>
      <c r="G417" s="23">
        <f>General!G417</f>
        <v>0</v>
      </c>
      <c r="H417" s="23">
        <f>General!H417</f>
        <v>0</v>
      </c>
      <c r="I417" s="23" t="str">
        <f>General!I417</f>
        <v>VALIDITY_OK</v>
      </c>
      <c r="J417" s="23">
        <f>General!J417</f>
        <v>0</v>
      </c>
    </row>
    <row r="418" spans="1:10" ht="15" customHeight="1" x14ac:dyDescent="0.2">
      <c r="A418" s="23">
        <f>General!A418</f>
        <v>416</v>
      </c>
      <c r="B418" s="23" t="str">
        <f>General!B418</f>
        <v>CCS_PROT_OTHER_LOCK_DOOR_RESTART_FIRST_TIME</v>
      </c>
      <c r="C418" s="23" t="str">
        <f>General!C418</f>
        <v>ACCESS_OPERATOR</v>
      </c>
      <c r="D418" s="23">
        <f>General!D418</f>
        <v>0</v>
      </c>
      <c r="E418" s="23">
        <f>General!E418</f>
        <v>0</v>
      </c>
      <c r="F418" s="23">
        <f>General!F418</f>
        <v>0</v>
      </c>
      <c r="G418" s="23">
        <f>General!G418</f>
        <v>0</v>
      </c>
      <c r="H418" s="23">
        <f>General!H418</f>
        <v>0</v>
      </c>
      <c r="I418" s="23" t="str">
        <f>General!I418</f>
        <v>VALIDITY_OK</v>
      </c>
      <c r="J418" s="23">
        <f>General!J418</f>
        <v>0</v>
      </c>
    </row>
    <row r="419" spans="1:10" ht="15" customHeight="1" x14ac:dyDescent="0.2">
      <c r="A419" s="23">
        <f>General!A419</f>
        <v>417</v>
      </c>
      <c r="B419" s="23" t="str">
        <f>General!B419</f>
        <v>CCS_PROT_OTHER_VSD_MODE</v>
      </c>
      <c r="C419" s="23" t="str">
        <f>General!C419</f>
        <v>ACCESS_OPERATOR</v>
      </c>
      <c r="D419" s="23">
        <f>General!D419</f>
        <v>0</v>
      </c>
      <c r="E419" s="23">
        <f>General!E419</f>
        <v>0</v>
      </c>
      <c r="F419" s="23">
        <f>General!F419</f>
        <v>0</v>
      </c>
      <c r="G419" s="23">
        <f>General!G419</f>
        <v>0</v>
      </c>
      <c r="H419" s="23">
        <f>General!H419</f>
        <v>0</v>
      </c>
      <c r="I419" s="23" t="str">
        <f>General!I419</f>
        <v>VALIDITY_OK</v>
      </c>
      <c r="J419" s="23">
        <f>General!J419</f>
        <v>0</v>
      </c>
    </row>
    <row r="420" spans="1:10" ht="15" customHeight="1" x14ac:dyDescent="0.2">
      <c r="A420" s="23">
        <f>General!A420</f>
        <v>418</v>
      </c>
      <c r="B420" s="23" t="str">
        <f>General!B420</f>
        <v>CCS_PROT_OTHER_VSD_PREVENT</v>
      </c>
      <c r="C420" s="23" t="str">
        <f>General!C420</f>
        <v>ACCESS_OPERATOR</v>
      </c>
      <c r="D420" s="23">
        <f>General!D420</f>
        <v>0</v>
      </c>
      <c r="E420" s="23">
        <f>General!E420</f>
        <v>0</v>
      </c>
      <c r="F420" s="23">
        <f>General!F420</f>
        <v>0</v>
      </c>
      <c r="G420" s="23">
        <f>General!G420</f>
        <v>0</v>
      </c>
      <c r="H420" s="23">
        <f>General!H420</f>
        <v>0</v>
      </c>
      <c r="I420" s="23" t="str">
        <f>General!I420</f>
        <v>VALIDITY_OK</v>
      </c>
      <c r="J420" s="23">
        <f>General!J420</f>
        <v>0</v>
      </c>
    </row>
    <row r="421" spans="1:10" ht="15" customHeight="1" x14ac:dyDescent="0.2">
      <c r="A421" s="23">
        <f>General!A421</f>
        <v>419</v>
      </c>
      <c r="B421" s="23" t="str">
        <f>General!B421</f>
        <v>CCS_PROT_OTHER_VSD_ACTIV_DELAY</v>
      </c>
      <c r="C421" s="23" t="str">
        <f>General!C421</f>
        <v>ACCESS_OPERATOR</v>
      </c>
      <c r="D421" s="23">
        <f>General!D421</f>
        <v>0</v>
      </c>
      <c r="E421" s="23">
        <f>General!E421</f>
        <v>0</v>
      </c>
      <c r="F421" s="23">
        <f>General!F421</f>
        <v>0</v>
      </c>
      <c r="G421" s="23">
        <f>General!G421</f>
        <v>0</v>
      </c>
      <c r="H421" s="23">
        <f>General!H421</f>
        <v>0</v>
      </c>
      <c r="I421" s="23" t="str">
        <f>General!I421</f>
        <v>VALIDITY_OK</v>
      </c>
      <c r="J421" s="23">
        <f>General!J421</f>
        <v>0</v>
      </c>
    </row>
    <row r="422" spans="1:10" ht="15" customHeight="1" x14ac:dyDescent="0.2">
      <c r="A422" s="23">
        <f>General!A422</f>
        <v>420</v>
      </c>
      <c r="B422" s="23" t="str">
        <f>General!B422</f>
        <v>CCS_PROT_OTHER_VSD_TRIP_DELAY</v>
      </c>
      <c r="C422" s="23" t="str">
        <f>General!C422</f>
        <v>ACCESS_OPERATOR</v>
      </c>
      <c r="D422" s="23">
        <f>General!D422</f>
        <v>0</v>
      </c>
      <c r="E422" s="23">
        <f>General!E422</f>
        <v>0</v>
      </c>
      <c r="F422" s="23">
        <f>General!F422</f>
        <v>0</v>
      </c>
      <c r="G422" s="23">
        <f>General!G422</f>
        <v>0</v>
      </c>
      <c r="H422" s="23">
        <f>General!H422</f>
        <v>0</v>
      </c>
      <c r="I422" s="23" t="str">
        <f>General!I422</f>
        <v>VALIDITY_OK</v>
      </c>
      <c r="J422" s="23">
        <f>General!J422</f>
        <v>0</v>
      </c>
    </row>
    <row r="423" spans="1:10" ht="15" customHeight="1" x14ac:dyDescent="0.2">
      <c r="A423" s="23">
        <f>General!A423</f>
        <v>421</v>
      </c>
      <c r="B423" s="23" t="str">
        <f>General!B423</f>
        <v>CCS_PROT_OTHER_VSD_RESTART_DELAY</v>
      </c>
      <c r="C423" s="23" t="str">
        <f>General!C423</f>
        <v>ACCESS_OPERATOR</v>
      </c>
      <c r="D423" s="23">
        <f>General!D423</f>
        <v>0</v>
      </c>
      <c r="E423" s="23">
        <f>General!E423</f>
        <v>0</v>
      </c>
      <c r="F423" s="23">
        <f>General!F423</f>
        <v>0</v>
      </c>
      <c r="G423" s="23">
        <f>General!G423</f>
        <v>0</v>
      </c>
      <c r="H423" s="23">
        <f>General!H423</f>
        <v>0</v>
      </c>
      <c r="I423" s="23" t="str">
        <f>General!I423</f>
        <v>VALIDITY_OK</v>
      </c>
      <c r="J423" s="23">
        <f>General!J423</f>
        <v>0</v>
      </c>
    </row>
    <row r="424" spans="1:10" ht="15" customHeight="1" x14ac:dyDescent="0.2">
      <c r="A424" s="23">
        <f>General!A424</f>
        <v>422</v>
      </c>
      <c r="B424" s="23" t="str">
        <f>General!B424</f>
        <v>CCS_PROT_OTHER_VSD_RESTART_LIMIT</v>
      </c>
      <c r="C424" s="23" t="str">
        <f>General!C424</f>
        <v>ACCESS_OPERATOR</v>
      </c>
      <c r="D424" s="23">
        <f>General!D424</f>
        <v>0</v>
      </c>
      <c r="E424" s="23">
        <f>General!E424</f>
        <v>0</v>
      </c>
      <c r="F424" s="23">
        <f>General!F424</f>
        <v>0</v>
      </c>
      <c r="G424" s="23">
        <f>General!G424</f>
        <v>0</v>
      </c>
      <c r="H424" s="23">
        <f>General!H424</f>
        <v>0</v>
      </c>
      <c r="I424" s="23" t="str">
        <f>General!I424</f>
        <v>VALIDITY_OK</v>
      </c>
      <c r="J424" s="23">
        <f>General!J424</f>
        <v>0</v>
      </c>
    </row>
    <row r="425" spans="1:10" ht="15" customHeight="1" x14ac:dyDescent="0.2">
      <c r="A425" s="23">
        <f>General!A425</f>
        <v>423</v>
      </c>
      <c r="B425" s="23" t="str">
        <f>General!B425</f>
        <v>CCS_PROT_OTHER_VSD_RESTART_RESET</v>
      </c>
      <c r="C425" s="23" t="str">
        <f>General!C425</f>
        <v>ACCESS_OPERATOR</v>
      </c>
      <c r="D425" s="23">
        <f>General!D425</f>
        <v>0</v>
      </c>
      <c r="E425" s="23">
        <f>General!E425</f>
        <v>0</v>
      </c>
      <c r="F425" s="23">
        <f>General!F425</f>
        <v>0</v>
      </c>
      <c r="G425" s="23">
        <f>General!G425</f>
        <v>0</v>
      </c>
      <c r="H425" s="23">
        <f>General!H425</f>
        <v>0</v>
      </c>
      <c r="I425" s="23" t="str">
        <f>General!I425</f>
        <v>VALIDITY_OK</v>
      </c>
      <c r="J425" s="23">
        <f>General!J425</f>
        <v>0</v>
      </c>
    </row>
    <row r="426" spans="1:10" ht="15" customHeight="1" x14ac:dyDescent="0.2">
      <c r="A426" s="23">
        <f>General!A426</f>
        <v>424</v>
      </c>
      <c r="B426" s="23" t="str">
        <f>General!B426</f>
        <v>CCS_PROT_OTHER_VSD_TRIP_SETPOINT</v>
      </c>
      <c r="C426" s="23" t="str">
        <f>General!C426</f>
        <v>ACCESS_OPERATOR</v>
      </c>
      <c r="D426" s="23">
        <f>General!D426</f>
        <v>0</v>
      </c>
      <c r="E426" s="23">
        <f>General!E426</f>
        <v>0</v>
      </c>
      <c r="F426" s="23">
        <f>General!F426</f>
        <v>0</v>
      </c>
      <c r="G426" s="23">
        <f>General!G426</f>
        <v>0</v>
      </c>
      <c r="H426" s="23">
        <f>General!H426</f>
        <v>0</v>
      </c>
      <c r="I426" s="23" t="str">
        <f>General!I426</f>
        <v>VALIDITY_OK</v>
      </c>
      <c r="J426" s="23">
        <f>General!J426</f>
        <v>0</v>
      </c>
    </row>
    <row r="427" spans="1:10" ht="15" customHeight="1" x14ac:dyDescent="0.2">
      <c r="A427" s="23">
        <f>General!A427</f>
        <v>425</v>
      </c>
      <c r="B427" s="23" t="str">
        <f>General!B427</f>
        <v>CCS_PROT_OTHER_VSD_RESTART_SETPOINT</v>
      </c>
      <c r="C427" s="23" t="str">
        <f>General!C427</f>
        <v>ACCESS_OPERATOR</v>
      </c>
      <c r="D427" s="23">
        <f>General!D427</f>
        <v>0</v>
      </c>
      <c r="E427" s="23">
        <f>General!E427</f>
        <v>0</v>
      </c>
      <c r="F427" s="23">
        <f>General!F427</f>
        <v>0</v>
      </c>
      <c r="G427" s="23">
        <f>General!G427</f>
        <v>0</v>
      </c>
      <c r="H427" s="23">
        <f>General!H427</f>
        <v>0</v>
      </c>
      <c r="I427" s="23" t="str">
        <f>General!I427</f>
        <v>VALIDITY_OK</v>
      </c>
      <c r="J427" s="23">
        <f>General!J427</f>
        <v>0</v>
      </c>
    </row>
    <row r="428" spans="1:10" ht="15" customHeight="1" x14ac:dyDescent="0.2">
      <c r="A428" s="23">
        <f>General!A428</f>
        <v>426</v>
      </c>
      <c r="B428" s="23" t="str">
        <f>General!B428</f>
        <v>CCS_PROT_OTHER_VSD_PARAMETER</v>
      </c>
      <c r="C428" s="23" t="str">
        <f>General!C428</f>
        <v>ACCESS_OPERATOR</v>
      </c>
      <c r="D428" s="23">
        <f>General!D428</f>
        <v>0</v>
      </c>
      <c r="E428" s="23">
        <f>General!E428</f>
        <v>0</v>
      </c>
      <c r="F428" s="23">
        <f>General!F428</f>
        <v>0</v>
      </c>
      <c r="G428" s="23">
        <f>General!G428</f>
        <v>0</v>
      </c>
      <c r="H428" s="23">
        <f>General!H428</f>
        <v>0</v>
      </c>
      <c r="I428" s="23" t="str">
        <f>General!I428</f>
        <v>VALIDITY_OK</v>
      </c>
      <c r="J428" s="23">
        <f>General!J428</f>
        <v>0</v>
      </c>
    </row>
    <row r="429" spans="1:10" ht="15" customHeight="1" x14ac:dyDescent="0.2">
      <c r="A429" s="23">
        <f>General!A429</f>
        <v>427</v>
      </c>
      <c r="B429" s="23" t="str">
        <f>General!B429</f>
        <v>CCS_PROT_OTHER_VSD_RESTART_FLAG</v>
      </c>
      <c r="C429" s="23" t="str">
        <f>General!C429</f>
        <v>ACCESS_OPERATOR</v>
      </c>
      <c r="D429" s="23">
        <f>General!D429</f>
        <v>0</v>
      </c>
      <c r="E429" s="23">
        <f>General!E429</f>
        <v>0</v>
      </c>
      <c r="F429" s="23">
        <f>General!F429</f>
        <v>0</v>
      </c>
      <c r="G429" s="23">
        <f>General!G429</f>
        <v>0</v>
      </c>
      <c r="H429" s="23">
        <f>General!H429</f>
        <v>0</v>
      </c>
      <c r="I429" s="23" t="str">
        <f>General!I429</f>
        <v>VALIDITY_OK</v>
      </c>
      <c r="J429" s="23">
        <f>General!J429</f>
        <v>0</v>
      </c>
    </row>
    <row r="430" spans="1:10" ht="15" customHeight="1" x14ac:dyDescent="0.2">
      <c r="A430" s="23">
        <f>General!A430</f>
        <v>428</v>
      </c>
      <c r="B430" s="23" t="str">
        <f>General!B430</f>
        <v>CCS_PROT_OTHER_VSD_STATE</v>
      </c>
      <c r="C430" s="23" t="str">
        <f>General!C430</f>
        <v>ACCESS_OPERATOR</v>
      </c>
      <c r="D430" s="23">
        <f>General!D430</f>
        <v>0</v>
      </c>
      <c r="E430" s="23">
        <f>General!E430</f>
        <v>0</v>
      </c>
      <c r="F430" s="23">
        <f>General!F430</f>
        <v>0</v>
      </c>
      <c r="G430" s="23">
        <f>General!G430</f>
        <v>0</v>
      </c>
      <c r="H430" s="23">
        <f>General!H430</f>
        <v>0</v>
      </c>
      <c r="I430" s="23" t="str">
        <f>General!I430</f>
        <v>VALIDITY_OK</v>
      </c>
      <c r="J430" s="23">
        <f>General!J430</f>
        <v>0</v>
      </c>
    </row>
    <row r="431" spans="1:10" ht="15" customHeight="1" x14ac:dyDescent="0.2">
      <c r="A431" s="23">
        <f>General!A431</f>
        <v>429</v>
      </c>
      <c r="B431" s="23" t="str">
        <f>General!B431</f>
        <v>CCS_PROT_OTHER_VSD_TIME</v>
      </c>
      <c r="C431" s="23" t="str">
        <f>General!C431</f>
        <v>ACCESS_OPERATOR</v>
      </c>
      <c r="D431" s="23">
        <f>General!D431</f>
        <v>0</v>
      </c>
      <c r="E431" s="23">
        <f>General!E431</f>
        <v>0</v>
      </c>
      <c r="F431" s="23">
        <f>General!F431</f>
        <v>0</v>
      </c>
      <c r="G431" s="23">
        <f>General!G431</f>
        <v>0</v>
      </c>
      <c r="H431" s="23">
        <f>General!H431</f>
        <v>0</v>
      </c>
      <c r="I431" s="23" t="str">
        <f>General!I431</f>
        <v>VALIDITY_OK</v>
      </c>
      <c r="J431" s="23">
        <f>General!J431</f>
        <v>0</v>
      </c>
    </row>
    <row r="432" spans="1:10" ht="15" customHeight="1" x14ac:dyDescent="0.2">
      <c r="A432" s="23">
        <f>General!A432</f>
        <v>430</v>
      </c>
      <c r="B432" s="23" t="str">
        <f>General!B432</f>
        <v>CCS_PROT_OTHER_VSD_RESTART_COUNT</v>
      </c>
      <c r="C432" s="23" t="str">
        <f>General!C432</f>
        <v>ACCESS_OPERATOR</v>
      </c>
      <c r="D432" s="23">
        <f>General!D432</f>
        <v>0</v>
      </c>
      <c r="E432" s="23">
        <f>General!E432</f>
        <v>0</v>
      </c>
      <c r="F432" s="23">
        <f>General!F432</f>
        <v>0</v>
      </c>
      <c r="G432" s="23">
        <f>General!G432</f>
        <v>0</v>
      </c>
      <c r="H432" s="23">
        <f>General!H432</f>
        <v>0</v>
      </c>
      <c r="I432" s="23" t="str">
        <f>General!I432</f>
        <v>VALIDITY_OK</v>
      </c>
      <c r="J432" s="23">
        <f>General!J432</f>
        <v>0</v>
      </c>
    </row>
    <row r="433" spans="1:10" ht="15" customHeight="1" x14ac:dyDescent="0.2">
      <c r="A433" s="23">
        <f>General!A433</f>
        <v>431</v>
      </c>
      <c r="B433" s="23" t="str">
        <f>General!B433</f>
        <v>CCS_PROT_OTHER_VSD_RESTART_FIRST_TIME</v>
      </c>
      <c r="C433" s="23" t="str">
        <f>General!C433</f>
        <v>ACCESS_OPERATOR</v>
      </c>
      <c r="D433" s="23">
        <f>General!D433</f>
        <v>0</v>
      </c>
      <c r="E433" s="23">
        <f>General!E433</f>
        <v>0</v>
      </c>
      <c r="F433" s="23">
        <f>General!F433</f>
        <v>0</v>
      </c>
      <c r="G433" s="23">
        <f>General!G433</f>
        <v>0</v>
      </c>
      <c r="H433" s="23">
        <f>General!H433</f>
        <v>0</v>
      </c>
      <c r="I433" s="23" t="str">
        <f>General!I433</f>
        <v>VALIDITY_OK</v>
      </c>
      <c r="J433" s="23">
        <f>General!J433</f>
        <v>0</v>
      </c>
    </row>
    <row r="434" spans="1:10" ht="15" customHeight="1" x14ac:dyDescent="0.2">
      <c r="A434" s="23">
        <f>General!A434</f>
        <v>432</v>
      </c>
      <c r="B434" s="23" t="str">
        <f>General!B434</f>
        <v>CCS_PROT_OTHER_IMB_MODE</v>
      </c>
      <c r="C434" s="23" t="str">
        <f>General!C434</f>
        <v>ACCESS_OPERATOR</v>
      </c>
      <c r="D434" s="23" t="str">
        <f>General!D434</f>
        <v>OPERATION_WRITE</v>
      </c>
      <c r="E434" s="23" t="str">
        <f>General!E434</f>
        <v>PHYSIC_NUMERIC</v>
      </c>
      <c r="F434" s="23">
        <f>General!F434</f>
        <v>0</v>
      </c>
      <c r="G434" s="23">
        <f>General!G434</f>
        <v>0</v>
      </c>
      <c r="H434" s="23">
        <f>General!H434</f>
        <v>0</v>
      </c>
      <c r="I434" s="23" t="str">
        <f>General!I434</f>
        <v>VALIDITY_OK</v>
      </c>
      <c r="J434" s="23">
        <f>General!J434</f>
        <v>0</v>
      </c>
    </row>
    <row r="435" spans="1:10" ht="15" customHeight="1" x14ac:dyDescent="0.2">
      <c r="A435" s="23">
        <f>General!A435</f>
        <v>433</v>
      </c>
      <c r="B435" s="23" t="str">
        <f>General!B435</f>
        <v>CCS_PROT_OTHER_IMB_PREVENT</v>
      </c>
      <c r="C435" s="23" t="str">
        <f>General!C435</f>
        <v>ACCESS_OPERATOR</v>
      </c>
      <c r="D435" s="23" t="str">
        <f>General!D435</f>
        <v>OPERATION_WRITE</v>
      </c>
      <c r="E435" s="23" t="str">
        <f>General!E435</f>
        <v>PHYSIC_NUMERIC</v>
      </c>
      <c r="F435" s="23">
        <f>General!F435</f>
        <v>0</v>
      </c>
      <c r="G435" s="23">
        <f>General!G435</f>
        <v>0</v>
      </c>
      <c r="H435" s="23">
        <f>General!H435</f>
        <v>0</v>
      </c>
      <c r="I435" s="23" t="str">
        <f>General!I435</f>
        <v>VALIDITY_OK</v>
      </c>
      <c r="J435" s="23">
        <f>General!J435</f>
        <v>0</v>
      </c>
    </row>
    <row r="436" spans="1:10" ht="15" customHeight="1" x14ac:dyDescent="0.2">
      <c r="A436" s="23">
        <f>General!A436</f>
        <v>434</v>
      </c>
      <c r="B436" s="23" t="str">
        <f>General!B436</f>
        <v>CCS_PROT_OTHER_IMB_ACTIV_DELAY</v>
      </c>
      <c r="C436" s="23" t="str">
        <f>General!C436</f>
        <v>ACCESS_OPERATOR</v>
      </c>
      <c r="D436" s="23" t="str">
        <f>General!D436</f>
        <v>OPERATION_WRITE</v>
      </c>
      <c r="E436" s="23">
        <f>General!E436</f>
        <v>0</v>
      </c>
      <c r="F436" s="23">
        <f>General!F436</f>
        <v>0</v>
      </c>
      <c r="G436" s="23">
        <f>General!G436</f>
        <v>0</v>
      </c>
      <c r="H436" s="23">
        <f>General!H436</f>
        <v>0</v>
      </c>
      <c r="I436" s="23" t="str">
        <f>General!I436</f>
        <v>VALIDITY_OK</v>
      </c>
      <c r="J436" s="23">
        <f>General!J436</f>
        <v>0</v>
      </c>
    </row>
    <row r="437" spans="1:10" ht="15" customHeight="1" x14ac:dyDescent="0.2">
      <c r="A437" s="23">
        <f>General!A437</f>
        <v>435</v>
      </c>
      <c r="B437" s="23" t="str">
        <f>General!B437</f>
        <v>CCS_PROT_OTHER_IMB_TRIP_DELAY</v>
      </c>
      <c r="C437" s="23" t="str">
        <f>General!C437</f>
        <v>ACCESS_OPERATOR</v>
      </c>
      <c r="D437" s="23" t="str">
        <f>General!D437</f>
        <v>OPERATION_WRITE</v>
      </c>
      <c r="E437" s="23">
        <f>General!E437</f>
        <v>0</v>
      </c>
      <c r="F437" s="23">
        <f>General!F437</f>
        <v>0</v>
      </c>
      <c r="G437" s="23">
        <f>General!G437</f>
        <v>0</v>
      </c>
      <c r="H437" s="23">
        <f>General!H437</f>
        <v>0</v>
      </c>
      <c r="I437" s="23" t="str">
        <f>General!I437</f>
        <v>VALIDITY_OK</v>
      </c>
      <c r="J437" s="23">
        <f>General!J437</f>
        <v>0</v>
      </c>
    </row>
    <row r="438" spans="1:10" ht="15" customHeight="1" x14ac:dyDescent="0.2">
      <c r="A438" s="23">
        <f>General!A438</f>
        <v>436</v>
      </c>
      <c r="B438" s="23" t="str">
        <f>General!B438</f>
        <v>CCS_PROT_OTHER_IMB_RESTART_DELAY</v>
      </c>
      <c r="C438" s="23" t="str">
        <f>General!C438</f>
        <v>ACCESS_OPERATOR</v>
      </c>
      <c r="D438" s="23" t="str">
        <f>General!D438</f>
        <v>OPERATION_WRITE</v>
      </c>
      <c r="E438" s="23">
        <f>General!E438</f>
        <v>0</v>
      </c>
      <c r="F438" s="23">
        <f>General!F438</f>
        <v>0</v>
      </c>
      <c r="G438" s="23">
        <f>General!G438</f>
        <v>0</v>
      </c>
      <c r="H438" s="23">
        <f>General!H438</f>
        <v>0</v>
      </c>
      <c r="I438" s="23" t="str">
        <f>General!I438</f>
        <v>VALIDITY_OK</v>
      </c>
      <c r="J438" s="23">
        <f>General!J438</f>
        <v>0</v>
      </c>
    </row>
    <row r="439" spans="1:10" ht="15" customHeight="1" x14ac:dyDescent="0.2">
      <c r="A439" s="23">
        <f>General!A439</f>
        <v>437</v>
      </c>
      <c r="B439" s="23" t="str">
        <f>General!B439</f>
        <v>CCS_PROT_OTHER_IMB_RESTART_LIMIT</v>
      </c>
      <c r="C439" s="23" t="str">
        <f>General!C439</f>
        <v>ACCESS_OPERATOR</v>
      </c>
      <c r="D439" s="23" t="str">
        <f>General!D439</f>
        <v>OPERATION_WRITE</v>
      </c>
      <c r="E439" s="23" t="str">
        <f>General!E439</f>
        <v>PHYSIC_NUMERIC</v>
      </c>
      <c r="F439" s="23">
        <f>General!F439</f>
        <v>0</v>
      </c>
      <c r="G439" s="23">
        <f>General!G439</f>
        <v>0</v>
      </c>
      <c r="H439" s="23">
        <f>General!H439</f>
        <v>0</v>
      </c>
      <c r="I439" s="23" t="str">
        <f>General!I439</f>
        <v>VALIDITY_OK</v>
      </c>
      <c r="J439" s="23">
        <f>General!J439</f>
        <v>0</v>
      </c>
    </row>
    <row r="440" spans="1:10" ht="15" customHeight="1" x14ac:dyDescent="0.2">
      <c r="A440" s="23">
        <f>General!A440</f>
        <v>438</v>
      </c>
      <c r="B440" s="23" t="str">
        <f>General!B440</f>
        <v>CCS_PROT_OTHER_IMB_RESTART_RESET</v>
      </c>
      <c r="C440" s="23" t="str">
        <f>General!C440</f>
        <v>ACCESS_OPERATOR</v>
      </c>
      <c r="D440" s="23" t="str">
        <f>General!D440</f>
        <v>OPERATION_WRITE</v>
      </c>
      <c r="E440" s="23">
        <f>General!E440</f>
        <v>0</v>
      </c>
      <c r="F440" s="23">
        <f>General!F440</f>
        <v>0</v>
      </c>
      <c r="G440" s="23">
        <f>General!G440</f>
        <v>0</v>
      </c>
      <c r="H440" s="23">
        <f>General!H440</f>
        <v>0</v>
      </c>
      <c r="I440" s="23" t="str">
        <f>General!I440</f>
        <v>VALIDITY_OK</v>
      </c>
      <c r="J440" s="23">
        <f>General!J440</f>
        <v>0</v>
      </c>
    </row>
    <row r="441" spans="1:10" ht="15" customHeight="1" x14ac:dyDescent="0.2">
      <c r="A441" s="23">
        <f>General!A441</f>
        <v>439</v>
      </c>
      <c r="B441" s="23" t="str">
        <f>General!B441</f>
        <v>CCS_PROT_OTHER_IMB_TRIP_SETPOINT</v>
      </c>
      <c r="C441" s="23" t="str">
        <f>General!C441</f>
        <v>ACCESS_OPERATOR</v>
      </c>
      <c r="D441" s="23" t="str">
        <f>General!D441</f>
        <v>OPERATION_WRITE</v>
      </c>
      <c r="E441" s="23">
        <f>General!E441</f>
        <v>0</v>
      </c>
      <c r="F441" s="23">
        <f>General!F441</f>
        <v>0</v>
      </c>
      <c r="G441" s="23">
        <f>General!G441</f>
        <v>0</v>
      </c>
      <c r="H441" s="23">
        <f>General!H441</f>
        <v>0</v>
      </c>
      <c r="I441" s="23" t="str">
        <f>General!I441</f>
        <v>VALIDITY_OK</v>
      </c>
      <c r="J441" s="23">
        <f>General!J441</f>
        <v>0</v>
      </c>
    </row>
    <row r="442" spans="1:10" ht="15" customHeight="1" x14ac:dyDescent="0.2">
      <c r="A442" s="23">
        <f>General!A442</f>
        <v>440</v>
      </c>
      <c r="B442" s="23" t="str">
        <f>General!B442</f>
        <v>CCS_PROT_OTHER_IMB_RESTART_SETPOINT</v>
      </c>
      <c r="C442" s="23" t="str">
        <f>General!C442</f>
        <v>ACCESS_OPERATOR</v>
      </c>
      <c r="D442" s="23" t="str">
        <f>General!D442</f>
        <v>OPERATION_WRITE</v>
      </c>
      <c r="E442" s="23">
        <f>General!E442</f>
        <v>0</v>
      </c>
      <c r="F442" s="23">
        <f>General!F442</f>
        <v>0</v>
      </c>
      <c r="G442" s="23">
        <f>General!G442</f>
        <v>0</v>
      </c>
      <c r="H442" s="23">
        <f>General!H442</f>
        <v>0</v>
      </c>
      <c r="I442" s="23" t="str">
        <f>General!I442</f>
        <v>VALIDITY_OK</v>
      </c>
      <c r="J442" s="23">
        <f>General!J442</f>
        <v>0</v>
      </c>
    </row>
    <row r="443" spans="1:10" ht="15" customHeight="1" x14ac:dyDescent="0.2">
      <c r="A443" s="23">
        <f>General!A443</f>
        <v>441</v>
      </c>
      <c r="B443" s="23" t="str">
        <f>General!B443</f>
        <v>CCS_PROT_OTHER_IMB_PARAMETER</v>
      </c>
      <c r="C443" s="23" t="str">
        <f>General!C443</f>
        <v>ACCESS_OPERATOR</v>
      </c>
      <c r="D443" s="23" t="str">
        <f>General!D443</f>
        <v>OPERATION_WRITE</v>
      </c>
      <c r="E443" s="23">
        <f>General!E443</f>
        <v>0</v>
      </c>
      <c r="F443" s="23">
        <f>General!F443</f>
        <v>0</v>
      </c>
      <c r="G443" s="23">
        <f>General!G443</f>
        <v>0</v>
      </c>
      <c r="H443" s="23">
        <f>General!H443</f>
        <v>0</v>
      </c>
      <c r="I443" s="23" t="str">
        <f>General!I443</f>
        <v>VALIDITY_OK</v>
      </c>
      <c r="J443" s="23">
        <f>General!J443</f>
        <v>0</v>
      </c>
    </row>
    <row r="444" spans="1:10" ht="15" customHeight="1" x14ac:dyDescent="0.2">
      <c r="A444" s="23">
        <f>General!A444</f>
        <v>442</v>
      </c>
      <c r="B444" s="23" t="str">
        <f>General!B444</f>
        <v>CCS_PROT_OTHER_IMB_RESTART_FLAG</v>
      </c>
      <c r="C444" s="23" t="str">
        <f>General!C444</f>
        <v>ACCESS_OPERATOR</v>
      </c>
      <c r="D444" s="23" t="str">
        <f>General!D444</f>
        <v>OPERATION_WRITE</v>
      </c>
      <c r="E444" s="23">
        <f>General!E444</f>
        <v>0</v>
      </c>
      <c r="F444" s="23">
        <f>General!F444</f>
        <v>0</v>
      </c>
      <c r="G444" s="23">
        <f>General!G444</f>
        <v>0</v>
      </c>
      <c r="H444" s="23">
        <f>General!H444</f>
        <v>0</v>
      </c>
      <c r="I444" s="23" t="str">
        <f>General!I444</f>
        <v>VALIDITY_OK</v>
      </c>
      <c r="J444" s="23">
        <f>General!J444</f>
        <v>0</v>
      </c>
    </row>
    <row r="445" spans="1:10" ht="15" customHeight="1" x14ac:dyDescent="0.2">
      <c r="A445" s="23">
        <f>General!A445</f>
        <v>443</v>
      </c>
      <c r="B445" s="23" t="str">
        <f>General!B445</f>
        <v>CCS_PROT_OTHER_IMB_STATE</v>
      </c>
      <c r="C445" s="23" t="str">
        <f>General!C445</f>
        <v>ACCESS_OPERATOR</v>
      </c>
      <c r="D445" s="23" t="str">
        <f>General!D445</f>
        <v>OPERATION_WRITE</v>
      </c>
      <c r="E445" s="23" t="str">
        <f>General!E445</f>
        <v>PHYSIC_NUMERIC</v>
      </c>
      <c r="F445" s="23">
        <f>General!F445</f>
        <v>0</v>
      </c>
      <c r="G445" s="23">
        <f>General!G445</f>
        <v>0</v>
      </c>
      <c r="H445" s="23">
        <f>General!H445</f>
        <v>0</v>
      </c>
      <c r="I445" s="23" t="str">
        <f>General!I445</f>
        <v>VALIDITY_OK</v>
      </c>
      <c r="J445" s="23">
        <f>General!J445</f>
        <v>0</v>
      </c>
    </row>
    <row r="446" spans="1:10" ht="15" customHeight="1" x14ac:dyDescent="0.2">
      <c r="A446" s="23">
        <f>General!A446</f>
        <v>444</v>
      </c>
      <c r="B446" s="23" t="str">
        <f>General!B446</f>
        <v>CCS_PROT_OTHER_IMB_TIME</v>
      </c>
      <c r="C446" s="23" t="str">
        <f>General!C446</f>
        <v>ACCESS_OPERATOR</v>
      </c>
      <c r="D446" s="23" t="str">
        <f>General!D446</f>
        <v>OPERATION_WRITE</v>
      </c>
      <c r="E446" s="23">
        <f>General!E446</f>
        <v>0</v>
      </c>
      <c r="F446" s="23">
        <f>General!F446</f>
        <v>0</v>
      </c>
      <c r="G446" s="23">
        <f>General!G446</f>
        <v>0</v>
      </c>
      <c r="H446" s="23">
        <f>General!H446</f>
        <v>0</v>
      </c>
      <c r="I446" s="23" t="str">
        <f>General!I446</f>
        <v>VALIDITY_OK</v>
      </c>
      <c r="J446" s="23">
        <f>General!J446</f>
        <v>0</v>
      </c>
    </row>
    <row r="447" spans="1:10" ht="15" customHeight="1" x14ac:dyDescent="0.2">
      <c r="A447" s="23">
        <f>General!A447</f>
        <v>445</v>
      </c>
      <c r="B447" s="23" t="str">
        <f>General!B447</f>
        <v>CCS_PROT_OTHER_IMB_RESTART_COUNT</v>
      </c>
      <c r="C447" s="23" t="str">
        <f>General!C447</f>
        <v>ACCESS_OPERATOR</v>
      </c>
      <c r="D447" s="23" t="str">
        <f>General!D447</f>
        <v>OPERATION_WRITE</v>
      </c>
      <c r="E447" s="23" t="str">
        <f>General!E447</f>
        <v>PHYSIC_NUMERIC</v>
      </c>
      <c r="F447" s="23">
        <f>General!F447</f>
        <v>0</v>
      </c>
      <c r="G447" s="23">
        <f>General!G447</f>
        <v>0</v>
      </c>
      <c r="H447" s="23">
        <f>General!H447</f>
        <v>0</v>
      </c>
      <c r="I447" s="23" t="str">
        <f>General!I447</f>
        <v>VALIDITY_OK</v>
      </c>
      <c r="J447" s="23">
        <f>General!J447</f>
        <v>0</v>
      </c>
    </row>
    <row r="448" spans="1:10" ht="15" customHeight="1" x14ac:dyDescent="0.2">
      <c r="A448" s="23">
        <f>General!A448</f>
        <v>446</v>
      </c>
      <c r="B448" s="23" t="str">
        <f>General!B448</f>
        <v>CCS_PROT_OTHER_IMB_RESTART_FIRST_TIME</v>
      </c>
      <c r="C448" s="23" t="str">
        <f>General!C448</f>
        <v>ACCESS_OPERATOR</v>
      </c>
      <c r="D448" s="23" t="str">
        <f>General!D448</f>
        <v>OPERATION_WRITE</v>
      </c>
      <c r="E448" s="23">
        <f>General!E448</f>
        <v>0</v>
      </c>
      <c r="F448" s="23">
        <f>General!F448</f>
        <v>0</v>
      </c>
      <c r="G448" s="23">
        <f>General!G448</f>
        <v>0</v>
      </c>
      <c r="H448" s="23">
        <f>General!H448</f>
        <v>0</v>
      </c>
      <c r="I448" s="23" t="str">
        <f>General!I448</f>
        <v>VALIDITY_OK</v>
      </c>
      <c r="J448" s="23">
        <f>General!J448</f>
        <v>0</v>
      </c>
    </row>
    <row r="449" spans="1:10" ht="15" customHeight="1" x14ac:dyDescent="0.2">
      <c r="A449" s="23">
        <f>General!A449</f>
        <v>447</v>
      </c>
      <c r="B449" s="23" t="str">
        <f>General!B449</f>
        <v>CCS_RGM_PERIODIC_MODE</v>
      </c>
      <c r="C449" s="23" t="str">
        <f>General!C449</f>
        <v>ACCESS_OPERATOR</v>
      </c>
      <c r="D449" s="23" t="str">
        <f>General!D449</f>
        <v>OPERATION_WRITE</v>
      </c>
      <c r="E449" s="23" t="str">
        <f>General!E449</f>
        <v>PHYSIC_NUMERIC</v>
      </c>
      <c r="F449" s="23">
        <f>General!F449</f>
        <v>0</v>
      </c>
      <c r="G449" s="23">
        <f>General!G449</f>
        <v>0</v>
      </c>
      <c r="H449" s="23">
        <f>General!H449</f>
        <v>0</v>
      </c>
      <c r="I449" s="23" t="str">
        <f>General!I449</f>
        <v>VALIDITY_OK</v>
      </c>
      <c r="J449" s="23">
        <f>General!J449</f>
        <v>0</v>
      </c>
    </row>
    <row r="450" spans="1:10" ht="15" customHeight="1" x14ac:dyDescent="0.2">
      <c r="A450" s="23">
        <f>General!A450</f>
        <v>448</v>
      </c>
      <c r="B450" s="23" t="str">
        <f>General!B450</f>
        <v>CCS_RGM_PERIODIC_STATE</v>
      </c>
      <c r="C450" s="23" t="str">
        <f>General!C450</f>
        <v>ACCESS_OPERATOR</v>
      </c>
      <c r="D450" s="23">
        <f>General!D450</f>
        <v>0</v>
      </c>
      <c r="E450" s="23">
        <f>General!E450</f>
        <v>0</v>
      </c>
      <c r="F450" s="23">
        <f>General!F450</f>
        <v>0</v>
      </c>
      <c r="G450" s="23">
        <f>General!G450</f>
        <v>0</v>
      </c>
      <c r="H450" s="23">
        <f>General!H450</f>
        <v>0</v>
      </c>
      <c r="I450" s="23" t="str">
        <f>General!I450</f>
        <v>VALIDITY_OK</v>
      </c>
      <c r="J450" s="23">
        <f>General!J450</f>
        <v>0</v>
      </c>
    </row>
    <row r="451" spans="1:10" ht="15" customHeight="1" x14ac:dyDescent="0.2">
      <c r="A451" s="23">
        <f>General!A451</f>
        <v>449</v>
      </c>
      <c r="B451" s="23" t="str">
        <f>General!B451</f>
        <v>CCS_RGM_PERIODIC_RUN_PERIOD</v>
      </c>
      <c r="C451" s="23" t="str">
        <f>General!C451</f>
        <v>ACCESS_OPERATOR</v>
      </c>
      <c r="D451" s="23" t="str">
        <f>General!D451</f>
        <v>OPERATION_WRITE</v>
      </c>
      <c r="E451" s="23" t="str">
        <f>General!E451</f>
        <v>PHYSIC_NUMERIC</v>
      </c>
      <c r="F451" s="23">
        <f>General!F451</f>
        <v>0</v>
      </c>
      <c r="G451" s="23">
        <f>General!G451</f>
        <v>0</v>
      </c>
      <c r="H451" s="23">
        <f>General!H451</f>
        <v>0</v>
      </c>
      <c r="I451" s="23" t="str">
        <f>General!I451</f>
        <v>VALIDITY_OK</v>
      </c>
      <c r="J451" s="23">
        <f>General!J451</f>
        <v>0</v>
      </c>
    </row>
    <row r="452" spans="1:10" ht="15" customHeight="1" x14ac:dyDescent="0.2">
      <c r="A452" s="23">
        <f>General!A452</f>
        <v>450</v>
      </c>
      <c r="B452" s="23" t="str">
        <f>General!B452</f>
        <v>CCS_RGM_PERIODIC_STOP_PERIOD</v>
      </c>
      <c r="C452" s="23" t="str">
        <f>General!C452</f>
        <v>ACCESS_OPERATOR</v>
      </c>
      <c r="D452" s="23" t="str">
        <f>General!D452</f>
        <v>OPERATION_WRITE</v>
      </c>
      <c r="E452" s="23" t="str">
        <f>General!E452</f>
        <v>PHYSIC_NUMERIC</v>
      </c>
      <c r="F452" s="23">
        <f>General!F452</f>
        <v>0</v>
      </c>
      <c r="G452" s="23">
        <f>General!G452</f>
        <v>0</v>
      </c>
      <c r="H452" s="23">
        <f>General!H452</f>
        <v>0</v>
      </c>
      <c r="I452" s="23" t="str">
        <f>General!I452</f>
        <v>VALIDITY_OK</v>
      </c>
      <c r="J452" s="23">
        <f>General!J452</f>
        <v>0</v>
      </c>
    </row>
    <row r="453" spans="1:10" ht="15" customHeight="1" x14ac:dyDescent="0.2">
      <c r="A453" s="23">
        <f>General!A453</f>
        <v>451</v>
      </c>
      <c r="B453" s="23" t="str">
        <f>General!B453</f>
        <v>CCS_RGM_PERIODIC_RUN_BEGIN_TIME</v>
      </c>
      <c r="C453" s="23" t="str">
        <f>General!C453</f>
        <v>ACCESS_OPERATOR</v>
      </c>
      <c r="D453" s="23" t="str">
        <f>General!D453</f>
        <v>OPERATION_READ</v>
      </c>
      <c r="E453" s="23" t="str">
        <f>General!E453</f>
        <v>PHYSIC_TIME</v>
      </c>
      <c r="F453" s="23">
        <f>General!F453</f>
        <v>0</v>
      </c>
      <c r="G453" s="23">
        <f>General!G453</f>
        <v>0</v>
      </c>
      <c r="H453" s="23">
        <f>General!H453</f>
        <v>0</v>
      </c>
      <c r="I453" s="23" t="str">
        <f>General!I453</f>
        <v>VALIDITY_OK</v>
      </c>
      <c r="J453" s="23">
        <f>General!J453</f>
        <v>0</v>
      </c>
    </row>
    <row r="454" spans="1:10" ht="15" customHeight="1" x14ac:dyDescent="0.2">
      <c r="A454" s="23">
        <f>General!A454</f>
        <v>452</v>
      </c>
      <c r="B454" s="23" t="str">
        <f>General!B454</f>
        <v>CCS_RGM_PERIODIC_RUN_TIME_TO_END</v>
      </c>
      <c r="C454" s="23" t="str">
        <f>General!C454</f>
        <v>ACCESS_OPERATOR</v>
      </c>
      <c r="D454" s="23" t="str">
        <f>General!D454</f>
        <v>OPERATION_READ</v>
      </c>
      <c r="E454" s="23" t="str">
        <f>General!E454</f>
        <v>PHYSIC_NUMERIC</v>
      </c>
      <c r="F454" s="23">
        <f>General!F454</f>
        <v>0</v>
      </c>
      <c r="G454" s="23">
        <f>General!G454</f>
        <v>0</v>
      </c>
      <c r="H454" s="23">
        <f>General!H454</f>
        <v>0</v>
      </c>
      <c r="I454" s="23" t="str">
        <f>General!I454</f>
        <v>VALIDITY_OK</v>
      </c>
      <c r="J454" s="23">
        <f>General!J454</f>
        <v>0</v>
      </c>
    </row>
    <row r="455" spans="1:10" ht="15" customHeight="1" x14ac:dyDescent="0.2">
      <c r="A455" s="23">
        <f>General!A455</f>
        <v>453</v>
      </c>
      <c r="B455" s="23" t="str">
        <f>General!B455</f>
        <v>CCS_RGM_PERIODIC_STOP_BEGIN_TIME</v>
      </c>
      <c r="C455" s="23" t="str">
        <f>General!C455</f>
        <v>ACCESS_OPERATOR</v>
      </c>
      <c r="D455" s="23" t="str">
        <f>General!D455</f>
        <v>OPERATION_READ</v>
      </c>
      <c r="E455" s="23" t="str">
        <f>General!E455</f>
        <v>PHYSIC_TIME</v>
      </c>
      <c r="F455" s="23">
        <f>General!F455</f>
        <v>0</v>
      </c>
      <c r="G455" s="23">
        <f>General!G455</f>
        <v>0</v>
      </c>
      <c r="H455" s="23">
        <f>General!H455</f>
        <v>0</v>
      </c>
      <c r="I455" s="23" t="str">
        <f>General!I455</f>
        <v>VALIDITY_OK</v>
      </c>
      <c r="J455" s="23">
        <f>General!J455</f>
        <v>0</v>
      </c>
    </row>
    <row r="456" spans="1:10" ht="15" customHeight="1" x14ac:dyDescent="0.2">
      <c r="A456" s="23">
        <f>General!A456</f>
        <v>454</v>
      </c>
      <c r="B456" s="23" t="str">
        <f>General!B456</f>
        <v>CCS_RGM_PERIODIC_STOP_TIME_TO_END</v>
      </c>
      <c r="C456" s="23" t="str">
        <f>General!C456</f>
        <v>ACCESS_OPERATOR</v>
      </c>
      <c r="D456" s="23" t="str">
        <f>General!D456</f>
        <v>OPERATION_READ</v>
      </c>
      <c r="E456" s="23" t="str">
        <f>General!E456</f>
        <v>PHYSIC_NUMERIC</v>
      </c>
      <c r="F456" s="23">
        <f>General!F456</f>
        <v>0</v>
      </c>
      <c r="G456" s="23">
        <f>General!G456</f>
        <v>0</v>
      </c>
      <c r="H456" s="23">
        <f>General!H456</f>
        <v>0</v>
      </c>
      <c r="I456" s="23" t="str">
        <f>General!I456</f>
        <v>VALIDITY_OK</v>
      </c>
      <c r="J456" s="23">
        <f>General!J456</f>
        <v>0</v>
      </c>
    </row>
    <row r="457" spans="1:10" ht="15" customHeight="1" x14ac:dyDescent="0.2">
      <c r="A457" s="23">
        <f>General!A457</f>
        <v>455</v>
      </c>
      <c r="B457" s="23" t="str">
        <f>General!B457</f>
        <v>CCS_RGM_ALTERNATION_FREQ_MODE</v>
      </c>
      <c r="C457" s="23" t="str">
        <f>General!C457</f>
        <v>ACCESS_OPERATOR</v>
      </c>
      <c r="D457" s="23">
        <f>General!D457</f>
        <v>0</v>
      </c>
      <c r="E457" s="23">
        <f>General!E457</f>
        <v>0</v>
      </c>
      <c r="F457" s="23">
        <f>General!F457</f>
        <v>0</v>
      </c>
      <c r="G457" s="23">
        <f>General!G457</f>
        <v>0</v>
      </c>
      <c r="H457" s="23">
        <f>General!H457</f>
        <v>0</v>
      </c>
      <c r="I457" s="23" t="str">
        <f>General!I457</f>
        <v>VALIDITY_OK</v>
      </c>
      <c r="J457" s="23">
        <f>General!J457</f>
        <v>0</v>
      </c>
    </row>
    <row r="458" spans="1:10" ht="15" customHeight="1" x14ac:dyDescent="0.2">
      <c r="A458" s="23">
        <f>General!A458</f>
        <v>456</v>
      </c>
      <c r="B458" s="23" t="str">
        <f>General!B458</f>
        <v>CCS_RGM_ALTERNATION_FREQ_FREQ_1</v>
      </c>
      <c r="C458" s="23" t="str">
        <f>General!C458</f>
        <v>ACCESS_OPERATOR</v>
      </c>
      <c r="D458" s="23">
        <f>General!D458</f>
        <v>0</v>
      </c>
      <c r="E458" s="23">
        <f>General!E458</f>
        <v>0</v>
      </c>
      <c r="F458" s="23">
        <f>General!F458</f>
        <v>0</v>
      </c>
      <c r="G458" s="23">
        <f>General!G458</f>
        <v>0</v>
      </c>
      <c r="H458" s="23">
        <f>General!H458</f>
        <v>0</v>
      </c>
      <c r="I458" s="23" t="str">
        <f>General!I458</f>
        <v>VALIDITY_OK</v>
      </c>
      <c r="J458" s="23">
        <f>General!J458</f>
        <v>0</v>
      </c>
    </row>
    <row r="459" spans="1:10" ht="15" customHeight="1" x14ac:dyDescent="0.2">
      <c r="A459" s="23">
        <f>General!A459</f>
        <v>457</v>
      </c>
      <c r="B459" s="23" t="str">
        <f>General!B459</f>
        <v>CCS_RGM_ALTERNATION_FREQ_TIMER_1</v>
      </c>
      <c r="C459" s="23" t="str">
        <f>General!C459</f>
        <v>ACCESS_OPERATOR</v>
      </c>
      <c r="D459" s="23">
        <f>General!D459</f>
        <v>0</v>
      </c>
      <c r="E459" s="23">
        <f>General!E459</f>
        <v>0</v>
      </c>
      <c r="F459" s="23">
        <f>General!F459</f>
        <v>0</v>
      </c>
      <c r="G459" s="23">
        <f>General!G459</f>
        <v>0</v>
      </c>
      <c r="H459" s="23">
        <f>General!H459</f>
        <v>0</v>
      </c>
      <c r="I459" s="23" t="str">
        <f>General!I459</f>
        <v>VALIDITY_OK</v>
      </c>
      <c r="J459" s="23">
        <f>General!J459</f>
        <v>0</v>
      </c>
    </row>
    <row r="460" spans="1:10" ht="15" customHeight="1" x14ac:dyDescent="0.2">
      <c r="A460" s="23">
        <f>General!A460</f>
        <v>458</v>
      </c>
      <c r="B460" s="23" t="str">
        <f>General!B460</f>
        <v>CCS_RGM_ALTERNATION_FREQ_TIMER_1_END</v>
      </c>
      <c r="C460" s="23" t="str">
        <f>General!C460</f>
        <v>ACCESS_OPERATOR</v>
      </c>
      <c r="D460" s="23">
        <f>General!D460</f>
        <v>0</v>
      </c>
      <c r="E460" s="23">
        <f>General!E460</f>
        <v>0</v>
      </c>
      <c r="F460" s="23">
        <f>General!F460</f>
        <v>0</v>
      </c>
      <c r="G460" s="23">
        <f>General!G460</f>
        <v>0</v>
      </c>
      <c r="H460" s="23">
        <f>General!H460</f>
        <v>0</v>
      </c>
      <c r="I460" s="23" t="str">
        <f>General!I460</f>
        <v>VALIDITY_OK</v>
      </c>
      <c r="J460" s="23">
        <f>General!J460</f>
        <v>0</v>
      </c>
    </row>
    <row r="461" spans="1:10" ht="15" customHeight="1" x14ac:dyDescent="0.2">
      <c r="A461" s="23">
        <f>General!A461</f>
        <v>459</v>
      </c>
      <c r="B461" s="23" t="str">
        <f>General!B461</f>
        <v>CCS_RGM_ALTERNATION_FREQ_UNDERLOAD_1</v>
      </c>
      <c r="C461" s="23" t="str">
        <f>General!C461</f>
        <v>ACCESS_OPERATOR</v>
      </c>
      <c r="D461" s="23">
        <f>General!D461</f>
        <v>0</v>
      </c>
      <c r="E461" s="23">
        <f>General!E461</f>
        <v>0</v>
      </c>
      <c r="F461" s="23">
        <f>General!F461</f>
        <v>0</v>
      </c>
      <c r="G461" s="23">
        <f>General!G461</f>
        <v>0</v>
      </c>
      <c r="H461" s="23">
        <f>General!H461</f>
        <v>0</v>
      </c>
      <c r="I461" s="23" t="str">
        <f>General!I461</f>
        <v>VALIDITY_OK</v>
      </c>
      <c r="J461" s="23">
        <f>General!J461</f>
        <v>0</v>
      </c>
    </row>
    <row r="462" spans="1:10" ht="15" customHeight="1" x14ac:dyDescent="0.2">
      <c r="A462" s="23">
        <f>General!A462</f>
        <v>460</v>
      </c>
      <c r="B462" s="23" t="str">
        <f>General!B462</f>
        <v>CCS_RGM_ALTERNATION_FREQ_FREQ_2</v>
      </c>
      <c r="C462" s="23" t="str">
        <f>General!C462</f>
        <v>ACCESS_OPERATOR</v>
      </c>
      <c r="D462" s="23">
        <f>General!D462</f>
        <v>0</v>
      </c>
      <c r="E462" s="23">
        <f>General!E462</f>
        <v>0</v>
      </c>
      <c r="F462" s="23">
        <f>General!F462</f>
        <v>0</v>
      </c>
      <c r="G462" s="23">
        <f>General!G462</f>
        <v>0</v>
      </c>
      <c r="H462" s="23">
        <f>General!H462</f>
        <v>0</v>
      </c>
      <c r="I462" s="23" t="str">
        <f>General!I462</f>
        <v>VALIDITY_OK</v>
      </c>
      <c r="J462" s="23">
        <f>General!J462</f>
        <v>0</v>
      </c>
    </row>
    <row r="463" spans="1:10" ht="15" customHeight="1" x14ac:dyDescent="0.2">
      <c r="A463" s="23">
        <f>General!A463</f>
        <v>461</v>
      </c>
      <c r="B463" s="23" t="str">
        <f>General!B463</f>
        <v>CCS_RGM_ALTERNATION_FREQ_TIMER_2</v>
      </c>
      <c r="C463" s="23" t="str">
        <f>General!C463</f>
        <v>ACCESS_OPERATOR</v>
      </c>
      <c r="D463" s="23">
        <f>General!D463</f>
        <v>0</v>
      </c>
      <c r="E463" s="23">
        <f>General!E463</f>
        <v>0</v>
      </c>
      <c r="F463" s="23">
        <f>General!F463</f>
        <v>0</v>
      </c>
      <c r="G463" s="23">
        <f>General!G463</f>
        <v>0</v>
      </c>
      <c r="H463" s="23">
        <f>General!H463</f>
        <v>0</v>
      </c>
      <c r="I463" s="23" t="str">
        <f>General!I463</f>
        <v>VALIDITY_OK</v>
      </c>
      <c r="J463" s="23">
        <f>General!J463</f>
        <v>0</v>
      </c>
    </row>
    <row r="464" spans="1:10" ht="15" customHeight="1" x14ac:dyDescent="0.2">
      <c r="A464" s="23">
        <f>General!A464</f>
        <v>462</v>
      </c>
      <c r="B464" s="23" t="str">
        <f>General!B464</f>
        <v>CCS_RGM_ALTERNATION_FREQ_TIMER_2_END</v>
      </c>
      <c r="C464" s="23" t="str">
        <f>General!C464</f>
        <v>ACCESS_OPERATOR</v>
      </c>
      <c r="D464" s="23">
        <f>General!D464</f>
        <v>0</v>
      </c>
      <c r="E464" s="23">
        <f>General!E464</f>
        <v>0</v>
      </c>
      <c r="F464" s="23">
        <f>General!F464</f>
        <v>0</v>
      </c>
      <c r="G464" s="23">
        <f>General!G464</f>
        <v>0</v>
      </c>
      <c r="H464" s="23">
        <f>General!H464</f>
        <v>0</v>
      </c>
      <c r="I464" s="23" t="str">
        <f>General!I464</f>
        <v>VALIDITY_OK</v>
      </c>
      <c r="J464" s="23">
        <f>General!J464</f>
        <v>0</v>
      </c>
    </row>
    <row r="465" spans="1:10" ht="15" customHeight="1" x14ac:dyDescent="0.2">
      <c r="A465" s="23">
        <f>General!A465</f>
        <v>463</v>
      </c>
      <c r="B465" s="23" t="str">
        <f>General!B465</f>
        <v>CCS_RGM_ALTERNATION_FREQ_UNDERLOAD_2</v>
      </c>
      <c r="C465" s="23" t="str">
        <f>General!C465</f>
        <v>ACCESS_OPERATOR</v>
      </c>
      <c r="D465" s="23">
        <f>General!D465</f>
        <v>0</v>
      </c>
      <c r="E465" s="23">
        <f>General!E465</f>
        <v>0</v>
      </c>
      <c r="F465" s="23">
        <f>General!F465</f>
        <v>0</v>
      </c>
      <c r="G465" s="23">
        <f>General!G465</f>
        <v>0</v>
      </c>
      <c r="H465" s="23">
        <f>General!H465</f>
        <v>0</v>
      </c>
      <c r="I465" s="23" t="str">
        <f>General!I465</f>
        <v>VALIDITY_OK</v>
      </c>
      <c r="J465" s="23">
        <f>General!J465</f>
        <v>0</v>
      </c>
    </row>
    <row r="466" spans="1:10" ht="15" customHeight="1" x14ac:dyDescent="0.2">
      <c r="A466" s="23">
        <f>General!A466</f>
        <v>464</v>
      </c>
      <c r="B466" s="23" t="str">
        <f>General!B466</f>
        <v>CCS_RGM_CHANGE_FREQ_MODE</v>
      </c>
      <c r="C466" s="23" t="str">
        <f>General!C466</f>
        <v>ACCESS_OPERATOR</v>
      </c>
      <c r="D466" s="23">
        <f>General!D466</f>
        <v>0</v>
      </c>
      <c r="E466" s="23">
        <f>General!E466</f>
        <v>0</v>
      </c>
      <c r="F466" s="23">
        <f>General!F466</f>
        <v>0</v>
      </c>
      <c r="G466" s="23">
        <f>General!G466</f>
        <v>0</v>
      </c>
      <c r="H466" s="23">
        <f>General!H466</f>
        <v>0</v>
      </c>
      <c r="I466" s="23" t="str">
        <f>General!I466</f>
        <v>VALIDITY_OK</v>
      </c>
      <c r="J466" s="23">
        <f>General!J466</f>
        <v>0</v>
      </c>
    </row>
    <row r="467" spans="1:10" ht="15" customHeight="1" x14ac:dyDescent="0.2">
      <c r="A467" s="23">
        <f>General!A467</f>
        <v>465</v>
      </c>
      <c r="B467" s="23" t="str">
        <f>General!B467</f>
        <v>CCS_RGM_CHANGE_FREQ_BEGIN_FREQ</v>
      </c>
      <c r="C467" s="23" t="str">
        <f>General!C467</f>
        <v>ACCESS_OPERATOR</v>
      </c>
      <c r="D467" s="23">
        <f>General!D467</f>
        <v>0</v>
      </c>
      <c r="E467" s="23">
        <f>General!E467</f>
        <v>0</v>
      </c>
      <c r="F467" s="23">
        <f>General!F467</f>
        <v>0</v>
      </c>
      <c r="G467" s="23">
        <f>General!G467</f>
        <v>0</v>
      </c>
      <c r="H467" s="23">
        <f>General!H467</f>
        <v>0</v>
      </c>
      <c r="I467" s="23" t="str">
        <f>General!I467</f>
        <v>VALIDITY_OK</v>
      </c>
      <c r="J467" s="23">
        <f>General!J467</f>
        <v>0</v>
      </c>
    </row>
    <row r="468" spans="1:10" ht="15" customHeight="1" x14ac:dyDescent="0.2">
      <c r="A468" s="23">
        <f>General!A468</f>
        <v>466</v>
      </c>
      <c r="B468" s="23" t="str">
        <f>General!B468</f>
        <v>CCS_RGM_CHANGE_FREQ_END_FREQ</v>
      </c>
      <c r="C468" s="23" t="str">
        <f>General!C468</f>
        <v>ACCESS_OPERATOR</v>
      </c>
      <c r="D468" s="23">
        <f>General!D468</f>
        <v>0</v>
      </c>
      <c r="E468" s="23">
        <f>General!E468</f>
        <v>0</v>
      </c>
      <c r="F468" s="23">
        <f>General!F468</f>
        <v>0</v>
      </c>
      <c r="G468" s="23">
        <f>General!G468</f>
        <v>0</v>
      </c>
      <c r="H468" s="23">
        <f>General!H468</f>
        <v>0</v>
      </c>
      <c r="I468" s="23" t="str">
        <f>General!I468</f>
        <v>VALIDITY_OK</v>
      </c>
      <c r="J468" s="23">
        <f>General!J468</f>
        <v>0</v>
      </c>
    </row>
    <row r="469" spans="1:10" ht="15" customHeight="1" x14ac:dyDescent="0.2">
      <c r="A469" s="23">
        <f>General!A469</f>
        <v>467</v>
      </c>
      <c r="B469" s="23" t="str">
        <f>General!B469</f>
        <v>CCS_RGM_CHANGE_FREQ_TIMER_FREQ</v>
      </c>
      <c r="C469" s="23" t="str">
        <f>General!C469</f>
        <v>ACCESS_OPERATOR</v>
      </c>
      <c r="D469" s="23">
        <f>General!D469</f>
        <v>0</v>
      </c>
      <c r="E469" s="23">
        <f>General!E469</f>
        <v>0</v>
      </c>
      <c r="F469" s="23">
        <f>General!F469</f>
        <v>0</v>
      </c>
      <c r="G469" s="23">
        <f>General!G469</f>
        <v>0</v>
      </c>
      <c r="H469" s="23">
        <f>General!H469</f>
        <v>0</v>
      </c>
      <c r="I469" s="23" t="str">
        <f>General!I469</f>
        <v>VALIDITY_OK</v>
      </c>
      <c r="J469" s="23">
        <f>General!J469</f>
        <v>0</v>
      </c>
    </row>
    <row r="470" spans="1:10" ht="15" customHeight="1" x14ac:dyDescent="0.2">
      <c r="A470" s="23">
        <f>General!A470</f>
        <v>468</v>
      </c>
      <c r="B470" s="23" t="str">
        <f>General!B470</f>
        <v>CCS_RGM_CHANGE_FREQ_RUN_TIMER_FREQ</v>
      </c>
      <c r="C470" s="23" t="str">
        <f>General!C470</f>
        <v>ACCESS_OPERATOR</v>
      </c>
      <c r="D470" s="23">
        <f>General!D470</f>
        <v>0</v>
      </c>
      <c r="E470" s="23">
        <f>General!E470</f>
        <v>0</v>
      </c>
      <c r="F470" s="23">
        <f>General!F470</f>
        <v>0</v>
      </c>
      <c r="G470" s="23">
        <f>General!G470</f>
        <v>0</v>
      </c>
      <c r="H470" s="23">
        <f>General!H470</f>
        <v>0</v>
      </c>
      <c r="I470" s="23" t="str">
        <f>General!I470</f>
        <v>VALIDITY_OK</v>
      </c>
      <c r="J470" s="23">
        <f>General!J470</f>
        <v>0</v>
      </c>
    </row>
    <row r="471" spans="1:10" ht="15" customHeight="1" x14ac:dyDescent="0.2">
      <c r="A471" s="23">
        <f>General!A471</f>
        <v>469</v>
      </c>
      <c r="B471" s="23" t="str">
        <f>General!B471</f>
        <v>CCS_RGM_CHANGE_FREQ_END_TIMER_FREQ</v>
      </c>
      <c r="C471" s="23" t="str">
        <f>General!C471</f>
        <v>ACCESS_OPERATOR</v>
      </c>
      <c r="D471" s="23">
        <f>General!D471</f>
        <v>0</v>
      </c>
      <c r="E471" s="23">
        <f>General!E471</f>
        <v>0</v>
      </c>
      <c r="F471" s="23">
        <f>General!F471</f>
        <v>0</v>
      </c>
      <c r="G471" s="23">
        <f>General!G471</f>
        <v>0</v>
      </c>
      <c r="H471" s="23">
        <f>General!H471</f>
        <v>0</v>
      </c>
      <c r="I471" s="23" t="str">
        <f>General!I471</f>
        <v>VALIDITY_OK</v>
      </c>
      <c r="J471" s="23">
        <f>General!J471</f>
        <v>0</v>
      </c>
    </row>
    <row r="472" spans="1:10" ht="15" customHeight="1" x14ac:dyDescent="0.2">
      <c r="A472" s="23">
        <f>General!A472</f>
        <v>470</v>
      </c>
      <c r="B472" s="23" t="str">
        <f>General!B472</f>
        <v>CCS_RGM_MODE_DATE_TIME</v>
      </c>
      <c r="C472" s="23" t="str">
        <f>General!C472</f>
        <v>ACCESS_OPERATOR</v>
      </c>
      <c r="D472" s="23" t="str">
        <f>General!D472</f>
        <v>OPERATION_READ</v>
      </c>
      <c r="E472" s="23" t="str">
        <f>General!E472</f>
        <v>PHYSIC_TIME</v>
      </c>
      <c r="F472" s="23">
        <f>General!F472</f>
        <v>0</v>
      </c>
      <c r="G472" s="23">
        <f>General!G472</f>
        <v>0</v>
      </c>
      <c r="H472" s="23">
        <f>General!H472</f>
        <v>0</v>
      </c>
      <c r="I472" s="23" t="str">
        <f>General!I472</f>
        <v>VALIDITY_OK</v>
      </c>
      <c r="J472" s="23">
        <f>General!J472</f>
        <v>0</v>
      </c>
    </row>
    <row r="473" spans="1:10" ht="15" customHeight="1" x14ac:dyDescent="0.2">
      <c r="A473" s="23">
        <f>General!A473</f>
        <v>471</v>
      </c>
      <c r="B473" s="23" t="str">
        <f>General!B473</f>
        <v>CCS_RGM_MODE_CURRENT</v>
      </c>
      <c r="C473" s="23" t="str">
        <f>General!C473</f>
        <v>ACCESS_OPERATOR</v>
      </c>
      <c r="D473" s="23" t="str">
        <f>General!D473</f>
        <v>OPERATION_READ</v>
      </c>
      <c r="E473" s="23" t="str">
        <f>General!E473</f>
        <v>PHYSIC_CURRENT</v>
      </c>
      <c r="F473" s="23">
        <f>General!F473</f>
        <v>0</v>
      </c>
      <c r="G473" s="23">
        <f>General!G473</f>
        <v>0</v>
      </c>
      <c r="H473" s="23">
        <f>General!H473</f>
        <v>0</v>
      </c>
      <c r="I473" s="23" t="str">
        <f>General!I473</f>
        <v>VALIDITY_OK</v>
      </c>
      <c r="J473" s="23">
        <f>General!J473</f>
        <v>0</v>
      </c>
    </row>
    <row r="474" spans="1:10" ht="15" customHeight="1" x14ac:dyDescent="0.2">
      <c r="A474" s="23">
        <f>General!A474</f>
        <v>472</v>
      </c>
      <c r="B474" s="23" t="str">
        <f>General!B474</f>
        <v>CCS_RGM_MODE_VOLTAGE</v>
      </c>
      <c r="C474" s="23" t="str">
        <f>General!C474</f>
        <v>ACCESS_OPERATOR</v>
      </c>
      <c r="D474" s="23" t="str">
        <f>General!D474</f>
        <v>OPERATION_READ</v>
      </c>
      <c r="E474" s="23" t="str">
        <f>General!E474</f>
        <v>PHYSIC_VOLTAGE</v>
      </c>
      <c r="F474" s="23">
        <f>General!F474</f>
        <v>0</v>
      </c>
      <c r="G474" s="23">
        <f>General!G474</f>
        <v>0</v>
      </c>
      <c r="H474" s="23">
        <f>General!H474</f>
        <v>0</v>
      </c>
      <c r="I474" s="23" t="str">
        <f>General!I474</f>
        <v>VALIDITY_OK</v>
      </c>
      <c r="J474" s="23">
        <f>General!J474</f>
        <v>0</v>
      </c>
    </row>
    <row r="475" spans="1:10" ht="15" customHeight="1" x14ac:dyDescent="0.2">
      <c r="A475" s="23">
        <f>General!A475</f>
        <v>473</v>
      </c>
      <c r="B475" s="23" t="str">
        <f>General!B475</f>
        <v>CCS_RGM_MODE_LOAD</v>
      </c>
      <c r="C475" s="23" t="str">
        <f>General!C475</f>
        <v>ACCESS_OPERATOR</v>
      </c>
      <c r="D475" s="23" t="str">
        <f>General!D475</f>
        <v>OPERATION_READ</v>
      </c>
      <c r="E475" s="23" t="str">
        <f>General!E475</f>
        <v>PHYSIC_PERCENT</v>
      </c>
      <c r="F475" s="23">
        <f>General!F475</f>
        <v>0</v>
      </c>
      <c r="G475" s="23">
        <f>General!G475</f>
        <v>0</v>
      </c>
      <c r="H475" s="23">
        <f>General!H475</f>
        <v>0</v>
      </c>
      <c r="I475" s="23" t="str">
        <f>General!I475</f>
        <v>VALIDITY_OK</v>
      </c>
      <c r="J475" s="23">
        <f>General!J475</f>
        <v>0</v>
      </c>
    </row>
    <row r="476" spans="1:10" ht="15" customHeight="1" x14ac:dyDescent="0.2">
      <c r="A476" s="23">
        <f>General!A476</f>
        <v>474</v>
      </c>
      <c r="B476" s="23" t="str">
        <f>General!B476</f>
        <v>CCS_RGM_MAINTENANCE_PARAM_MODE</v>
      </c>
      <c r="C476" s="23" t="str">
        <f>General!C476</f>
        <v>ACCESS_OPERATOR</v>
      </c>
      <c r="D476" s="23">
        <f>General!D476</f>
        <v>0</v>
      </c>
      <c r="E476" s="23">
        <f>General!E476</f>
        <v>0</v>
      </c>
      <c r="F476" s="23">
        <f>General!F476</f>
        <v>0</v>
      </c>
      <c r="G476" s="23">
        <f>General!G476</f>
        <v>0</v>
      </c>
      <c r="H476" s="23">
        <f>General!H476</f>
        <v>0</v>
      </c>
      <c r="I476" s="23" t="str">
        <f>General!I476</f>
        <v>VALIDITY_OK</v>
      </c>
      <c r="J476" s="23">
        <f>General!J476</f>
        <v>0</v>
      </c>
    </row>
    <row r="477" spans="1:10" ht="15" customHeight="1" x14ac:dyDescent="0.2">
      <c r="A477" s="23">
        <f>General!A477</f>
        <v>475</v>
      </c>
      <c r="B477" s="23" t="str">
        <f>General!B477</f>
        <v>CCS_RGM_MAINTENANCE_PARAM</v>
      </c>
      <c r="C477" s="23" t="str">
        <f>General!C477</f>
        <v>ACCESS_OPERATOR</v>
      </c>
      <c r="D477" s="23">
        <f>General!D477</f>
        <v>0</v>
      </c>
      <c r="E477" s="23">
        <f>General!E477</f>
        <v>0</v>
      </c>
      <c r="F477" s="23">
        <f>General!F477</f>
        <v>0</v>
      </c>
      <c r="G477" s="23">
        <f>General!G477</f>
        <v>0</v>
      </c>
      <c r="H477" s="23">
        <f>General!H477</f>
        <v>0</v>
      </c>
      <c r="I477" s="23" t="str">
        <f>General!I477</f>
        <v>VALIDITY_OK</v>
      </c>
      <c r="J477" s="23">
        <f>General!J477</f>
        <v>0</v>
      </c>
    </row>
    <row r="478" spans="1:10" ht="15" customHeight="1" x14ac:dyDescent="0.2">
      <c r="A478" s="23">
        <f>General!A478</f>
        <v>476</v>
      </c>
      <c r="B478" s="23" t="str">
        <f>General!B478</f>
        <v>CCS_RGM_MAINTENANCE_PARAM_DEPENDENCE</v>
      </c>
      <c r="C478" s="23" t="str">
        <f>General!C478</f>
        <v>ACCESS_OPERATOR</v>
      </c>
      <c r="D478" s="23">
        <f>General!D478</f>
        <v>0</v>
      </c>
      <c r="E478" s="23">
        <f>General!E478</f>
        <v>0</v>
      </c>
      <c r="F478" s="23">
        <f>General!F478</f>
        <v>0</v>
      </c>
      <c r="G478" s="23">
        <f>General!G478</f>
        <v>0</v>
      </c>
      <c r="H478" s="23">
        <f>General!H478</f>
        <v>0</v>
      </c>
      <c r="I478" s="23" t="str">
        <f>General!I478</f>
        <v>VALIDITY_OK</v>
      </c>
      <c r="J478" s="23">
        <f>General!J478</f>
        <v>0</v>
      </c>
    </row>
    <row r="479" spans="1:10" ht="15" customHeight="1" x14ac:dyDescent="0.2">
      <c r="A479" s="23">
        <f>General!A479</f>
        <v>477</v>
      </c>
      <c r="B479" s="23" t="str">
        <f>General!B479</f>
        <v>CCS_RGM_MAINTENANCE_PARAM_SETPOINT</v>
      </c>
      <c r="C479" s="23" t="str">
        <f>General!C479</f>
        <v>ACCESS_OPERATOR</v>
      </c>
      <c r="D479" s="23">
        <f>General!D479</f>
        <v>0</v>
      </c>
      <c r="E479" s="23">
        <f>General!E479</f>
        <v>0</v>
      </c>
      <c r="F479" s="23">
        <f>General!F479</f>
        <v>0</v>
      </c>
      <c r="G479" s="23">
        <f>General!G479</f>
        <v>0</v>
      </c>
      <c r="H479" s="23">
        <f>General!H479</f>
        <v>0</v>
      </c>
      <c r="I479" s="23" t="str">
        <f>General!I479</f>
        <v>VALIDITY_OK</v>
      </c>
      <c r="J479" s="23">
        <f>General!J479</f>
        <v>0</v>
      </c>
    </row>
    <row r="480" spans="1:10" ht="15" customHeight="1" x14ac:dyDescent="0.2">
      <c r="A480" s="23">
        <f>General!A480</f>
        <v>478</v>
      </c>
      <c r="B480" s="23" t="str">
        <f>General!B480</f>
        <v>CCS_RGM_MAINTENANCE_PARAM_PERIOD</v>
      </c>
      <c r="C480" s="23" t="str">
        <f>General!C480</f>
        <v>ACCESS_OPERATOR</v>
      </c>
      <c r="D480" s="23">
        <f>General!D480</f>
        <v>0</v>
      </c>
      <c r="E480" s="23">
        <f>General!E480</f>
        <v>0</v>
      </c>
      <c r="F480" s="23">
        <f>General!F480</f>
        <v>0</v>
      </c>
      <c r="G480" s="23">
        <f>General!G480</f>
        <v>0</v>
      </c>
      <c r="H480" s="23">
        <f>General!H480</f>
        <v>0</v>
      </c>
      <c r="I480" s="23" t="str">
        <f>General!I480</f>
        <v>VALIDITY_OK</v>
      </c>
      <c r="J480" s="23">
        <f>General!J480</f>
        <v>0</v>
      </c>
    </row>
    <row r="481" spans="1:10" ht="15" customHeight="1" x14ac:dyDescent="0.2">
      <c r="A481" s="23">
        <f>General!A481</f>
        <v>479</v>
      </c>
      <c r="B481" s="23" t="str">
        <f>General!B481</f>
        <v>CCS_RGM_MAINTENANCE_PARAM_PROP</v>
      </c>
      <c r="C481" s="23" t="str">
        <f>General!C481</f>
        <v>ACCESS_OPERATOR</v>
      </c>
      <c r="D481" s="23">
        <f>General!D481</f>
        <v>0</v>
      </c>
      <c r="E481" s="23">
        <f>General!E481</f>
        <v>0</v>
      </c>
      <c r="F481" s="23">
        <f>General!F481</f>
        <v>0</v>
      </c>
      <c r="G481" s="23">
        <f>General!G481</f>
        <v>0</v>
      </c>
      <c r="H481" s="23">
        <f>General!H481</f>
        <v>0</v>
      </c>
      <c r="I481" s="23" t="str">
        <f>General!I481</f>
        <v>VALIDITY_OK</v>
      </c>
      <c r="J481" s="23">
        <f>General!J481</f>
        <v>0</v>
      </c>
    </row>
    <row r="482" spans="1:10" ht="15" customHeight="1" x14ac:dyDescent="0.2">
      <c r="A482" s="23">
        <f>General!A482</f>
        <v>480</v>
      </c>
      <c r="B482" s="23" t="str">
        <f>General!B482</f>
        <v>CCS_RGM_MAINTENANCE_PARAM_INT</v>
      </c>
      <c r="C482" s="23" t="str">
        <f>General!C482</f>
        <v>ACCESS_OPERATOR</v>
      </c>
      <c r="D482" s="23">
        <f>General!D482</f>
        <v>0</v>
      </c>
      <c r="E482" s="23">
        <f>General!E482</f>
        <v>0</v>
      </c>
      <c r="F482" s="23">
        <f>General!F482</f>
        <v>0</v>
      </c>
      <c r="G482" s="23">
        <f>General!G482</f>
        <v>0</v>
      </c>
      <c r="H482" s="23">
        <f>General!H482</f>
        <v>0</v>
      </c>
      <c r="I482" s="23" t="str">
        <f>General!I482</f>
        <v>VALIDITY_OK</v>
      </c>
      <c r="J482" s="23">
        <f>General!J482</f>
        <v>0</v>
      </c>
    </row>
    <row r="483" spans="1:10" ht="15" customHeight="1" x14ac:dyDescent="0.2">
      <c r="A483" s="23">
        <f>General!A483</f>
        <v>481</v>
      </c>
      <c r="B483" s="23" t="str">
        <f>General!B483</f>
        <v>CCS_RGM_MAINTENANCE_PARAM_MIN_FREQ</v>
      </c>
      <c r="C483" s="23" t="str">
        <f>General!C483</f>
        <v>ACCESS_OPERATOR</v>
      </c>
      <c r="D483" s="23">
        <f>General!D483</f>
        <v>0</v>
      </c>
      <c r="E483" s="23">
        <f>General!E483</f>
        <v>0</v>
      </c>
      <c r="F483" s="23">
        <f>General!F483</f>
        <v>0</v>
      </c>
      <c r="G483" s="23">
        <f>General!G483</f>
        <v>0</v>
      </c>
      <c r="H483" s="23">
        <f>General!H483</f>
        <v>0</v>
      </c>
      <c r="I483" s="23" t="str">
        <f>General!I483</f>
        <v>VALIDITY_OK</v>
      </c>
      <c r="J483" s="23">
        <f>General!J483</f>
        <v>0</v>
      </c>
    </row>
    <row r="484" spans="1:10" ht="15" customHeight="1" x14ac:dyDescent="0.2">
      <c r="A484" s="23">
        <f>General!A484</f>
        <v>482</v>
      </c>
      <c r="B484" s="23" t="str">
        <f>General!B484</f>
        <v>CCS_RGM_MAINTENANCE_PARAM_MAX_FREQ</v>
      </c>
      <c r="C484" s="23" t="str">
        <f>General!C484</f>
        <v>ACCESS_OPERATOR</v>
      </c>
      <c r="D484" s="23">
        <f>General!D484</f>
        <v>0</v>
      </c>
      <c r="E484" s="23">
        <f>General!E484</f>
        <v>0</v>
      </c>
      <c r="F484" s="23">
        <f>General!F484</f>
        <v>0</v>
      </c>
      <c r="G484" s="23">
        <f>General!G484</f>
        <v>0</v>
      </c>
      <c r="H484" s="23">
        <f>General!H484</f>
        <v>0</v>
      </c>
      <c r="I484" s="23" t="str">
        <f>General!I484</f>
        <v>VALIDITY_OK</v>
      </c>
      <c r="J484" s="23">
        <f>General!J484</f>
        <v>0</v>
      </c>
    </row>
    <row r="485" spans="1:10" ht="15" customHeight="1" x14ac:dyDescent="0.2">
      <c r="A485" s="23">
        <f>General!A485</f>
        <v>483</v>
      </c>
      <c r="B485" s="23" t="str">
        <f>General!B485</f>
        <v>CCS_RGM_JARRING_MODE</v>
      </c>
      <c r="C485" s="23" t="str">
        <f>General!C485</f>
        <v>ACCESS_OPERATOR</v>
      </c>
      <c r="D485" s="23">
        <f>General!D485</f>
        <v>0</v>
      </c>
      <c r="E485" s="23">
        <f>General!E485</f>
        <v>0</v>
      </c>
      <c r="F485" s="23">
        <f>General!F485</f>
        <v>0</v>
      </c>
      <c r="G485" s="23">
        <f>General!G485</f>
        <v>0</v>
      </c>
      <c r="H485" s="23">
        <f>General!H485</f>
        <v>0</v>
      </c>
      <c r="I485" s="23" t="str">
        <f>General!I485</f>
        <v>VALIDITY_OK</v>
      </c>
      <c r="J485" s="23">
        <f>General!J485</f>
        <v>0</v>
      </c>
    </row>
    <row r="486" spans="1:10" ht="15" customHeight="1" x14ac:dyDescent="0.2">
      <c r="A486" s="23">
        <f>General!A486</f>
        <v>484</v>
      </c>
      <c r="B486" s="23" t="str">
        <f>General!B486</f>
        <v>CCS_RGM_JARRING_PERIOD</v>
      </c>
      <c r="C486" s="23" t="str">
        <f>General!C486</f>
        <v>ACCESS_OPERATOR</v>
      </c>
      <c r="D486" s="23">
        <f>General!D486</f>
        <v>0</v>
      </c>
      <c r="E486" s="23">
        <f>General!E486</f>
        <v>0</v>
      </c>
      <c r="F486" s="23">
        <f>General!F486</f>
        <v>0</v>
      </c>
      <c r="G486" s="23">
        <f>General!G486</f>
        <v>0</v>
      </c>
      <c r="H486" s="23">
        <f>General!H486</f>
        <v>0</v>
      </c>
      <c r="I486" s="23" t="str">
        <f>General!I486</f>
        <v>VALIDITY_OK</v>
      </c>
      <c r="J486" s="23">
        <f>General!J486</f>
        <v>0</v>
      </c>
    </row>
    <row r="487" spans="1:10" ht="15" customHeight="1" x14ac:dyDescent="0.2">
      <c r="A487" s="23">
        <f>General!A487</f>
        <v>485</v>
      </c>
      <c r="B487" s="23" t="str">
        <f>General!B487</f>
        <v>CCS_RGM_JARRING_UPDFREQ</v>
      </c>
      <c r="C487" s="23" t="str">
        <f>General!C487</f>
        <v>ACCESS_OPERATOR</v>
      </c>
      <c r="D487" s="23">
        <f>General!D487</f>
        <v>0</v>
      </c>
      <c r="E487" s="23">
        <f>General!E487</f>
        <v>0</v>
      </c>
      <c r="F487" s="23">
        <f>General!F487</f>
        <v>0</v>
      </c>
      <c r="G487" s="23">
        <f>General!G487</f>
        <v>0</v>
      </c>
      <c r="H487" s="23">
        <f>General!H487</f>
        <v>0</v>
      </c>
      <c r="I487" s="23" t="str">
        <f>General!I487</f>
        <v>VALIDITY_OK</v>
      </c>
      <c r="J487" s="23">
        <f>General!J487</f>
        <v>0</v>
      </c>
    </row>
    <row r="488" spans="1:10" ht="15" customHeight="1" x14ac:dyDescent="0.2">
      <c r="A488" s="23">
        <f>General!A488</f>
        <v>486</v>
      </c>
      <c r="B488" s="23" t="str">
        <f>General!B488</f>
        <v>CCS_RGM_JARRING_UPTIME</v>
      </c>
      <c r="C488" s="23" t="str">
        <f>General!C488</f>
        <v>ACCESS_OPERATOR</v>
      </c>
      <c r="D488" s="23">
        <f>General!D488</f>
        <v>0</v>
      </c>
      <c r="E488" s="23">
        <f>General!E488</f>
        <v>0</v>
      </c>
      <c r="F488" s="23">
        <f>General!F488</f>
        <v>0</v>
      </c>
      <c r="G488" s="23">
        <f>General!G488</f>
        <v>0</v>
      </c>
      <c r="H488" s="23">
        <f>General!H488</f>
        <v>0</v>
      </c>
      <c r="I488" s="23" t="str">
        <f>General!I488</f>
        <v>VALIDITY_OK</v>
      </c>
      <c r="J488" s="23">
        <f>General!J488</f>
        <v>0</v>
      </c>
    </row>
    <row r="489" spans="1:10" ht="15" customHeight="1" x14ac:dyDescent="0.2">
      <c r="A489" s="23">
        <f>General!A489</f>
        <v>487</v>
      </c>
      <c r="B489" s="23" t="str">
        <f>General!B489</f>
        <v>CCS_RGM_JARRING_DOWNDFREQ</v>
      </c>
      <c r="C489" s="23" t="str">
        <f>General!C489</f>
        <v>ACCESS_OPERATOR</v>
      </c>
      <c r="D489" s="23">
        <f>General!D489</f>
        <v>0</v>
      </c>
      <c r="E489" s="23">
        <f>General!E489</f>
        <v>0</v>
      </c>
      <c r="F489" s="23">
        <f>General!F489</f>
        <v>0</v>
      </c>
      <c r="G489" s="23">
        <f>General!G489</f>
        <v>0</v>
      </c>
      <c r="H489" s="23">
        <f>General!H489</f>
        <v>0</v>
      </c>
      <c r="I489" s="23" t="str">
        <f>General!I489</f>
        <v>VALIDITY_OK</v>
      </c>
      <c r="J489" s="23">
        <f>General!J489</f>
        <v>0</v>
      </c>
    </row>
    <row r="490" spans="1:10" ht="15" customHeight="1" x14ac:dyDescent="0.2">
      <c r="A490" s="23">
        <f>General!A490</f>
        <v>488</v>
      </c>
      <c r="B490" s="23" t="str">
        <f>General!B490</f>
        <v>CCS_RGM_JARRING_DOWNTIME</v>
      </c>
      <c r="C490" s="23" t="str">
        <f>General!C490</f>
        <v>ACCESS_OPERATOR</v>
      </c>
      <c r="D490" s="23">
        <f>General!D490</f>
        <v>0</v>
      </c>
      <c r="E490" s="23">
        <f>General!E490</f>
        <v>0</v>
      </c>
      <c r="F490" s="23">
        <f>General!F490</f>
        <v>0</v>
      </c>
      <c r="G490" s="23">
        <f>General!G490</f>
        <v>0</v>
      </c>
      <c r="H490" s="23">
        <f>General!H490</f>
        <v>0</v>
      </c>
      <c r="I490" s="23" t="str">
        <f>General!I490</f>
        <v>VALIDITY_OK</v>
      </c>
      <c r="J490" s="23">
        <f>General!J490</f>
        <v>0</v>
      </c>
    </row>
    <row r="491" spans="1:10" ht="15" customHeight="1" x14ac:dyDescent="0.2">
      <c r="A491" s="23">
        <f>General!A491</f>
        <v>489</v>
      </c>
      <c r="B491" s="23" t="str">
        <f>General!B491</f>
        <v>CCS_RGM_HEAT_CABLE_MODE</v>
      </c>
      <c r="C491" s="23" t="str">
        <f>General!C491</f>
        <v>ACCESS_OPERATOR</v>
      </c>
      <c r="D491" s="23" t="str">
        <f>General!D491</f>
        <v>OPERATION_WRITE</v>
      </c>
      <c r="E491" s="23" t="str">
        <f>General!E491</f>
        <v>PHYSIC_NUMERIC</v>
      </c>
      <c r="F491" s="23">
        <f>General!F491</f>
        <v>0</v>
      </c>
      <c r="G491" s="23">
        <f>General!G491</f>
        <v>0</v>
      </c>
      <c r="H491" s="23">
        <f>General!H491</f>
        <v>0</v>
      </c>
      <c r="I491" s="23" t="str">
        <f>General!I491</f>
        <v>VALIDITY_OK</v>
      </c>
      <c r="J491" s="23">
        <f>General!J491</f>
        <v>0</v>
      </c>
    </row>
    <row r="492" spans="1:10" ht="15" customHeight="1" x14ac:dyDescent="0.2">
      <c r="A492" s="23">
        <f>General!A492</f>
        <v>490</v>
      </c>
      <c r="B492" s="23" t="str">
        <f>General!B492</f>
        <v>CCS_RGM_HEAT_CABLE_RESISTANCE_20</v>
      </c>
      <c r="C492" s="23" t="str">
        <f>General!C492</f>
        <v>ACCESS_OPERATOR</v>
      </c>
      <c r="D492" s="23" t="str">
        <f>General!D492</f>
        <v>OPERATION_WRITE</v>
      </c>
      <c r="E492" s="23" t="str">
        <f>General!E492</f>
        <v>PHYSIC_RESIST_CABLE</v>
      </c>
      <c r="F492" s="23">
        <f>General!F492</f>
        <v>0</v>
      </c>
      <c r="G492" s="23">
        <f>General!G492</f>
        <v>0</v>
      </c>
      <c r="H492" s="23">
        <f>General!H492</f>
        <v>0</v>
      </c>
      <c r="I492" s="23" t="str">
        <f>General!I492</f>
        <v>VALIDITY_OK</v>
      </c>
      <c r="J492" s="23">
        <f>General!J492</f>
        <v>0</v>
      </c>
    </row>
    <row r="493" spans="1:10" ht="15" customHeight="1" x14ac:dyDescent="0.2">
      <c r="A493" s="23">
        <f>General!A493</f>
        <v>491</v>
      </c>
      <c r="B493" s="23" t="str">
        <f>General!B493</f>
        <v>CCS_RGM_HEAT_CABLE_RESISTANCE_80</v>
      </c>
      <c r="C493" s="23" t="str">
        <f>General!C493</f>
        <v>ACCESS_OPERATOR</v>
      </c>
      <c r="D493" s="23" t="str">
        <f>General!D493</f>
        <v>OPERATION_WRITE</v>
      </c>
      <c r="E493" s="23" t="str">
        <f>General!E493</f>
        <v>PHYSIC_RESIST_CABLE</v>
      </c>
      <c r="F493" s="23">
        <f>General!F493</f>
        <v>0</v>
      </c>
      <c r="G493" s="23">
        <f>General!G493</f>
        <v>0</v>
      </c>
      <c r="H493" s="23">
        <f>General!H493</f>
        <v>0</v>
      </c>
      <c r="I493" s="23" t="str">
        <f>General!I493</f>
        <v>VALIDITY_OK</v>
      </c>
      <c r="J493" s="23">
        <f>General!J493</f>
        <v>0</v>
      </c>
    </row>
    <row r="494" spans="1:10" ht="15" customHeight="1" x14ac:dyDescent="0.2">
      <c r="A494" s="23">
        <f>General!A494</f>
        <v>492</v>
      </c>
      <c r="B494" s="23" t="str">
        <f>General!B494</f>
        <v>CCS_RGM_HEAT_CABLE_MODE_CURRENT</v>
      </c>
      <c r="C494" s="23" t="str">
        <f>General!C494</f>
        <v>ACCESS_OPERATOR</v>
      </c>
      <c r="D494" s="23" t="str">
        <f>General!D494</f>
        <v>OPERATION_WRITE</v>
      </c>
      <c r="E494" s="23" t="str">
        <f>General!E494</f>
        <v>PHYSIC_CURRENT</v>
      </c>
      <c r="F494" s="23">
        <f>General!F494</f>
        <v>0</v>
      </c>
      <c r="G494" s="23">
        <f>General!G494</f>
        <v>0</v>
      </c>
      <c r="H494" s="23">
        <f>General!H494</f>
        <v>0</v>
      </c>
      <c r="I494" s="23" t="str">
        <f>General!I494</f>
        <v>VALIDITY_OK</v>
      </c>
      <c r="J494" s="23">
        <f>General!J494</f>
        <v>0</v>
      </c>
    </row>
    <row r="495" spans="1:10" ht="15" customHeight="1" x14ac:dyDescent="0.2">
      <c r="A495" s="23">
        <f>General!A495</f>
        <v>493</v>
      </c>
      <c r="B495" s="23" t="str">
        <f>General!B495</f>
        <v>CCS_RGM_HEAT_CABLE_MODE_DELAY_REACTION</v>
      </c>
      <c r="C495" s="23" t="str">
        <f>General!C495</f>
        <v>ACCESS_OPERATOR</v>
      </c>
      <c r="D495" s="23" t="str">
        <f>General!D495</f>
        <v>OPERATION_WRITE</v>
      </c>
      <c r="E495" s="23" t="str">
        <f>General!E495</f>
        <v>PHYSIC_NUMERIC</v>
      </c>
      <c r="F495" s="23">
        <f>General!F495</f>
        <v>0</v>
      </c>
      <c r="G495" s="23">
        <f>General!G495</f>
        <v>0</v>
      </c>
      <c r="H495" s="23">
        <f>General!H495</f>
        <v>0</v>
      </c>
      <c r="I495" s="23" t="str">
        <f>General!I495</f>
        <v>VALIDITY_OK</v>
      </c>
      <c r="J495" s="23">
        <f>General!J495</f>
        <v>0</v>
      </c>
    </row>
    <row r="496" spans="1:10" ht="15" customHeight="1" x14ac:dyDescent="0.2">
      <c r="A496" s="23">
        <f>General!A496</f>
        <v>494</v>
      </c>
      <c r="B496" s="23" t="str">
        <f>General!B496</f>
        <v>CCS_RGM_OPTIM_VOLTAGE_MODE</v>
      </c>
      <c r="C496" s="23" t="str">
        <f>General!C496</f>
        <v>ACCESS_OPERATOR</v>
      </c>
      <c r="D496" s="23" t="str">
        <f>General!D496</f>
        <v>OPERATION_WRITE</v>
      </c>
      <c r="E496" s="23" t="str">
        <f>General!E496</f>
        <v>PHYSIC_NUMERIC</v>
      </c>
      <c r="F496" s="23">
        <f>General!F496</f>
        <v>0</v>
      </c>
      <c r="G496" s="23">
        <f>General!G496</f>
        <v>0</v>
      </c>
      <c r="H496" s="23">
        <f>General!H496</f>
        <v>0</v>
      </c>
      <c r="I496" s="23" t="str">
        <f>General!I496</f>
        <v>VALIDITY_OK</v>
      </c>
      <c r="J496" s="23">
        <f>General!J496</f>
        <v>0</v>
      </c>
    </row>
    <row r="497" spans="1:10" ht="15" customHeight="1" x14ac:dyDescent="0.2">
      <c r="A497" s="23">
        <f>General!A497</f>
        <v>495</v>
      </c>
      <c r="B497" s="23" t="str">
        <f>General!B497</f>
        <v>CCS_RGM_OPTIM_VOLTAGE_SCALE</v>
      </c>
      <c r="C497" s="23" t="str">
        <f>General!C497</f>
        <v>ACCESS_OPERATOR</v>
      </c>
      <c r="D497" s="23" t="str">
        <f>General!D497</f>
        <v>OPERATION_WRITE</v>
      </c>
      <c r="E497" s="23" t="str">
        <f>General!E497</f>
        <v>PHYSIC_VOLTAGE</v>
      </c>
      <c r="F497" s="23">
        <f>General!F497</f>
        <v>0</v>
      </c>
      <c r="G497" s="23">
        <f>General!G497</f>
        <v>0</v>
      </c>
      <c r="H497" s="23">
        <f>General!H497</f>
        <v>0</v>
      </c>
      <c r="I497" s="23" t="str">
        <f>General!I497</f>
        <v>VALIDITY_OK</v>
      </c>
      <c r="J497" s="23">
        <f>General!J497</f>
        <v>0</v>
      </c>
    </row>
    <row r="498" spans="1:10" ht="15" customHeight="1" x14ac:dyDescent="0.2">
      <c r="A498" s="23">
        <f>General!A498</f>
        <v>496</v>
      </c>
      <c r="B498" s="23" t="str">
        <f>General!B498</f>
        <v>CCS_RGM_OPTIM_VOLTAGE_STEP</v>
      </c>
      <c r="C498" s="23" t="str">
        <f>General!C498</f>
        <v>ACCESS_OPERATOR</v>
      </c>
      <c r="D498" s="23" t="str">
        <f>General!D498</f>
        <v>OPERATION_WRITE</v>
      </c>
      <c r="E498" s="23" t="str">
        <f>General!E498</f>
        <v>PHYSIC_VOLTAGE</v>
      </c>
      <c r="F498" s="23">
        <f>General!F498</f>
        <v>0</v>
      </c>
      <c r="G498" s="23">
        <f>General!G498</f>
        <v>0</v>
      </c>
      <c r="H498" s="23">
        <f>General!H498</f>
        <v>0</v>
      </c>
      <c r="I498" s="23" t="str">
        <f>General!I498</f>
        <v>VALIDITY_OK</v>
      </c>
      <c r="J498" s="23">
        <f>General!J498</f>
        <v>0</v>
      </c>
    </row>
    <row r="499" spans="1:10" ht="15" customHeight="1" x14ac:dyDescent="0.2">
      <c r="A499" s="23">
        <f>General!A499</f>
        <v>497</v>
      </c>
      <c r="B499" s="23" t="str">
        <f>General!B499</f>
        <v>CCS_RGM_OPTIM_VOLTAGE_DELAY_REACTION</v>
      </c>
      <c r="C499" s="23" t="str">
        <f>General!C499</f>
        <v>ACCESS_OPERATOR</v>
      </c>
      <c r="D499" s="23" t="str">
        <f>General!D499</f>
        <v>OPERATION_WRITE</v>
      </c>
      <c r="E499" s="23" t="str">
        <f>General!E499</f>
        <v>PHYSIC_NUMERIC</v>
      </c>
      <c r="F499" s="23">
        <f>General!F499</f>
        <v>0</v>
      </c>
      <c r="G499" s="23">
        <f>General!G499</f>
        <v>0</v>
      </c>
      <c r="H499" s="23">
        <f>General!H499</f>
        <v>0</v>
      </c>
      <c r="I499" s="23" t="str">
        <f>General!I499</f>
        <v>VALIDITY_OK</v>
      </c>
      <c r="J499" s="23">
        <f>General!J499</f>
        <v>0</v>
      </c>
    </row>
    <row r="500" spans="1:10" ht="15" customHeight="1" x14ac:dyDescent="0.2">
      <c r="A500" s="23">
        <f>General!A500</f>
        <v>498</v>
      </c>
      <c r="B500" s="23" t="str">
        <f>General!B500</f>
        <v>CCS_RGM_OPTIM_VOLTAGE_DELAY_RESTART</v>
      </c>
      <c r="C500" s="23" t="str">
        <f>General!C500</f>
        <v>ACCESS_OPERATOR</v>
      </c>
      <c r="D500" s="23" t="str">
        <f>General!D500</f>
        <v>OPERATION_WRITE</v>
      </c>
      <c r="E500" s="23" t="str">
        <f>General!E500</f>
        <v>PHYSIC_NUMERIC</v>
      </c>
      <c r="F500" s="23">
        <f>General!F500</f>
        <v>0</v>
      </c>
      <c r="G500" s="23">
        <f>General!G500</f>
        <v>0</v>
      </c>
      <c r="H500" s="23">
        <f>General!H500</f>
        <v>0</v>
      </c>
      <c r="I500" s="23" t="str">
        <f>General!I500</f>
        <v>VALIDITY_OK</v>
      </c>
      <c r="J500" s="23">
        <f>General!J500</f>
        <v>0</v>
      </c>
    </row>
    <row r="501" spans="1:10" ht="15" customHeight="1" x14ac:dyDescent="0.2">
      <c r="A501" s="23">
        <f>General!A501</f>
        <v>499</v>
      </c>
      <c r="B501" s="23" t="str">
        <f>General!B501</f>
        <v>CCS_RGM_PUMP_GAS_MODE</v>
      </c>
      <c r="C501" s="23" t="str">
        <f>General!C501</f>
        <v>ACCESS_OPERATOR</v>
      </c>
      <c r="D501" s="23" t="str">
        <f>General!D501</f>
        <v>OPERATION_WRITE</v>
      </c>
      <c r="E501" s="23" t="str">
        <f>General!E501</f>
        <v>PHYSIC_NUMERIC</v>
      </c>
      <c r="F501" s="23">
        <f>General!F501</f>
        <v>0</v>
      </c>
      <c r="G501" s="23">
        <f>General!G501</f>
        <v>0</v>
      </c>
      <c r="H501" s="23">
        <f>General!H501</f>
        <v>0</v>
      </c>
      <c r="I501" s="23" t="str">
        <f>General!I501</f>
        <v>VALIDITY_OK</v>
      </c>
      <c r="J501" s="23">
        <f>General!J501</f>
        <v>0</v>
      </c>
    </row>
    <row r="502" spans="1:10" ht="15" customHeight="1" x14ac:dyDescent="0.2">
      <c r="A502" s="23">
        <f>General!A502</f>
        <v>500</v>
      </c>
      <c r="B502" s="23" t="str">
        <f>General!B502</f>
        <v>CCS_RGM_PUMP_GAS_SETPOINT</v>
      </c>
      <c r="C502" s="23" t="str">
        <f>General!C502</f>
        <v>ACCESS_OPERATOR</v>
      </c>
      <c r="D502" s="23" t="str">
        <f>General!D502</f>
        <v>OPERATION_WRITE</v>
      </c>
      <c r="E502" s="23" t="str">
        <f>General!E502</f>
        <v>PHYSIC_FREQUENCY</v>
      </c>
      <c r="F502" s="23">
        <f>General!F502</f>
        <v>0</v>
      </c>
      <c r="G502" s="23">
        <f>General!G502</f>
        <v>0</v>
      </c>
      <c r="H502" s="23">
        <f>General!H502</f>
        <v>0</v>
      </c>
      <c r="I502" s="23" t="str">
        <f>General!I502</f>
        <v>VALIDITY_OK</v>
      </c>
      <c r="J502" s="23">
        <f>General!J502</f>
        <v>0</v>
      </c>
    </row>
    <row r="503" spans="1:10" ht="15" customHeight="1" x14ac:dyDescent="0.2">
      <c r="A503" s="23">
        <f>General!A503</f>
        <v>501</v>
      </c>
      <c r="B503" s="23" t="str">
        <f>General!B503</f>
        <v>CCS_RGM_PUMP_GAS_DELAY_REACTION</v>
      </c>
      <c r="C503" s="23" t="str">
        <f>General!C503</f>
        <v>ACCESS_OPERATOR</v>
      </c>
      <c r="D503" s="23" t="str">
        <f>General!D503</f>
        <v>OPERATION_WRITE</v>
      </c>
      <c r="E503" s="23" t="str">
        <f>General!E503</f>
        <v>PHYSIC_NUMERIC</v>
      </c>
      <c r="F503" s="23">
        <f>General!F503</f>
        <v>0</v>
      </c>
      <c r="G503" s="23">
        <f>General!G503</f>
        <v>0</v>
      </c>
      <c r="H503" s="23">
        <f>General!H503</f>
        <v>0</v>
      </c>
      <c r="I503" s="23" t="str">
        <f>General!I503</f>
        <v>VALIDITY_OK</v>
      </c>
      <c r="J503" s="23">
        <f>General!J503</f>
        <v>0</v>
      </c>
    </row>
    <row r="504" spans="1:10" ht="15" customHeight="1" x14ac:dyDescent="0.2">
      <c r="A504" s="23">
        <f>General!A504</f>
        <v>502</v>
      </c>
      <c r="B504" s="23" t="str">
        <f>General!B504</f>
        <v>CCS_RGM_PUMP_GAS_LIMIT_RESTART</v>
      </c>
      <c r="C504" s="23" t="str">
        <f>General!C504</f>
        <v>ACCESS_OPERATOR</v>
      </c>
      <c r="D504" s="23" t="str">
        <f>General!D504</f>
        <v>OPERATION_WRITE</v>
      </c>
      <c r="E504" s="23" t="str">
        <f>General!E504</f>
        <v>PHYSIC_NUMERIC</v>
      </c>
      <c r="F504" s="23">
        <f>General!F504</f>
        <v>0</v>
      </c>
      <c r="G504" s="23">
        <f>General!G504</f>
        <v>0</v>
      </c>
      <c r="H504" s="23">
        <f>General!H504</f>
        <v>0</v>
      </c>
      <c r="I504" s="23" t="str">
        <f>General!I504</f>
        <v>VALIDITY_OK</v>
      </c>
      <c r="J504" s="23">
        <f>General!J504</f>
        <v>0</v>
      </c>
    </row>
    <row r="505" spans="1:10" ht="15" customHeight="1" x14ac:dyDescent="0.2">
      <c r="A505" s="23">
        <f>General!A505</f>
        <v>503</v>
      </c>
      <c r="B505" s="23" t="str">
        <f>General!B505</f>
        <v>CCS_RGM_CURRENT_LIMIT_MODE</v>
      </c>
      <c r="C505" s="23" t="str">
        <f>General!C505</f>
        <v>ACCESS_OPERATOR</v>
      </c>
      <c r="D505" s="23" t="str">
        <f>General!D505</f>
        <v>OPERATION_WRITE</v>
      </c>
      <c r="E505" s="23" t="str">
        <f>General!E505</f>
        <v>PHYSIC_NUMERIC</v>
      </c>
      <c r="F505" s="23">
        <f>General!F505</f>
        <v>0</v>
      </c>
      <c r="G505" s="23">
        <f>General!G505</f>
        <v>0</v>
      </c>
      <c r="H505" s="23">
        <f>General!H505</f>
        <v>0</v>
      </c>
      <c r="I505" s="23" t="str">
        <f>General!I505</f>
        <v>VALIDITY_OK</v>
      </c>
      <c r="J505" s="23">
        <f>General!J505</f>
        <v>0</v>
      </c>
    </row>
    <row r="506" spans="1:10" ht="15" customHeight="1" x14ac:dyDescent="0.2">
      <c r="A506" s="23">
        <f>General!A506</f>
        <v>504</v>
      </c>
      <c r="B506" s="23" t="str">
        <f>General!B506</f>
        <v>CCS_RGM_CURRENT_LIMIT_SETPOINT</v>
      </c>
      <c r="C506" s="23" t="str">
        <f>General!C506</f>
        <v>ACCESS_OPERATOR</v>
      </c>
      <c r="D506" s="23" t="str">
        <f>General!D506</f>
        <v>OPERATION_WRITE</v>
      </c>
      <c r="E506" s="23" t="str">
        <f>General!E506</f>
        <v>PHYSIC_PERCENT</v>
      </c>
      <c r="F506" s="23">
        <f>General!F506</f>
        <v>0</v>
      </c>
      <c r="G506" s="23">
        <f>General!G506</f>
        <v>0</v>
      </c>
      <c r="H506" s="23">
        <f>General!H506</f>
        <v>0</v>
      </c>
      <c r="I506" s="23" t="str">
        <f>General!I506</f>
        <v>VALIDITY_OK</v>
      </c>
      <c r="J506" s="23">
        <f>General!J506</f>
        <v>0</v>
      </c>
    </row>
    <row r="507" spans="1:10" ht="15" customHeight="1" x14ac:dyDescent="0.2">
      <c r="A507" s="23">
        <f>General!A507</f>
        <v>505</v>
      </c>
      <c r="B507" s="23" t="str">
        <f>General!B507</f>
        <v>CCS_RGM_CURRENT_LIMIT_STEPDOWN</v>
      </c>
      <c r="C507" s="23" t="str">
        <f>General!C507</f>
        <v>ACCESS_OPERATOR</v>
      </c>
      <c r="D507" s="23" t="str">
        <f>General!D507</f>
        <v>OPERATION_WRITE</v>
      </c>
      <c r="E507" s="23" t="str">
        <f>General!E507</f>
        <v>PHYSIC_FREQUENCY</v>
      </c>
      <c r="F507" s="23">
        <f>General!F507</f>
        <v>0</v>
      </c>
      <c r="G507" s="23">
        <f>General!G507</f>
        <v>0</v>
      </c>
      <c r="H507" s="23">
        <f>General!H507</f>
        <v>0</v>
      </c>
      <c r="I507" s="23" t="str">
        <f>General!I507</f>
        <v>VALIDITY_OK</v>
      </c>
      <c r="J507" s="23">
        <f>General!J507</f>
        <v>0</v>
      </c>
    </row>
    <row r="508" spans="1:10" ht="15" customHeight="1" x14ac:dyDescent="0.2">
      <c r="A508" s="23">
        <f>General!A508</f>
        <v>506</v>
      </c>
      <c r="B508" s="23" t="str">
        <f>General!B508</f>
        <v>CCS_RGM_CURRENT_LIMIT_DELAY_REACTION</v>
      </c>
      <c r="C508" s="23" t="str">
        <f>General!C508</f>
        <v>ACCESS_OPERATOR</v>
      </c>
      <c r="D508" s="23" t="str">
        <f>General!D508</f>
        <v>OPERATION_WRITE</v>
      </c>
      <c r="E508" s="23" t="str">
        <f>General!E508</f>
        <v>PHYSIC_NUMERIC</v>
      </c>
      <c r="F508" s="23">
        <f>General!F508</f>
        <v>0</v>
      </c>
      <c r="G508" s="23">
        <f>General!G508</f>
        <v>0</v>
      </c>
      <c r="H508" s="23">
        <f>General!H508</f>
        <v>0</v>
      </c>
      <c r="I508" s="23" t="str">
        <f>General!I508</f>
        <v>VALIDITY_OK</v>
      </c>
      <c r="J508" s="23">
        <f>General!J508</f>
        <v>0</v>
      </c>
    </row>
    <row r="509" spans="1:10" ht="15" customHeight="1" x14ac:dyDescent="0.2">
      <c r="A509" s="23">
        <f>General!A509</f>
        <v>507</v>
      </c>
      <c r="B509" s="23" t="str">
        <f>General!B509</f>
        <v>CCS_RGM_CURRENT_LIMIT_DELAY_RESTART</v>
      </c>
      <c r="C509" s="23" t="str">
        <f>General!C509</f>
        <v>ACCESS_OPERATOR</v>
      </c>
      <c r="D509" s="23" t="str">
        <f>General!D509</f>
        <v>OPERATION_WRITE</v>
      </c>
      <c r="E509" s="23" t="str">
        <f>General!E509</f>
        <v>PHYSIC_NUMERIC</v>
      </c>
      <c r="F509" s="23">
        <f>General!F509</f>
        <v>0</v>
      </c>
      <c r="G509" s="23">
        <f>General!G509</f>
        <v>0</v>
      </c>
      <c r="H509" s="23">
        <f>General!H509</f>
        <v>0</v>
      </c>
      <c r="I509" s="23" t="str">
        <f>General!I509</f>
        <v>VALIDITY_OK</v>
      </c>
      <c r="J509" s="23">
        <f>General!J509</f>
        <v>0</v>
      </c>
    </row>
    <row r="510" spans="1:10" ht="15" customHeight="1" x14ac:dyDescent="0.2">
      <c r="A510" s="23">
        <f>General!A510</f>
        <v>508</v>
      </c>
      <c r="B510" s="23" t="str">
        <f>General!B510</f>
        <v>CCS_COEF_VOLTAGE_IN_A</v>
      </c>
      <c r="C510" s="23" t="str">
        <f>General!C510</f>
        <v>ACCESS_TECHNOLOG</v>
      </c>
      <c r="D510" s="23" t="str">
        <f>General!D510</f>
        <v>OPERATION_WRITE</v>
      </c>
      <c r="E510" s="23" t="str">
        <f>General!E510</f>
        <v>PHYSIC_NUMERIC</v>
      </c>
      <c r="F510" s="23">
        <f>General!F510</f>
        <v>0</v>
      </c>
      <c r="G510" s="23">
        <f>General!G510</f>
        <v>0</v>
      </c>
      <c r="H510" s="23">
        <f>General!H510</f>
        <v>0</v>
      </c>
      <c r="I510" s="23" t="str">
        <f>General!I510</f>
        <v>VALIDITY_OK</v>
      </c>
      <c r="J510" s="23">
        <f>General!J510</f>
        <v>0</v>
      </c>
    </row>
    <row r="511" spans="1:10" ht="15" customHeight="1" x14ac:dyDescent="0.2">
      <c r="A511" s="23">
        <f>General!A511</f>
        <v>509</v>
      </c>
      <c r="B511" s="23" t="str">
        <f>General!B511</f>
        <v>CCS_COEF_VOLTAGE_IN_B</v>
      </c>
      <c r="C511" s="23" t="str">
        <f>General!C511</f>
        <v>ACCESS_TECHNOLOG</v>
      </c>
      <c r="D511" s="23" t="str">
        <f>General!D511</f>
        <v>OPERATION_WRITE</v>
      </c>
      <c r="E511" s="23" t="str">
        <f>General!E511</f>
        <v>PHYSIC_NUMERIC</v>
      </c>
      <c r="F511" s="23">
        <f>General!F511</f>
        <v>0</v>
      </c>
      <c r="G511" s="23">
        <f>General!G511</f>
        <v>0</v>
      </c>
      <c r="H511" s="23">
        <f>General!H511</f>
        <v>0</v>
      </c>
      <c r="I511" s="23" t="str">
        <f>General!I511</f>
        <v>VALIDITY_OK</v>
      </c>
      <c r="J511" s="23">
        <f>General!J511</f>
        <v>0</v>
      </c>
    </row>
    <row r="512" spans="1:10" ht="15" customHeight="1" x14ac:dyDescent="0.2">
      <c r="A512" s="23">
        <f>General!A512</f>
        <v>510</v>
      </c>
      <c r="B512" s="23" t="str">
        <f>General!B512</f>
        <v>CCS_COEF_VOLTAGE_IN_C</v>
      </c>
      <c r="C512" s="23" t="str">
        <f>General!C512</f>
        <v>ACCESS_TECHNOLOG</v>
      </c>
      <c r="D512" s="23" t="str">
        <f>General!D512</f>
        <v>OPERATION_WRITE</v>
      </c>
      <c r="E512" s="23" t="str">
        <f>General!E512</f>
        <v>PHYSIC_NUMERIC</v>
      </c>
      <c r="F512" s="23">
        <f>General!F512</f>
        <v>0</v>
      </c>
      <c r="G512" s="23">
        <f>General!G512</f>
        <v>0</v>
      </c>
      <c r="H512" s="23">
        <f>General!H512</f>
        <v>0</v>
      </c>
      <c r="I512" s="23" t="str">
        <f>General!I512</f>
        <v>VALIDITY_OK</v>
      </c>
      <c r="J512" s="23">
        <f>General!J512</f>
        <v>0</v>
      </c>
    </row>
    <row r="513" spans="1:10" ht="15" customHeight="1" x14ac:dyDescent="0.2">
      <c r="A513" s="23">
        <f>General!A513</f>
        <v>511</v>
      </c>
      <c r="B513" s="23" t="str">
        <f>General!B513</f>
        <v>CCS_COEF_OUT_CURRENT_1</v>
      </c>
      <c r="C513" s="23" t="str">
        <f>General!C513</f>
        <v>ACCESS_TECHNOLOG</v>
      </c>
      <c r="D513" s="23" t="str">
        <f>General!D513</f>
        <v>OPERATION_WRITE</v>
      </c>
      <c r="E513" s="23" t="str">
        <f>General!E513</f>
        <v>PHYSIC_NUMERIC</v>
      </c>
      <c r="F513" s="23">
        <f>General!F513</f>
        <v>0</v>
      </c>
      <c r="G513" s="23">
        <f>General!G513</f>
        <v>0</v>
      </c>
      <c r="H513" s="23">
        <f>General!H513</f>
        <v>0</v>
      </c>
      <c r="I513" s="23" t="str">
        <f>General!I513</f>
        <v>VALIDITY_OK</v>
      </c>
      <c r="J513" s="23">
        <f>General!J513</f>
        <v>0</v>
      </c>
    </row>
    <row r="514" spans="1:10" ht="15" customHeight="1" x14ac:dyDescent="0.2">
      <c r="A514" s="23">
        <f>General!A514</f>
        <v>512</v>
      </c>
      <c r="B514" s="23" t="str">
        <f>General!B514</f>
        <v>CCS_COEF_OUT_CURRENT_2</v>
      </c>
      <c r="C514" s="23" t="str">
        <f>General!C514</f>
        <v>ACCESS_TECHNOLOG</v>
      </c>
      <c r="D514" s="23" t="str">
        <f>General!D514</f>
        <v>OPERATION_WRITE</v>
      </c>
      <c r="E514" s="23" t="str">
        <f>General!E514</f>
        <v>PHYSIC_NUMERIC</v>
      </c>
      <c r="F514" s="23">
        <f>General!F514</f>
        <v>0</v>
      </c>
      <c r="G514" s="23">
        <f>General!G514</f>
        <v>0</v>
      </c>
      <c r="H514" s="23">
        <f>General!H514</f>
        <v>0</v>
      </c>
      <c r="I514" s="23" t="str">
        <f>General!I514</f>
        <v>VALIDITY_OK</v>
      </c>
      <c r="J514" s="23">
        <f>General!J514</f>
        <v>0</v>
      </c>
    </row>
    <row r="515" spans="1:10" ht="15" customHeight="1" x14ac:dyDescent="0.2">
      <c r="A515" s="23">
        <f>General!A515</f>
        <v>513</v>
      </c>
      <c r="B515" s="23" t="str">
        <f>General!B515</f>
        <v>CCS_COEF_OUT_CURRENT_3</v>
      </c>
      <c r="C515" s="23" t="str">
        <f>General!C515</f>
        <v>ACCESS_TECHNOLOG</v>
      </c>
      <c r="D515" s="23" t="str">
        <f>General!D515</f>
        <v>OPERATION_WRITE</v>
      </c>
      <c r="E515" s="23" t="str">
        <f>General!E515</f>
        <v>PHYSIC_NUMERIC</v>
      </c>
      <c r="F515" s="23">
        <f>General!F515</f>
        <v>0</v>
      </c>
      <c r="G515" s="23">
        <f>General!G515</f>
        <v>0</v>
      </c>
      <c r="H515" s="23">
        <f>General!H515</f>
        <v>0</v>
      </c>
      <c r="I515" s="23" t="str">
        <f>General!I515</f>
        <v>VALIDITY_OK</v>
      </c>
      <c r="J515" s="23">
        <f>General!J515</f>
        <v>0</v>
      </c>
    </row>
    <row r="516" spans="1:10" ht="15" customHeight="1" x14ac:dyDescent="0.2">
      <c r="A516" s="23">
        <f>General!A516</f>
        <v>514</v>
      </c>
      <c r="B516" s="23" t="str">
        <f>General!B516</f>
        <v>CCS_COEF_RESISTANCE_ISOLATION</v>
      </c>
      <c r="C516" s="23" t="str">
        <f>General!C516</f>
        <v>ACCESS_TECHNOLOG</v>
      </c>
      <c r="D516" s="23" t="str">
        <f>General!D516</f>
        <v>OPERATION_WRITE</v>
      </c>
      <c r="E516" s="23" t="str">
        <f>General!E516</f>
        <v>PHYSIC_RESISTANCE</v>
      </c>
      <c r="F516" s="23">
        <f>General!F516</f>
        <v>0</v>
      </c>
      <c r="G516" s="23">
        <f>General!G516</f>
        <v>0</v>
      </c>
      <c r="H516" s="23">
        <f>General!H516</f>
        <v>0</v>
      </c>
      <c r="I516" s="23" t="str">
        <f>General!I516</f>
        <v>VALIDITY_OK</v>
      </c>
      <c r="J516" s="23">
        <f>General!J516</f>
        <v>0</v>
      </c>
    </row>
    <row r="517" spans="1:10" ht="15" customHeight="1" x14ac:dyDescent="0.2">
      <c r="A517" s="23">
        <f>General!A517</f>
        <v>515</v>
      </c>
      <c r="B517" s="23" t="str">
        <f>General!B517</f>
        <v>CCS_NUMBER_CDNG</v>
      </c>
      <c r="C517" s="23" t="str">
        <f>General!C517</f>
        <v>ACCESS_OPERATOR</v>
      </c>
      <c r="D517" s="23" t="str">
        <f>General!D517</f>
        <v>OPERATION_WRITE</v>
      </c>
      <c r="E517" s="23" t="str">
        <f>General!E517</f>
        <v>PHYSIC_NUMERIC</v>
      </c>
      <c r="F517" s="23">
        <f>General!F517</f>
        <v>0</v>
      </c>
      <c r="G517" s="23">
        <f>General!G517</f>
        <v>0</v>
      </c>
      <c r="H517" s="23">
        <f>General!H517</f>
        <v>0</v>
      </c>
      <c r="I517" s="23" t="str">
        <f>General!I517</f>
        <v>VALIDITY_OK</v>
      </c>
      <c r="J517" s="23">
        <f>General!J517</f>
        <v>0</v>
      </c>
    </row>
    <row r="518" spans="1:10" ht="15" customHeight="1" x14ac:dyDescent="0.2">
      <c r="A518" s="23">
        <f>General!A518</f>
        <v>516</v>
      </c>
      <c r="B518" s="23" t="str">
        <f>General!B518</f>
        <v>CCS_NUMBER_BUSH</v>
      </c>
      <c r="C518" s="23" t="str">
        <f>General!C518</f>
        <v>ACCESS_OPERATOR</v>
      </c>
      <c r="D518" s="23" t="str">
        <f>General!D518</f>
        <v>OPERATION_WRITE</v>
      </c>
      <c r="E518" s="23" t="str">
        <f>General!E518</f>
        <v>PHYSIC_NUMERIC</v>
      </c>
      <c r="F518" s="23">
        <f>General!F518</f>
        <v>0</v>
      </c>
      <c r="G518" s="23">
        <f>General!G518</f>
        <v>0</v>
      </c>
      <c r="H518" s="23">
        <f>General!H518</f>
        <v>0</v>
      </c>
      <c r="I518" s="23" t="str">
        <f>General!I518</f>
        <v>VALIDITY_OK</v>
      </c>
      <c r="J518" s="23">
        <f>General!J518</f>
        <v>0</v>
      </c>
    </row>
    <row r="519" spans="1:10" ht="15" customHeight="1" x14ac:dyDescent="0.2">
      <c r="A519" s="23">
        <f>General!A519</f>
        <v>517</v>
      </c>
      <c r="B519" s="23" t="str">
        <f>General!B519</f>
        <v>CCS_NUMBER_WELL</v>
      </c>
      <c r="C519" s="23" t="str">
        <f>General!C519</f>
        <v>ACCESS_OPERATOR</v>
      </c>
      <c r="D519" s="23" t="str">
        <f>General!D519</f>
        <v>OPERATION_WRITE</v>
      </c>
      <c r="E519" s="23" t="str">
        <f>General!E519</f>
        <v>PHYSIC_NUMERIC</v>
      </c>
      <c r="F519" s="23">
        <f>General!F519</f>
        <v>0</v>
      </c>
      <c r="G519" s="23">
        <f>General!G519</f>
        <v>0</v>
      </c>
      <c r="H519" s="23">
        <f>General!H519</f>
        <v>0</v>
      </c>
      <c r="I519" s="23" t="str">
        <f>General!I519</f>
        <v>VALIDITY_OK</v>
      </c>
      <c r="J519" s="23">
        <f>General!J519</f>
        <v>0</v>
      </c>
    </row>
    <row r="520" spans="1:10" ht="15" customHeight="1" x14ac:dyDescent="0.2">
      <c r="A520" s="23">
        <f>General!A520</f>
        <v>518</v>
      </c>
      <c r="B520" s="23" t="str">
        <f>General!B520</f>
        <v>CCS_COUNT_START</v>
      </c>
      <c r="C520" s="23" t="str">
        <f>General!C520</f>
        <v>ACCESS_OPERATOR</v>
      </c>
      <c r="D520" s="23" t="str">
        <f>General!D520</f>
        <v>OPERATION_READ</v>
      </c>
      <c r="E520" s="23" t="str">
        <f>General!E520</f>
        <v>PHYSIC_NUMERIC</v>
      </c>
      <c r="F520" s="23">
        <f>General!F520</f>
        <v>0</v>
      </c>
      <c r="G520" s="23">
        <f>General!G520</f>
        <v>0</v>
      </c>
      <c r="H520" s="23">
        <f>General!H520</f>
        <v>0</v>
      </c>
      <c r="I520" s="23" t="str">
        <f>General!I520</f>
        <v>VALIDITY_OK</v>
      </c>
      <c r="J520" s="23">
        <f>General!J520</f>
        <v>0</v>
      </c>
    </row>
    <row r="521" spans="1:10" ht="15" customHeight="1" x14ac:dyDescent="0.2">
      <c r="A521" s="23">
        <f>General!A521</f>
        <v>519</v>
      </c>
      <c r="B521" s="23" t="str">
        <f>General!B521</f>
        <v>CCS_PROT_OVERLOAD_COUNT_STOP</v>
      </c>
      <c r="C521" s="23" t="str">
        <f>General!C521</f>
        <v>ACCESS_OPERATOR</v>
      </c>
      <c r="D521" s="23" t="str">
        <f>General!D521</f>
        <v>OPERATION_READ</v>
      </c>
      <c r="E521" s="23" t="str">
        <f>General!E521</f>
        <v>PHYSIC_NUMERIC</v>
      </c>
      <c r="F521" s="23">
        <f>General!F521</f>
        <v>0</v>
      </c>
      <c r="G521" s="23">
        <f>General!G521</f>
        <v>0</v>
      </c>
      <c r="H521" s="23">
        <f>General!H521</f>
        <v>0</v>
      </c>
      <c r="I521" s="23" t="str">
        <f>General!I521</f>
        <v>VALIDITY_OK</v>
      </c>
      <c r="J521" s="23">
        <f>General!J521</f>
        <v>0</v>
      </c>
    </row>
    <row r="522" spans="1:10" ht="15" customHeight="1" x14ac:dyDescent="0.2">
      <c r="A522" s="23">
        <f>General!A522</f>
        <v>520</v>
      </c>
      <c r="B522" s="23" t="str">
        <f>General!B522</f>
        <v>CCS_PROT_UNDERLOAD_COUNT_STOP</v>
      </c>
      <c r="C522" s="23" t="str">
        <f>General!C522</f>
        <v>ACCESS_OPERATOR</v>
      </c>
      <c r="D522" s="23" t="str">
        <f>General!D522</f>
        <v>OPERATION_READ</v>
      </c>
      <c r="E522" s="23" t="str">
        <f>General!E522</f>
        <v>PHYSIC_NUMERIC</v>
      </c>
      <c r="F522" s="23">
        <f>General!F522</f>
        <v>0</v>
      </c>
      <c r="G522" s="23">
        <f>General!G522</f>
        <v>0</v>
      </c>
      <c r="H522" s="23">
        <f>General!H522</f>
        <v>0</v>
      </c>
      <c r="I522" s="23" t="str">
        <f>General!I522</f>
        <v>VALIDITY_OK</v>
      </c>
      <c r="J522" s="23">
        <f>General!J522</f>
        <v>0</v>
      </c>
    </row>
    <row r="523" spans="1:10" ht="15" customHeight="1" x14ac:dyDescent="0.2">
      <c r="A523" s="23">
        <f>General!A523</f>
        <v>521</v>
      </c>
      <c r="B523" s="23" t="str">
        <f>General!B523</f>
        <v>CCS_PROT_OTHER_COUNT_STOP</v>
      </c>
      <c r="C523" s="23" t="str">
        <f>General!C523</f>
        <v>ACCESS_OPERATOR</v>
      </c>
      <c r="D523" s="23" t="str">
        <f>General!D523</f>
        <v>OPERATION_READ</v>
      </c>
      <c r="E523" s="23" t="str">
        <f>General!E523</f>
        <v>PHYSIC_NUMERIC</v>
      </c>
      <c r="F523" s="23">
        <f>General!F523</f>
        <v>0</v>
      </c>
      <c r="G523" s="23">
        <f>General!G523</f>
        <v>0</v>
      </c>
      <c r="H523" s="23">
        <f>General!H523</f>
        <v>0</v>
      </c>
      <c r="I523" s="23" t="str">
        <f>General!I523</f>
        <v>VALIDITY_OK</v>
      </c>
      <c r="J523" s="23">
        <f>General!J523</f>
        <v>0</v>
      </c>
    </row>
    <row r="524" spans="1:10" ht="15" customHeight="1" x14ac:dyDescent="0.2">
      <c r="A524" s="23">
        <f>General!A524</f>
        <v>522</v>
      </c>
      <c r="B524" s="23" t="str">
        <f>General!B524</f>
        <v>CCS_PROT_VOLTAGE_COUNT_RESTART</v>
      </c>
      <c r="C524" s="23" t="str">
        <f>General!C524</f>
        <v>ACCESS_OPERATOR</v>
      </c>
      <c r="D524" s="23" t="str">
        <f>General!D524</f>
        <v>OPERATION_READ</v>
      </c>
      <c r="E524" s="23" t="str">
        <f>General!E524</f>
        <v>PHYSIC_NUMERIC</v>
      </c>
      <c r="F524" s="23">
        <f>General!F524</f>
        <v>0</v>
      </c>
      <c r="G524" s="23">
        <f>General!G524</f>
        <v>0</v>
      </c>
      <c r="H524" s="23">
        <f>General!H524</f>
        <v>0</v>
      </c>
      <c r="I524" s="23" t="str">
        <f>General!I524</f>
        <v>VALIDITY_OK</v>
      </c>
      <c r="J524" s="23">
        <f>General!J524</f>
        <v>0</v>
      </c>
    </row>
    <row r="525" spans="1:10" ht="15" customHeight="1" x14ac:dyDescent="0.2">
      <c r="A525" s="23">
        <f>General!A525</f>
        <v>523</v>
      </c>
      <c r="B525" s="23" t="str">
        <f>General!B525</f>
        <v>CCS_PROT_OVERLOAD_COUNT_RESTART</v>
      </c>
      <c r="C525" s="23" t="str">
        <f>General!C525</f>
        <v>ACCESS_OPERATOR</v>
      </c>
      <c r="D525" s="23" t="str">
        <f>General!D525</f>
        <v>OPERATION_READ</v>
      </c>
      <c r="E525" s="23" t="str">
        <f>General!E525</f>
        <v>PHYSIC_NUMERIC</v>
      </c>
      <c r="F525" s="23">
        <f>General!F525</f>
        <v>0</v>
      </c>
      <c r="G525" s="23">
        <f>General!G525</f>
        <v>0</v>
      </c>
      <c r="H525" s="23">
        <f>General!H525</f>
        <v>0</v>
      </c>
      <c r="I525" s="23" t="str">
        <f>General!I525</f>
        <v>VALIDITY_OK</v>
      </c>
      <c r="J525" s="23">
        <f>General!J525</f>
        <v>0</v>
      </c>
    </row>
    <row r="526" spans="1:10" ht="15" customHeight="1" x14ac:dyDescent="0.2">
      <c r="A526" s="23">
        <f>General!A526</f>
        <v>524</v>
      </c>
      <c r="B526" s="23" t="str">
        <f>General!B526</f>
        <v>CCS_PROT_UNDERLOAD_COUNT_RESTART</v>
      </c>
      <c r="C526" s="23" t="str">
        <f>General!C526</f>
        <v>ACCESS_OPERATOR</v>
      </c>
      <c r="D526" s="23" t="str">
        <f>General!D526</f>
        <v>OPERATION_READ</v>
      </c>
      <c r="E526" s="23" t="str">
        <f>General!E526</f>
        <v>PHYSIC_NUMERIC</v>
      </c>
      <c r="F526" s="23">
        <f>General!F526</f>
        <v>0</v>
      </c>
      <c r="G526" s="23">
        <f>General!G526</f>
        <v>0</v>
      </c>
      <c r="H526" s="23">
        <f>General!H526</f>
        <v>0</v>
      </c>
      <c r="I526" s="23" t="str">
        <f>General!I526</f>
        <v>VALIDITY_OK</v>
      </c>
      <c r="J526" s="23">
        <f>General!J526</f>
        <v>0</v>
      </c>
    </row>
    <row r="527" spans="1:10" ht="15" customHeight="1" x14ac:dyDescent="0.2">
      <c r="A527" s="23">
        <f>General!A527</f>
        <v>525</v>
      </c>
      <c r="B527" s="23" t="str">
        <f>General!B527</f>
        <v>CCS_PROT_IMBALANCE_CURRENT_MOTOR_COUNT_RESTART</v>
      </c>
      <c r="C527" s="23" t="str">
        <f>General!C527</f>
        <v>ACCESS_OPERATOR</v>
      </c>
      <c r="D527" s="23" t="str">
        <f>General!D527</f>
        <v>OPERATION_READ</v>
      </c>
      <c r="E527" s="23" t="str">
        <f>General!E527</f>
        <v>PHYSIC_NUMERIC</v>
      </c>
      <c r="F527" s="23">
        <f>General!F527</f>
        <v>0</v>
      </c>
      <c r="G527" s="23">
        <f>General!G527</f>
        <v>0</v>
      </c>
      <c r="H527" s="23">
        <f>General!H527</f>
        <v>0</v>
      </c>
      <c r="I527" s="23" t="str">
        <f>General!I527</f>
        <v>VALIDITY_OK</v>
      </c>
      <c r="J527" s="23">
        <f>General!J527</f>
        <v>0</v>
      </c>
    </row>
    <row r="528" spans="1:10" ht="15" customHeight="1" x14ac:dyDescent="0.2">
      <c r="A528" s="23">
        <f>General!A528</f>
        <v>526</v>
      </c>
      <c r="B528" s="23" t="str">
        <f>General!B528</f>
        <v>CCS_GENERAL_RUN_DATE_TIME</v>
      </c>
      <c r="C528" s="23" t="str">
        <f>General!C528</f>
        <v>ACCESS_OPERATOR</v>
      </c>
      <c r="D528" s="23" t="str">
        <f>General!D528</f>
        <v>OPERATION_READ</v>
      </c>
      <c r="E528" s="23" t="str">
        <f>General!E528</f>
        <v>PHYSIC_NUMERIC</v>
      </c>
      <c r="F528" s="23">
        <f>General!F528</f>
        <v>0</v>
      </c>
      <c r="G528" s="23">
        <f>General!G528</f>
        <v>0</v>
      </c>
      <c r="H528" s="23">
        <f>General!H528</f>
        <v>0</v>
      </c>
      <c r="I528" s="23" t="str">
        <f>General!I528</f>
        <v>VALIDITY_OK</v>
      </c>
      <c r="J528" s="23">
        <f>General!J528</f>
        <v>0</v>
      </c>
    </row>
    <row r="529" spans="1:10" ht="15" customHeight="1" x14ac:dyDescent="0.2">
      <c r="A529" s="23">
        <f>General!A529</f>
        <v>527</v>
      </c>
      <c r="B529" s="23" t="str">
        <f>General!B529</f>
        <v>CCS_GENERAL_STOP_DATE_TIME</v>
      </c>
      <c r="C529" s="23" t="str">
        <f>General!C529</f>
        <v>ACCESS_OPERATOR</v>
      </c>
      <c r="D529" s="23" t="str">
        <f>General!D529</f>
        <v>OPERATION_READ</v>
      </c>
      <c r="E529" s="23" t="str">
        <f>General!E529</f>
        <v>PHYSIC_NUMERIC</v>
      </c>
      <c r="F529" s="23">
        <f>General!F529</f>
        <v>0</v>
      </c>
      <c r="G529" s="23">
        <f>General!G529</f>
        <v>0</v>
      </c>
      <c r="H529" s="23">
        <f>General!H529</f>
        <v>0</v>
      </c>
      <c r="I529" s="23" t="str">
        <f>General!I529</f>
        <v>VALIDITY_OK</v>
      </c>
      <c r="J529" s="23">
        <f>General!J529</f>
        <v>0</v>
      </c>
    </row>
    <row r="530" spans="1:10" ht="15" customHeight="1" x14ac:dyDescent="0.2">
      <c r="A530" s="23">
        <f>General!A530</f>
        <v>528</v>
      </c>
      <c r="B530" s="23" t="str">
        <f>General!B530</f>
        <v>CCS_RUN_TIME</v>
      </c>
      <c r="C530" s="23" t="str">
        <f>General!C530</f>
        <v>ACCESS_OPERATOR</v>
      </c>
      <c r="D530" s="23" t="str">
        <f>General!D530</f>
        <v>OPERATION_READ</v>
      </c>
      <c r="E530" s="23" t="str">
        <f>General!E530</f>
        <v>PHYSIC_NUMERIC</v>
      </c>
      <c r="F530" s="23">
        <f>General!F530</f>
        <v>0</v>
      </c>
      <c r="G530" s="23">
        <f>General!G530</f>
        <v>0</v>
      </c>
      <c r="H530" s="23">
        <f>General!H530</f>
        <v>0</v>
      </c>
      <c r="I530" s="23" t="str">
        <f>General!I530</f>
        <v>VALIDITY_OK</v>
      </c>
      <c r="J530" s="23">
        <f>General!J530</f>
        <v>0</v>
      </c>
    </row>
    <row r="531" spans="1:10" ht="15" customHeight="1" x14ac:dyDescent="0.2">
      <c r="A531" s="23">
        <f>General!A531</f>
        <v>529</v>
      </c>
      <c r="B531" s="23" t="str">
        <f>General!B531</f>
        <v>CCS_STOP_TIME</v>
      </c>
      <c r="C531" s="23" t="str">
        <f>General!C531</f>
        <v>ACCESS_OPERATOR</v>
      </c>
      <c r="D531" s="23" t="str">
        <f>General!D531</f>
        <v>OPERATION_READ</v>
      </c>
      <c r="E531" s="23" t="str">
        <f>General!E531</f>
        <v>PHYSIC_NUMERIC</v>
      </c>
      <c r="F531" s="23">
        <f>General!F531</f>
        <v>0</v>
      </c>
      <c r="G531" s="23">
        <f>General!G531</f>
        <v>0</v>
      </c>
      <c r="H531" s="23">
        <f>General!H531</f>
        <v>0</v>
      </c>
      <c r="I531" s="23" t="str">
        <f>General!I531</f>
        <v>VALIDITY_OK</v>
      </c>
      <c r="J531" s="23">
        <f>General!J531</f>
        <v>0</v>
      </c>
    </row>
    <row r="532" spans="1:10" ht="15" customHeight="1" x14ac:dyDescent="0.2">
      <c r="A532" s="23">
        <f>General!A532</f>
        <v>530</v>
      </c>
      <c r="B532" s="23" t="str">
        <f>General!B532</f>
        <v>CCS_RGM_TIMER</v>
      </c>
      <c r="C532" s="23" t="str">
        <f>General!C532</f>
        <v>ACCESS_OPERATOR</v>
      </c>
      <c r="D532" s="23" t="str">
        <f>General!D532</f>
        <v>OPERATION_READ</v>
      </c>
      <c r="E532" s="23" t="str">
        <f>General!E532</f>
        <v>PHYSIC_NUMERIC</v>
      </c>
      <c r="F532" s="23">
        <f>General!F532</f>
        <v>0</v>
      </c>
      <c r="G532" s="23">
        <f>General!G532</f>
        <v>0</v>
      </c>
      <c r="H532" s="23">
        <f>General!H532</f>
        <v>0</v>
      </c>
      <c r="I532" s="23" t="str">
        <f>General!I532</f>
        <v>VALIDITY_OK</v>
      </c>
      <c r="J532" s="23">
        <f>General!J532</f>
        <v>0</v>
      </c>
    </row>
    <row r="533" spans="1:10" ht="15" customHeight="1" x14ac:dyDescent="0.2">
      <c r="A533" s="23">
        <f>General!A533</f>
        <v>531</v>
      </c>
      <c r="B533" s="23" t="str">
        <f>General!B533</f>
        <v>CCS_RESTART_TIMER</v>
      </c>
      <c r="C533" s="23" t="str">
        <f>General!C533</f>
        <v>ACCESS_OPERATOR</v>
      </c>
      <c r="D533" s="23" t="str">
        <f>General!D533</f>
        <v>OPERATION_READ</v>
      </c>
      <c r="E533" s="23" t="str">
        <f>General!E533</f>
        <v>PHYSIC_NUMERIC</v>
      </c>
      <c r="F533" s="23">
        <f>General!F533</f>
        <v>0</v>
      </c>
      <c r="G533" s="23">
        <f>General!G533</f>
        <v>0</v>
      </c>
      <c r="H533" s="23">
        <f>General!H533</f>
        <v>0</v>
      </c>
      <c r="I533" s="23" t="str">
        <f>General!I533</f>
        <v>VALIDITY_OK</v>
      </c>
      <c r="J533" s="23">
        <f>General!J533</f>
        <v>0</v>
      </c>
    </row>
    <row r="534" spans="1:10" ht="15" customHeight="1" x14ac:dyDescent="0.2">
      <c r="A534" s="23">
        <f>General!A534</f>
        <v>532</v>
      </c>
      <c r="B534" s="23" t="str">
        <f>General!B534</f>
        <v>CCS_LAST_RUN_DATE_TIME</v>
      </c>
      <c r="C534" s="23" t="str">
        <f>General!C534</f>
        <v>ACCESS_OPERATOR</v>
      </c>
      <c r="D534" s="23" t="str">
        <f>General!D534</f>
        <v>OPERATION_READ</v>
      </c>
      <c r="E534" s="23" t="str">
        <f>General!E534</f>
        <v>PHYSIC_TIME</v>
      </c>
      <c r="F534" s="23">
        <f>General!F534</f>
        <v>0</v>
      </c>
      <c r="G534" s="23">
        <f>General!G534</f>
        <v>0</v>
      </c>
      <c r="H534" s="23">
        <f>General!H534</f>
        <v>0</v>
      </c>
      <c r="I534" s="23" t="str">
        <f>General!I534</f>
        <v>VALIDITY_OK</v>
      </c>
      <c r="J534" s="23">
        <f>General!J534</f>
        <v>0</v>
      </c>
    </row>
    <row r="535" spans="1:10" ht="15" customHeight="1" x14ac:dyDescent="0.2">
      <c r="A535" s="23">
        <f>General!A535</f>
        <v>533</v>
      </c>
      <c r="B535" s="23" t="str">
        <f>General!B535</f>
        <v>CCS_LAST_RUN_REASON</v>
      </c>
      <c r="C535" s="23" t="str">
        <f>General!C535</f>
        <v>ACCESS_OPERATOR</v>
      </c>
      <c r="D535" s="23" t="str">
        <f>General!D535</f>
        <v>OPERATION_READ</v>
      </c>
      <c r="E535" s="23" t="str">
        <f>General!E535</f>
        <v>PHYSIC_NUMERIC</v>
      </c>
      <c r="F535" s="23">
        <f>General!F535</f>
        <v>0</v>
      </c>
      <c r="G535" s="23">
        <f>General!G535</f>
        <v>0</v>
      </c>
      <c r="H535" s="23">
        <f>General!H535</f>
        <v>0</v>
      </c>
      <c r="I535" s="23" t="str">
        <f>General!I535</f>
        <v>VALIDITY_OK</v>
      </c>
      <c r="J535" s="23">
        <f>General!J535</f>
        <v>0</v>
      </c>
    </row>
    <row r="536" spans="1:10" ht="15" customHeight="1" x14ac:dyDescent="0.2">
      <c r="A536" s="23">
        <f>General!A536</f>
        <v>534</v>
      </c>
      <c r="B536" s="23" t="str">
        <f>General!B536</f>
        <v>CCS_LAST_STOP_DATE_TIME</v>
      </c>
      <c r="C536" s="23" t="str">
        <f>General!C536</f>
        <v>ACCESS_OPERATOR</v>
      </c>
      <c r="D536" s="23" t="str">
        <f>General!D536</f>
        <v>OPERATION_READ</v>
      </c>
      <c r="E536" s="23" t="str">
        <f>General!E536</f>
        <v>PHYSIC_TIME</v>
      </c>
      <c r="F536" s="23">
        <f>General!F536</f>
        <v>0</v>
      </c>
      <c r="G536" s="23">
        <f>General!G536</f>
        <v>0</v>
      </c>
      <c r="H536" s="23">
        <f>General!H536</f>
        <v>0</v>
      </c>
      <c r="I536" s="23" t="str">
        <f>General!I536</f>
        <v>VALIDITY_OK</v>
      </c>
      <c r="J536" s="23">
        <f>General!J536</f>
        <v>0</v>
      </c>
    </row>
    <row r="537" spans="1:10" ht="15" customHeight="1" x14ac:dyDescent="0.2">
      <c r="A537" s="23">
        <f>General!A537</f>
        <v>535</v>
      </c>
      <c r="B537" s="23" t="str">
        <f>General!B537</f>
        <v>CCS_LAST_STOP_REASON</v>
      </c>
      <c r="C537" s="23" t="str">
        <f>General!C537</f>
        <v>ACCESS_OPERATOR</v>
      </c>
      <c r="D537" s="23" t="str">
        <f>General!D537</f>
        <v>OPERATION_READ</v>
      </c>
      <c r="E537" s="23" t="str">
        <f>General!E537</f>
        <v>PHYSIC_NUMERIC</v>
      </c>
      <c r="F537" s="23">
        <f>General!F537</f>
        <v>0</v>
      </c>
      <c r="G537" s="23">
        <f>General!G537</f>
        <v>0</v>
      </c>
      <c r="H537" s="23">
        <f>General!H537</f>
        <v>0</v>
      </c>
      <c r="I537" s="23" t="str">
        <f>General!I537</f>
        <v>VALIDITY_OK</v>
      </c>
      <c r="J537" s="23">
        <f>General!J537</f>
        <v>0</v>
      </c>
    </row>
    <row r="538" spans="1:10" ht="15" customHeight="1" x14ac:dyDescent="0.2">
      <c r="A538" s="23">
        <f>General!A538</f>
        <v>536</v>
      </c>
      <c r="B538" s="23" t="str">
        <f>General!B538</f>
        <v>CCS_PREVIEW_FREQUENCY_DATE_TIME</v>
      </c>
      <c r="C538" s="23" t="str">
        <f>General!C538</f>
        <v>ACCESS_OPERATOR</v>
      </c>
      <c r="D538" s="23" t="str">
        <f>General!D538</f>
        <v>OPERATION_READ</v>
      </c>
      <c r="E538" s="23" t="str">
        <f>General!E538</f>
        <v>PHYSIC_TIME</v>
      </c>
      <c r="F538" s="23">
        <f>General!F538</f>
        <v>0</v>
      </c>
      <c r="G538" s="23">
        <f>General!G538</f>
        <v>0</v>
      </c>
      <c r="H538" s="23">
        <f>General!H538</f>
        <v>0</v>
      </c>
      <c r="I538" s="23" t="str">
        <f>General!I538</f>
        <v>VALIDITY_OK</v>
      </c>
      <c r="J538" s="23">
        <f>General!J538</f>
        <v>0</v>
      </c>
    </row>
    <row r="539" spans="1:10" ht="15" customHeight="1" x14ac:dyDescent="0.2">
      <c r="A539" s="23">
        <f>General!A539</f>
        <v>537</v>
      </c>
      <c r="B539" s="23" t="str">
        <f>General!B539</f>
        <v>CCS_PREVIEW_FREQUENCY</v>
      </c>
      <c r="C539" s="23" t="str">
        <f>General!C539</f>
        <v>ACCESS_OPERATOR</v>
      </c>
      <c r="D539" s="23" t="str">
        <f>General!D539</f>
        <v>OPERATION_READ</v>
      </c>
      <c r="E539" s="23" t="str">
        <f>General!E539</f>
        <v>PHYSIC_FREQUENCY</v>
      </c>
      <c r="F539" s="23">
        <f>General!F539</f>
        <v>0</v>
      </c>
      <c r="G539" s="23">
        <f>General!G539</f>
        <v>0</v>
      </c>
      <c r="H539" s="23">
        <f>General!H539</f>
        <v>0</v>
      </c>
      <c r="I539" s="23" t="str">
        <f>General!I539</f>
        <v>VALIDITY_OK</v>
      </c>
      <c r="J539" s="23">
        <f>General!J539</f>
        <v>0</v>
      </c>
    </row>
    <row r="540" spans="1:10" ht="15" customHeight="1" x14ac:dyDescent="0.2">
      <c r="A540" s="23">
        <f>General!A540</f>
        <v>538</v>
      </c>
      <c r="B540" s="23" t="str">
        <f>General!B540</f>
        <v>CCS_TYPE_CCS</v>
      </c>
      <c r="C540" s="23" t="str">
        <f>General!C540</f>
        <v>ACCESS_OPERATOR</v>
      </c>
      <c r="D540" s="23" t="str">
        <f>General!D540</f>
        <v>OPERATION_READ</v>
      </c>
      <c r="E540" s="23" t="str">
        <f>General!E540</f>
        <v>PHYSIC_NUMERIC</v>
      </c>
      <c r="F540" s="23">
        <f>General!F540</f>
        <v>0</v>
      </c>
      <c r="G540" s="23">
        <f>General!G540</f>
        <v>0</v>
      </c>
      <c r="H540" s="23">
        <f>General!H540</f>
        <v>0</v>
      </c>
      <c r="I540" s="23" t="str">
        <f>General!I540</f>
        <v>VALIDITY_OK</v>
      </c>
      <c r="J540" s="23">
        <f>General!J540</f>
        <v>0</v>
      </c>
    </row>
    <row r="541" spans="1:10" ht="15" customHeight="1" x14ac:dyDescent="0.2">
      <c r="A541" s="23">
        <f>General!A541</f>
        <v>539</v>
      </c>
      <c r="B541" s="23" t="str">
        <f>General!B541</f>
        <v>CCS_CODE_PRODUCTION_CCS</v>
      </c>
      <c r="C541" s="23" t="str">
        <f>General!C541</f>
        <v>ACCESS_OPERATOR</v>
      </c>
      <c r="D541" s="23" t="str">
        <f>General!D541</f>
        <v>OPERATION_READ</v>
      </c>
      <c r="E541" s="23" t="str">
        <f>General!E541</f>
        <v>PHYSIC_NUMERIC</v>
      </c>
      <c r="F541" s="23">
        <f>General!F541</f>
        <v>0</v>
      </c>
      <c r="G541" s="23">
        <f>General!G541</f>
        <v>0</v>
      </c>
      <c r="H541" s="23">
        <f>General!H541</f>
        <v>0</v>
      </c>
      <c r="I541" s="23" t="str">
        <f>General!I541</f>
        <v>VALIDITY_OK</v>
      </c>
      <c r="J541" s="23">
        <f>General!J541</f>
        <v>0</v>
      </c>
    </row>
    <row r="542" spans="1:10" ht="15" customHeight="1" x14ac:dyDescent="0.2">
      <c r="A542" s="23">
        <f>General!A542</f>
        <v>540</v>
      </c>
      <c r="B542" s="23" t="str">
        <f>General!B542</f>
        <v>CCS_NUM_PRODUCTION_CCS</v>
      </c>
      <c r="C542" s="23" t="str">
        <f>General!C542</f>
        <v>ACCESS_OPERATOR</v>
      </c>
      <c r="D542" s="23" t="str">
        <f>General!D542</f>
        <v>OPERATION_READ</v>
      </c>
      <c r="E542" s="23" t="str">
        <f>General!E542</f>
        <v>PHYSIC_NUMERIC</v>
      </c>
      <c r="F542" s="23">
        <f>General!F542</f>
        <v>0</v>
      </c>
      <c r="G542" s="23">
        <f>General!G542</f>
        <v>0</v>
      </c>
      <c r="H542" s="23">
        <f>General!H542</f>
        <v>0</v>
      </c>
      <c r="I542" s="23" t="str">
        <f>General!I542</f>
        <v>VALIDITY_OK</v>
      </c>
      <c r="J542" s="23">
        <f>General!J542</f>
        <v>0</v>
      </c>
    </row>
    <row r="543" spans="1:10" ht="15" customHeight="1" x14ac:dyDescent="0.2">
      <c r="A543" s="23">
        <f>General!A543</f>
        <v>541</v>
      </c>
      <c r="B543" s="23" t="str">
        <f>General!B543</f>
        <v>CCS_VERSION_SW_CCS</v>
      </c>
      <c r="C543" s="23" t="str">
        <f>General!C543</f>
        <v>ACCESS_OPERATOR</v>
      </c>
      <c r="D543" s="23" t="str">
        <f>General!D543</f>
        <v>OPERATION_READ</v>
      </c>
      <c r="E543" s="23" t="str">
        <f>General!E543</f>
        <v>PHYSIC_NUMERIC</v>
      </c>
      <c r="F543" s="23">
        <f>General!F543</f>
        <v>0</v>
      </c>
      <c r="G543" s="23">
        <f>General!G543</f>
        <v>0</v>
      </c>
      <c r="H543" s="23">
        <f>General!H543</f>
        <v>0</v>
      </c>
      <c r="I543" s="23" t="str">
        <f>General!I543</f>
        <v>VALIDITY_OK</v>
      </c>
      <c r="J543" s="23">
        <f>General!J543</f>
        <v>0</v>
      </c>
    </row>
    <row r="544" spans="1:10" ht="15" customHeight="1" x14ac:dyDescent="0.2">
      <c r="A544" s="23">
        <f>General!A544</f>
        <v>542</v>
      </c>
      <c r="B544" s="23" t="str">
        <f>General!B544</f>
        <v>CCS_VERSION_SW_MS</v>
      </c>
      <c r="C544" s="23" t="str">
        <f>General!C544</f>
        <v>ACCESS_OPERATOR</v>
      </c>
      <c r="D544" s="23" t="str">
        <f>General!D544</f>
        <v>OPERATION_READ</v>
      </c>
      <c r="E544" s="23" t="str">
        <f>General!E544</f>
        <v>PHYSIC_NUMERIC</v>
      </c>
      <c r="F544" s="23">
        <f>General!F544</f>
        <v>0</v>
      </c>
      <c r="G544" s="23">
        <f>General!G544</f>
        <v>0</v>
      </c>
      <c r="H544" s="23">
        <f>General!H544</f>
        <v>0</v>
      </c>
      <c r="I544" s="23" t="str">
        <f>General!I544</f>
        <v>VALIDITY_OK</v>
      </c>
      <c r="J544" s="23">
        <f>General!J544</f>
        <v>0</v>
      </c>
    </row>
    <row r="545" spans="1:10" ht="15" customHeight="1" x14ac:dyDescent="0.2">
      <c r="A545" s="23">
        <f>General!A545</f>
        <v>543</v>
      </c>
      <c r="B545" s="23" t="str">
        <f>General!B545</f>
        <v>CCS_VERSION_SW_VSD</v>
      </c>
      <c r="C545" s="23" t="str">
        <f>General!C545</f>
        <v>ACCESS_OPERATOR</v>
      </c>
      <c r="D545" s="23" t="str">
        <f>General!D545</f>
        <v>OPERATION_READ</v>
      </c>
      <c r="E545" s="23" t="str">
        <f>General!E545</f>
        <v>PHYSIC_NUMERIC</v>
      </c>
      <c r="F545" s="23">
        <f>General!F545</f>
        <v>0</v>
      </c>
      <c r="G545" s="23">
        <f>General!G545</f>
        <v>0</v>
      </c>
      <c r="H545" s="23">
        <f>General!H545</f>
        <v>0</v>
      </c>
      <c r="I545" s="23" t="str">
        <f>General!I545</f>
        <v>VALIDITY_OK</v>
      </c>
      <c r="J545" s="23">
        <f>General!J545</f>
        <v>0</v>
      </c>
    </row>
    <row r="546" spans="1:10" ht="15" customHeight="1" x14ac:dyDescent="0.2">
      <c r="A546" s="23">
        <f>General!A546</f>
        <v>544</v>
      </c>
      <c r="B546" s="23" t="str">
        <f>General!B546</f>
        <v>CCS_DATE_PRODUCTION_CCS</v>
      </c>
      <c r="C546" s="23" t="str">
        <f>General!C546</f>
        <v>ACCESS_OPERATOR</v>
      </c>
      <c r="D546" s="23" t="str">
        <f>General!D546</f>
        <v>OPERATION_READ</v>
      </c>
      <c r="E546" s="23" t="str">
        <f>General!E546</f>
        <v>PHYSIC_TIME</v>
      </c>
      <c r="F546" s="23">
        <f>General!F546</f>
        <v>0</v>
      </c>
      <c r="G546" s="23">
        <f>General!G546</f>
        <v>0</v>
      </c>
      <c r="H546" s="23">
        <f>General!H546</f>
        <v>0</v>
      </c>
      <c r="I546" s="23" t="str">
        <f>General!I546</f>
        <v>VALIDITY_OK</v>
      </c>
      <c r="J546" s="23">
        <f>General!J546</f>
        <v>0</v>
      </c>
    </row>
    <row r="547" spans="1:10" ht="15" customHeight="1" x14ac:dyDescent="0.2">
      <c r="A547" s="23">
        <f>General!A547</f>
        <v>545</v>
      </c>
      <c r="B547" s="23" t="str">
        <f>General!B547</f>
        <v>CCS_DATE_INSTALL_SW_CCS</v>
      </c>
      <c r="C547" s="23" t="str">
        <f>General!C547</f>
        <v>ACCESS_OPERATOR</v>
      </c>
      <c r="D547" s="23" t="str">
        <f>General!D547</f>
        <v>OPERATION_READ</v>
      </c>
      <c r="E547" s="23" t="str">
        <f>General!E547</f>
        <v>PHYSIC_TIME</v>
      </c>
      <c r="F547" s="23">
        <f>General!F547</f>
        <v>0</v>
      </c>
      <c r="G547" s="23">
        <f>General!G547</f>
        <v>0</v>
      </c>
      <c r="H547" s="23">
        <f>General!H547</f>
        <v>0</v>
      </c>
      <c r="I547" s="23" t="str">
        <f>General!I547</f>
        <v>VALIDITY_OK</v>
      </c>
      <c r="J547" s="23">
        <f>General!J547</f>
        <v>0</v>
      </c>
    </row>
    <row r="548" spans="1:10" ht="15" customHeight="1" x14ac:dyDescent="0.2">
      <c r="A548" s="23">
        <f>General!A548</f>
        <v>546</v>
      </c>
      <c r="B548" s="23" t="str">
        <f>General!B548</f>
        <v>CCS_DATE_CREATE_SW_CCS</v>
      </c>
      <c r="C548" s="23" t="str">
        <f>General!C548</f>
        <v>ACCESS_OPERATOR</v>
      </c>
      <c r="D548" s="23" t="str">
        <f>General!D548</f>
        <v>OPERATION_READ</v>
      </c>
      <c r="E548" s="23" t="str">
        <f>General!E548</f>
        <v>PHYSIC_TIME</v>
      </c>
      <c r="F548" s="23">
        <f>General!F548</f>
        <v>0</v>
      </c>
      <c r="G548" s="23">
        <f>General!G548</f>
        <v>0</v>
      </c>
      <c r="H548" s="23">
        <f>General!H548</f>
        <v>0</v>
      </c>
      <c r="I548" s="23" t="str">
        <f>General!I548</f>
        <v>VALIDITY_OK</v>
      </c>
      <c r="J548" s="23">
        <f>General!J548</f>
        <v>0</v>
      </c>
    </row>
    <row r="549" spans="1:10" ht="15" customHeight="1" x14ac:dyDescent="0.2">
      <c r="A549" s="23">
        <f>General!A549</f>
        <v>547</v>
      </c>
      <c r="B549" s="23" t="str">
        <f>General!B549</f>
        <v>CCS_DATE_INSTALL_SW_VSD</v>
      </c>
      <c r="C549" s="23" t="str">
        <f>General!C549</f>
        <v>ACCESS_OPERATOR</v>
      </c>
      <c r="D549" s="23" t="str">
        <f>General!D549</f>
        <v>OPERATION_READ</v>
      </c>
      <c r="E549" s="23" t="str">
        <f>General!E549</f>
        <v>PHYSIC_TIME</v>
      </c>
      <c r="F549" s="23">
        <f>General!F549</f>
        <v>0</v>
      </c>
      <c r="G549" s="23">
        <f>General!G549</f>
        <v>0</v>
      </c>
      <c r="H549" s="23">
        <f>General!H549</f>
        <v>0</v>
      </c>
      <c r="I549" s="23" t="str">
        <f>General!I549</f>
        <v>VALIDITY_OK</v>
      </c>
      <c r="J549" s="23">
        <f>General!J549</f>
        <v>0</v>
      </c>
    </row>
    <row r="550" spans="1:10" ht="15" customHeight="1" x14ac:dyDescent="0.2">
      <c r="A550" s="23">
        <f>General!A550</f>
        <v>548</v>
      </c>
      <c r="B550" s="23" t="str">
        <f>General!B550</f>
        <v>CCS_TYPE_SU</v>
      </c>
      <c r="C550" s="23" t="str">
        <f>General!C550</f>
        <v>ACCESS_OPERATOR</v>
      </c>
      <c r="D550" s="23" t="str">
        <f>General!D550</f>
        <v>OPERATION_WRITE</v>
      </c>
      <c r="E550" s="23" t="str">
        <f>General!E550</f>
        <v>PHYSIC_NUMERIC</v>
      </c>
      <c r="F550" s="23">
        <f>General!F550</f>
        <v>0</v>
      </c>
      <c r="G550" s="23">
        <f>General!G550</f>
        <v>0</v>
      </c>
      <c r="H550" s="23">
        <f>General!H550</f>
        <v>0</v>
      </c>
      <c r="I550" s="23" t="str">
        <f>General!I550</f>
        <v>VALIDITY_OK</v>
      </c>
      <c r="J550" s="23">
        <f>General!J550</f>
        <v>0</v>
      </c>
    </row>
    <row r="551" spans="1:10" ht="15" customHeight="1" x14ac:dyDescent="0.2">
      <c r="A551" s="23">
        <f>General!A551</f>
        <v>549</v>
      </c>
      <c r="B551" s="23" t="str">
        <f>General!B551</f>
        <v>CCS_CODE_PRODUCTION_SU</v>
      </c>
      <c r="C551" s="23" t="str">
        <f>General!C551</f>
        <v>ACCESS_OPERATOR</v>
      </c>
      <c r="D551" s="23" t="str">
        <f>General!D551</f>
        <v>OPERATION_WRITE</v>
      </c>
      <c r="E551" s="23" t="str">
        <f>General!E551</f>
        <v>PHYSIC_NUMERIC</v>
      </c>
      <c r="F551" s="23">
        <f>General!F551</f>
        <v>0</v>
      </c>
      <c r="G551" s="23">
        <f>General!G551</f>
        <v>0</v>
      </c>
      <c r="H551" s="23">
        <f>General!H551</f>
        <v>0</v>
      </c>
      <c r="I551" s="23" t="str">
        <f>General!I551</f>
        <v>VALIDITY_OK</v>
      </c>
      <c r="J551" s="23">
        <f>General!J551</f>
        <v>0</v>
      </c>
    </row>
    <row r="552" spans="1:10" ht="15" customHeight="1" x14ac:dyDescent="0.2">
      <c r="A552" s="23">
        <f>General!A552</f>
        <v>550</v>
      </c>
      <c r="B552" s="23" t="str">
        <f>General!B552</f>
        <v>CCS_NUM_PRODUCTION_SU</v>
      </c>
      <c r="C552" s="23" t="str">
        <f>General!C552</f>
        <v>ACCESS_OPERATOR</v>
      </c>
      <c r="D552" s="23" t="str">
        <f>General!D552</f>
        <v>OPERATION_WRITE</v>
      </c>
      <c r="E552" s="23" t="str">
        <f>General!E552</f>
        <v>PHYSIC_NUMERIC</v>
      </c>
      <c r="F552" s="23">
        <f>General!F552</f>
        <v>0</v>
      </c>
      <c r="G552" s="23">
        <f>General!G552</f>
        <v>0</v>
      </c>
      <c r="H552" s="23">
        <f>General!H552</f>
        <v>0</v>
      </c>
      <c r="I552" s="23" t="str">
        <f>General!I552</f>
        <v>VALIDITY_OK</v>
      </c>
      <c r="J552" s="23">
        <f>General!J552</f>
        <v>0</v>
      </c>
    </row>
    <row r="553" spans="1:10" ht="15" customHeight="1" x14ac:dyDescent="0.2">
      <c r="A553" s="23">
        <f>General!A553</f>
        <v>551</v>
      </c>
      <c r="B553" s="23" t="str">
        <f>General!B553</f>
        <v>CCS_DATE_PRODUCTION_SU</v>
      </c>
      <c r="C553" s="23" t="str">
        <f>General!C553</f>
        <v>ACCESS_OPERATOR</v>
      </c>
      <c r="D553" s="23" t="str">
        <f>General!D553</f>
        <v>OPERATION_WRITE</v>
      </c>
      <c r="E553" s="23" t="str">
        <f>General!E553</f>
        <v>PHYSIC_TIME</v>
      </c>
      <c r="F553" s="23">
        <f>General!F553</f>
        <v>0</v>
      </c>
      <c r="G553" s="23">
        <f>General!G553</f>
        <v>0</v>
      </c>
      <c r="H553" s="23">
        <f>General!H553</f>
        <v>0</v>
      </c>
      <c r="I553" s="23" t="str">
        <f>General!I553</f>
        <v>VALIDITY_OK</v>
      </c>
      <c r="J553" s="23">
        <f>General!J553</f>
        <v>0</v>
      </c>
    </row>
    <row r="554" spans="1:10" ht="15" customHeight="1" x14ac:dyDescent="0.2">
      <c r="A554" s="23">
        <f>General!A554</f>
        <v>552</v>
      </c>
      <c r="B554" s="23" t="str">
        <f>General!B554</f>
        <v>CCS_NOTE_1</v>
      </c>
      <c r="C554" s="23" t="str">
        <f>General!C554</f>
        <v>ACCESS_OPERATOR</v>
      </c>
      <c r="D554" s="23" t="str">
        <f>General!D554</f>
        <v>OPERATION_WRITE</v>
      </c>
      <c r="E554" s="23" t="str">
        <f>General!E554</f>
        <v>PHYSIC_NUMERIC</v>
      </c>
      <c r="F554" s="23">
        <f>General!F554</f>
        <v>0</v>
      </c>
      <c r="G554" s="23">
        <f>General!G554</f>
        <v>0</v>
      </c>
      <c r="H554" s="23">
        <f>General!H554</f>
        <v>0</v>
      </c>
      <c r="I554" s="23" t="str">
        <f>General!I554</f>
        <v>VALIDITY_OK</v>
      </c>
      <c r="J554" s="23">
        <f>General!J554</f>
        <v>0</v>
      </c>
    </row>
    <row r="555" spans="1:10" ht="15" customHeight="1" x14ac:dyDescent="0.2">
      <c r="A555" s="23">
        <f>General!A555</f>
        <v>553</v>
      </c>
      <c r="B555" s="23" t="str">
        <f>General!B555</f>
        <v>CCS_NOTE_2</v>
      </c>
      <c r="C555" s="23" t="str">
        <f>General!C555</f>
        <v>ACCESS_OPERATOR</v>
      </c>
      <c r="D555" s="23" t="str">
        <f>General!D555</f>
        <v>OPERATION_WRITE</v>
      </c>
      <c r="E555" s="23" t="str">
        <f>General!E555</f>
        <v>PHYSIC_NUMERIC</v>
      </c>
      <c r="F555" s="23">
        <f>General!F555</f>
        <v>0</v>
      </c>
      <c r="G555" s="23">
        <f>General!G555</f>
        <v>0</v>
      </c>
      <c r="H555" s="23">
        <f>General!H555</f>
        <v>0</v>
      </c>
      <c r="I555" s="23" t="str">
        <f>General!I555</f>
        <v>VALIDITY_OK</v>
      </c>
      <c r="J555" s="23">
        <f>General!J555</f>
        <v>0</v>
      </c>
    </row>
    <row r="556" spans="1:10" ht="15" customHeight="1" x14ac:dyDescent="0.2">
      <c r="A556" s="23">
        <f>General!A556</f>
        <v>554</v>
      </c>
      <c r="B556" s="23" t="str">
        <f>General!B556</f>
        <v>CCS_NOTE_3</v>
      </c>
      <c r="C556" s="23" t="str">
        <f>General!C556</f>
        <v>ACCESS_OPERATOR</v>
      </c>
      <c r="D556" s="23" t="str">
        <f>General!D556</f>
        <v>OPERATION_WRITE</v>
      </c>
      <c r="E556" s="23" t="str">
        <f>General!E556</f>
        <v>PHYSIC_NUMERIC</v>
      </c>
      <c r="F556" s="23">
        <f>General!F556</f>
        <v>0</v>
      </c>
      <c r="G556" s="23">
        <f>General!G556</f>
        <v>0</v>
      </c>
      <c r="H556" s="23">
        <f>General!H556</f>
        <v>0</v>
      </c>
      <c r="I556" s="23" t="str">
        <f>General!I556</f>
        <v>VALIDITY_OK</v>
      </c>
      <c r="J556" s="23">
        <f>General!J556</f>
        <v>0</v>
      </c>
    </row>
    <row r="557" spans="1:10" ht="15" customHeight="1" x14ac:dyDescent="0.2">
      <c r="A557" s="23">
        <f>General!A557</f>
        <v>555</v>
      </c>
      <c r="B557" s="23" t="str">
        <f>General!B557</f>
        <v>CCS_NOTE_4</v>
      </c>
      <c r="C557" s="23" t="str">
        <f>General!C557</f>
        <v>ACCESS_OPERATOR</v>
      </c>
      <c r="D557" s="23" t="str">
        <f>General!D557</f>
        <v>OPERATION_WRITE</v>
      </c>
      <c r="E557" s="23" t="str">
        <f>General!E557</f>
        <v>PHYSIC_NUMERIC</v>
      </c>
      <c r="F557" s="23">
        <f>General!F557</f>
        <v>0</v>
      </c>
      <c r="G557" s="23">
        <f>General!G557</f>
        <v>0</v>
      </c>
      <c r="H557" s="23">
        <f>General!H557</f>
        <v>0</v>
      </c>
      <c r="I557" s="23" t="str">
        <f>General!I557</f>
        <v>VALIDITY_OK</v>
      </c>
      <c r="J557" s="23">
        <f>General!J557</f>
        <v>0</v>
      </c>
    </row>
    <row r="558" spans="1:10" ht="15" customHeight="1" x14ac:dyDescent="0.2">
      <c r="A558" s="23">
        <f>General!A558</f>
        <v>556</v>
      </c>
      <c r="B558" s="23" t="str">
        <f>General!B558</f>
        <v>CCS_NOTE_5</v>
      </c>
      <c r="C558" s="23" t="str">
        <f>General!C558</f>
        <v>ACCESS_OPERATOR</v>
      </c>
      <c r="D558" s="23" t="str">
        <f>General!D558</f>
        <v>OPERATION_WRITE</v>
      </c>
      <c r="E558" s="23" t="str">
        <f>General!E558</f>
        <v>PHYSIC_NUMERIC</v>
      </c>
      <c r="F558" s="23">
        <f>General!F558</f>
        <v>0</v>
      </c>
      <c r="G558" s="23">
        <f>General!G558</f>
        <v>0</v>
      </c>
      <c r="H558" s="23">
        <f>General!H558</f>
        <v>0</v>
      </c>
      <c r="I558" s="23" t="str">
        <f>General!I558</f>
        <v>VALIDITY_OK</v>
      </c>
      <c r="J558" s="23">
        <f>General!J558</f>
        <v>0</v>
      </c>
    </row>
    <row r="559" spans="1:10" ht="15" customHeight="1" x14ac:dyDescent="0.2">
      <c r="A559" s="23">
        <f>General!A559</f>
        <v>557</v>
      </c>
      <c r="B559" s="23" t="str">
        <f>General!B559</f>
        <v>CCS_NOTE_6</v>
      </c>
      <c r="C559" s="23" t="str">
        <f>General!C559</f>
        <v>ACCESS_OPERATOR</v>
      </c>
      <c r="D559" s="23" t="str">
        <f>General!D559</f>
        <v>OPERATION_WRITE</v>
      </c>
      <c r="E559" s="23" t="str">
        <f>General!E559</f>
        <v>PHYSIC_NUMERIC</v>
      </c>
      <c r="F559" s="23">
        <f>General!F559</f>
        <v>0</v>
      </c>
      <c r="G559" s="23">
        <f>General!G559</f>
        <v>0</v>
      </c>
      <c r="H559" s="23">
        <f>General!H559</f>
        <v>0</v>
      </c>
      <c r="I559" s="23" t="str">
        <f>General!I559</f>
        <v>VALIDITY_OK</v>
      </c>
      <c r="J559" s="23">
        <f>General!J559</f>
        <v>0</v>
      </c>
    </row>
    <row r="560" spans="1:10" ht="15" customHeight="1" x14ac:dyDescent="0.2">
      <c r="A560" s="23">
        <f>General!A560</f>
        <v>558</v>
      </c>
      <c r="B560" s="23" t="str">
        <f>General!B560</f>
        <v>CCS_NOTE_7</v>
      </c>
      <c r="C560" s="23" t="str">
        <f>General!C560</f>
        <v>ACCESS_OPERATOR</v>
      </c>
      <c r="D560" s="23" t="str">
        <f>General!D560</f>
        <v>OPERATION_WRITE</v>
      </c>
      <c r="E560" s="23" t="str">
        <f>General!E560</f>
        <v>PHYSIC_NUMERIC</v>
      </c>
      <c r="F560" s="23">
        <f>General!F560</f>
        <v>0</v>
      </c>
      <c r="G560" s="23">
        <f>General!G560</f>
        <v>0</v>
      </c>
      <c r="H560" s="23">
        <f>General!H560</f>
        <v>0</v>
      </c>
      <c r="I560" s="23" t="str">
        <f>General!I560</f>
        <v>VALIDITY_OK</v>
      </c>
      <c r="J560" s="23">
        <f>General!J560</f>
        <v>0</v>
      </c>
    </row>
    <row r="561" spans="1:10" ht="15" customHeight="1" x14ac:dyDescent="0.2">
      <c r="A561" s="23">
        <f>General!A561</f>
        <v>559</v>
      </c>
      <c r="B561" s="23" t="str">
        <f>General!B561</f>
        <v>CCS_NOTE_8</v>
      </c>
      <c r="C561" s="23" t="str">
        <f>General!C561</f>
        <v>ACCESS_OPERATOR</v>
      </c>
      <c r="D561" s="23" t="str">
        <f>General!D561</f>
        <v>OPERATION_WRITE</v>
      </c>
      <c r="E561" s="23" t="str">
        <f>General!E561</f>
        <v>PHYSIC_NUMERIC</v>
      </c>
      <c r="F561" s="23">
        <f>General!F561</f>
        <v>0</v>
      </c>
      <c r="G561" s="23">
        <f>General!G561</f>
        <v>0</v>
      </c>
      <c r="H561" s="23">
        <f>General!H561</f>
        <v>0</v>
      </c>
      <c r="I561" s="23" t="str">
        <f>General!I561</f>
        <v>VALIDITY_OK</v>
      </c>
      <c r="J561" s="23">
        <f>General!J561</f>
        <v>0</v>
      </c>
    </row>
    <row r="562" spans="1:10" ht="15" customHeight="1" x14ac:dyDescent="0.2">
      <c r="A562" s="23">
        <f>General!A562</f>
        <v>560</v>
      </c>
      <c r="B562" s="23" t="str">
        <f>General!B562</f>
        <v>CCS_NOTE_9</v>
      </c>
      <c r="C562" s="23" t="str">
        <f>General!C562</f>
        <v>ACCESS_OPERATOR</v>
      </c>
      <c r="D562" s="23" t="str">
        <f>General!D562</f>
        <v>OPERATION_WRITE</v>
      </c>
      <c r="E562" s="23" t="str">
        <f>General!E562</f>
        <v>PHYSIC_NUMERIC</v>
      </c>
      <c r="F562" s="23">
        <f>General!F562</f>
        <v>0</v>
      </c>
      <c r="G562" s="23">
        <f>General!G562</f>
        <v>0</v>
      </c>
      <c r="H562" s="23">
        <f>General!H562</f>
        <v>0</v>
      </c>
      <c r="I562" s="23" t="str">
        <f>General!I562</f>
        <v>VALIDITY_OK</v>
      </c>
      <c r="J562" s="23">
        <f>General!J562</f>
        <v>0</v>
      </c>
    </row>
    <row r="563" spans="1:10" ht="15" customHeight="1" x14ac:dyDescent="0.2">
      <c r="A563" s="23">
        <f>General!A563</f>
        <v>561</v>
      </c>
      <c r="B563" s="23" t="str">
        <f>General!B563</f>
        <v>CCS_NOTE_10</v>
      </c>
      <c r="C563" s="23" t="str">
        <f>General!C563</f>
        <v>ACCESS_OPERATOR</v>
      </c>
      <c r="D563" s="23" t="str">
        <f>General!D563</f>
        <v>OPERATION_WRITE</v>
      </c>
      <c r="E563" s="23" t="str">
        <f>General!E563</f>
        <v>PHYSIC_NUMERIC</v>
      </c>
      <c r="F563" s="23">
        <f>General!F563</f>
        <v>0</v>
      </c>
      <c r="G563" s="23">
        <f>General!G563</f>
        <v>0</v>
      </c>
      <c r="H563" s="23">
        <f>General!H563</f>
        <v>0</v>
      </c>
      <c r="I563" s="23" t="str">
        <f>General!I563</f>
        <v>VALIDITY_OK</v>
      </c>
      <c r="J563" s="23">
        <f>General!J563</f>
        <v>0</v>
      </c>
    </row>
    <row r="564" spans="1:10" ht="15" customHeight="1" x14ac:dyDescent="0.2">
      <c r="A564" s="23">
        <f>General!A564</f>
        <v>562</v>
      </c>
      <c r="B564" s="23" t="str">
        <f>General!B564</f>
        <v>CCS_DATE_TIME</v>
      </c>
      <c r="C564" s="23" t="str">
        <f>General!C564</f>
        <v>ACCESS_OPERATOR</v>
      </c>
      <c r="D564" s="23" t="str">
        <f>General!D564</f>
        <v>OPERATION_READ</v>
      </c>
      <c r="E564" s="23" t="str">
        <f>General!E564</f>
        <v>PHYSIC_TIME</v>
      </c>
      <c r="F564" s="23">
        <f>General!F564</f>
        <v>0</v>
      </c>
      <c r="G564" s="23">
        <f>General!G564</f>
        <v>0</v>
      </c>
      <c r="H564" s="23">
        <f>General!H564</f>
        <v>0</v>
      </c>
      <c r="I564" s="23" t="str">
        <f>General!I564</f>
        <v>VALIDITY_OK</v>
      </c>
      <c r="J564" s="23">
        <f>General!J564</f>
        <v>0</v>
      </c>
    </row>
    <row r="565" spans="1:10" ht="15" customHeight="1" x14ac:dyDescent="0.2">
      <c r="A565" s="23">
        <f>General!A565</f>
        <v>563</v>
      </c>
      <c r="B565" s="23" t="str">
        <f>General!B565</f>
        <v>CCS_DATE_TIME_YEAR</v>
      </c>
      <c r="C565" s="23" t="str">
        <f>General!C565</f>
        <v>ACCESS_OPERATOR</v>
      </c>
      <c r="D565" s="23" t="str">
        <f>General!D565</f>
        <v>OPERATION_WRITE</v>
      </c>
      <c r="E565" s="23" t="str">
        <f>General!E565</f>
        <v>PHYSIC_NUMERIC</v>
      </c>
      <c r="F565" s="23">
        <f>General!F565</f>
        <v>0</v>
      </c>
      <c r="G565" s="23">
        <f>General!G565</f>
        <v>0</v>
      </c>
      <c r="H565" s="23">
        <f>General!H565</f>
        <v>0</v>
      </c>
      <c r="I565" s="23" t="str">
        <f>General!I565</f>
        <v>VALIDITY_OK</v>
      </c>
      <c r="J565" s="23">
        <f>General!J565</f>
        <v>0</v>
      </c>
    </row>
    <row r="566" spans="1:10" ht="15" customHeight="1" x14ac:dyDescent="0.2">
      <c r="A566" s="23">
        <f>General!A566</f>
        <v>564</v>
      </c>
      <c r="B566" s="23" t="str">
        <f>General!B566</f>
        <v>CCS_DATE_TIME_MONTH</v>
      </c>
      <c r="C566" s="23" t="str">
        <f>General!C566</f>
        <v>ACCESS_OPERATOR</v>
      </c>
      <c r="D566" s="23" t="str">
        <f>General!D566</f>
        <v>OPERATION_WRITE</v>
      </c>
      <c r="E566" s="23" t="str">
        <f>General!E566</f>
        <v>PHYSIC_NUMERIC</v>
      </c>
      <c r="F566" s="23">
        <f>General!F566</f>
        <v>0</v>
      </c>
      <c r="G566" s="23">
        <f>General!G566</f>
        <v>0</v>
      </c>
      <c r="H566" s="23">
        <f>General!H566</f>
        <v>0</v>
      </c>
      <c r="I566" s="23" t="str">
        <f>General!I566</f>
        <v>VALIDITY_OK</v>
      </c>
      <c r="J566" s="23">
        <f>General!J566</f>
        <v>0</v>
      </c>
    </row>
    <row r="567" spans="1:10" ht="15" customHeight="1" x14ac:dyDescent="0.2">
      <c r="A567" s="23">
        <f>General!A567</f>
        <v>565</v>
      </c>
      <c r="B567" s="23" t="str">
        <f>General!B567</f>
        <v>CCS_DATE_TIME_DAY</v>
      </c>
      <c r="C567" s="23" t="str">
        <f>General!C567</f>
        <v>ACCESS_OPERATOR</v>
      </c>
      <c r="D567" s="23" t="str">
        <f>General!D567</f>
        <v>OPERATION_WRITE</v>
      </c>
      <c r="E567" s="23" t="str">
        <f>General!E567</f>
        <v>PHYSIC_NUMERIC</v>
      </c>
      <c r="F567" s="23">
        <f>General!F567</f>
        <v>0</v>
      </c>
      <c r="G567" s="23">
        <f>General!G567</f>
        <v>0</v>
      </c>
      <c r="H567" s="23">
        <f>General!H567</f>
        <v>0</v>
      </c>
      <c r="I567" s="23" t="str">
        <f>General!I567</f>
        <v>VALIDITY_OK</v>
      </c>
      <c r="J567" s="23">
        <f>General!J567</f>
        <v>0</v>
      </c>
    </row>
    <row r="568" spans="1:10" ht="15" customHeight="1" x14ac:dyDescent="0.2">
      <c r="A568" s="23">
        <f>General!A568</f>
        <v>566</v>
      </c>
      <c r="B568" s="23" t="str">
        <f>General!B568</f>
        <v>CCS_DATE_TIME_HOUR</v>
      </c>
      <c r="C568" s="23" t="str">
        <f>General!C568</f>
        <v>ACCESS_OPERATOR</v>
      </c>
      <c r="D568" s="23" t="str">
        <f>General!D568</f>
        <v>OPERATION_WRITE</v>
      </c>
      <c r="E568" s="23" t="str">
        <f>General!E568</f>
        <v>PHYSIC_NUMERIC</v>
      </c>
      <c r="F568" s="23">
        <f>General!F568</f>
        <v>0</v>
      </c>
      <c r="G568" s="23">
        <f>General!G568</f>
        <v>0</v>
      </c>
      <c r="H568" s="23">
        <f>General!H568</f>
        <v>0</v>
      </c>
      <c r="I568" s="23" t="str">
        <f>General!I568</f>
        <v>VALIDITY_OK</v>
      </c>
      <c r="J568" s="23">
        <f>General!J568</f>
        <v>0</v>
      </c>
    </row>
    <row r="569" spans="1:10" ht="15" customHeight="1" x14ac:dyDescent="0.2">
      <c r="A569" s="23">
        <f>General!A569</f>
        <v>567</v>
      </c>
      <c r="B569" s="23" t="str">
        <f>General!B569</f>
        <v>CCS_DATE_TIME_MIN</v>
      </c>
      <c r="C569" s="23" t="str">
        <f>General!C569</f>
        <v>ACCESS_OPERATOR</v>
      </c>
      <c r="D569" s="23" t="str">
        <f>General!D569</f>
        <v>OPERATION_WRITE</v>
      </c>
      <c r="E569" s="23" t="str">
        <f>General!E569</f>
        <v>PHYSIC_NUMERIC</v>
      </c>
      <c r="F569" s="23">
        <f>General!F569</f>
        <v>0</v>
      </c>
      <c r="G569" s="23">
        <f>General!G569</f>
        <v>0</v>
      </c>
      <c r="H569" s="23">
        <f>General!H569</f>
        <v>0</v>
      </c>
      <c r="I569" s="23" t="str">
        <f>General!I569</f>
        <v>VALIDITY_OK</v>
      </c>
      <c r="J569" s="23">
        <f>General!J569</f>
        <v>0</v>
      </c>
    </row>
    <row r="570" spans="1:10" ht="15" customHeight="1" x14ac:dyDescent="0.2">
      <c r="A570" s="23">
        <f>General!A570</f>
        <v>568</v>
      </c>
      <c r="B570" s="23" t="str">
        <f>General!B570</f>
        <v>CCS_DATE_TIME_SEC</v>
      </c>
      <c r="C570" s="23" t="str">
        <f>General!C570</f>
        <v>ACCESS_OPERATOR</v>
      </c>
      <c r="D570" s="23" t="str">
        <f>General!D570</f>
        <v>OPERATION_WRITE</v>
      </c>
      <c r="E570" s="23" t="str">
        <f>General!E570</f>
        <v>PHYSIC_NUMERIC</v>
      </c>
      <c r="F570" s="23">
        <f>General!F570</f>
        <v>0</v>
      </c>
      <c r="G570" s="23">
        <f>General!G570</f>
        <v>0</v>
      </c>
      <c r="H570" s="23">
        <f>General!H570</f>
        <v>0</v>
      </c>
      <c r="I570" s="23" t="str">
        <f>General!I570</f>
        <v>VALIDITY_OK</v>
      </c>
      <c r="J570" s="23">
        <f>General!J570</f>
        <v>0</v>
      </c>
    </row>
    <row r="571" spans="1:10" ht="15" customHeight="1" x14ac:dyDescent="0.2">
      <c r="A571" s="23">
        <f>General!A571</f>
        <v>569</v>
      </c>
      <c r="B571" s="23" t="str">
        <f>General!B571</f>
        <v>CCS_DATE_TIME_MS</v>
      </c>
      <c r="C571" s="23" t="str">
        <f>General!C571</f>
        <v>ACCESS_OPERATOR</v>
      </c>
      <c r="D571" s="23" t="str">
        <f>General!D571</f>
        <v>OPERATION_WRITE</v>
      </c>
      <c r="E571" s="23" t="str">
        <f>General!E571</f>
        <v>PHYSIC_NUMERIC</v>
      </c>
      <c r="F571" s="23">
        <f>General!F571</f>
        <v>0</v>
      </c>
      <c r="G571" s="23">
        <f>General!G571</f>
        <v>0</v>
      </c>
      <c r="H571" s="23">
        <f>General!H571</f>
        <v>0</v>
      </c>
      <c r="I571" s="23" t="str">
        <f>General!I571</f>
        <v>VALIDITY_OK</v>
      </c>
      <c r="J571" s="23">
        <f>General!J571</f>
        <v>0</v>
      </c>
    </row>
    <row r="572" spans="1:10" ht="15" customHeight="1" x14ac:dyDescent="0.2">
      <c r="A572" s="23">
        <f>General!A572</f>
        <v>570</v>
      </c>
      <c r="B572" s="23" t="str">
        <f>General!B572</f>
        <v>CCS_LANGUAGE</v>
      </c>
      <c r="C572" s="23" t="str">
        <f>General!C572</f>
        <v>ACCESS_OPERATOR</v>
      </c>
      <c r="D572" s="23" t="str">
        <f>General!D572</f>
        <v>OPERATION_WRITE</v>
      </c>
      <c r="E572" s="23" t="str">
        <f>General!E572</f>
        <v>PHYSIC_NUMERIC</v>
      </c>
      <c r="F572" s="23">
        <f>General!F572</f>
        <v>0</v>
      </c>
      <c r="G572" s="23">
        <f>General!G572</f>
        <v>0</v>
      </c>
      <c r="H572" s="23">
        <f>General!H572</f>
        <v>0</v>
      </c>
      <c r="I572" s="23" t="str">
        <f>General!I572</f>
        <v>VALIDITY_OK</v>
      </c>
      <c r="J572" s="23">
        <f>General!J572</f>
        <v>0</v>
      </c>
    </row>
    <row r="573" spans="1:10" ht="15" customHeight="1" x14ac:dyDescent="0.2">
      <c r="A573" s="23">
        <f>General!A573</f>
        <v>571</v>
      </c>
      <c r="B573" s="23" t="str">
        <f>General!B573</f>
        <v>CCS_PASSWORD_ENEBLE</v>
      </c>
      <c r="C573" s="23" t="str">
        <f>General!C573</f>
        <v>ACCESS_OPERATOR</v>
      </c>
      <c r="D573" s="23" t="str">
        <f>General!D573</f>
        <v>OPERATION_WRITE</v>
      </c>
      <c r="E573" s="23" t="str">
        <f>General!E573</f>
        <v>PHYSIC_NUMERIC</v>
      </c>
      <c r="F573" s="23">
        <f>General!F573</f>
        <v>0</v>
      </c>
      <c r="G573" s="23">
        <f>General!G573</f>
        <v>0</v>
      </c>
      <c r="H573" s="23">
        <f>General!H573</f>
        <v>0</v>
      </c>
      <c r="I573" s="23" t="str">
        <f>General!I573</f>
        <v>VALIDITY_OK</v>
      </c>
      <c r="J573" s="23">
        <f>General!J573</f>
        <v>0</v>
      </c>
    </row>
    <row r="574" spans="1:10" ht="15" customHeight="1" x14ac:dyDescent="0.2">
      <c r="A574" s="23">
        <f>General!A574</f>
        <v>572</v>
      </c>
      <c r="B574" s="23" t="str">
        <f>General!B574</f>
        <v>CCS_PASSWORD_LEVEL</v>
      </c>
      <c r="C574" s="23" t="str">
        <f>General!C574</f>
        <v>ACCESS_OPERATOR</v>
      </c>
      <c r="D574" s="23" t="str">
        <f>General!D574</f>
        <v>OPERATION_WRITE</v>
      </c>
      <c r="E574" s="23" t="str">
        <f>General!E574</f>
        <v>PHYSIC_NUMERIC</v>
      </c>
      <c r="F574" s="23">
        <f>General!F574</f>
        <v>0</v>
      </c>
      <c r="G574" s="23">
        <f>General!G574</f>
        <v>0</v>
      </c>
      <c r="H574" s="23">
        <f>General!H574</f>
        <v>0</v>
      </c>
      <c r="I574" s="23" t="str">
        <f>General!I574</f>
        <v>VALIDITY_OK</v>
      </c>
      <c r="J574" s="23">
        <f>General!J574</f>
        <v>0</v>
      </c>
    </row>
    <row r="575" spans="1:10" ht="15" customHeight="1" x14ac:dyDescent="0.2">
      <c r="A575" s="23">
        <f>General!A575</f>
        <v>573</v>
      </c>
      <c r="B575" s="23" t="str">
        <f>General!B575</f>
        <v>CCS_PASSWORD_LEVEL_1</v>
      </c>
      <c r="C575" s="23" t="str">
        <f>General!C575</f>
        <v>ACCESS_OPERATOR</v>
      </c>
      <c r="D575" s="23" t="str">
        <f>General!D575</f>
        <v>OPERATION_WRITE</v>
      </c>
      <c r="E575" s="23" t="str">
        <f>General!E575</f>
        <v>PHYSIC_NUMERIC</v>
      </c>
      <c r="F575" s="23">
        <f>General!F575</f>
        <v>0</v>
      </c>
      <c r="G575" s="23">
        <f>General!G575</f>
        <v>0</v>
      </c>
      <c r="H575" s="23">
        <f>General!H575</f>
        <v>0</v>
      </c>
      <c r="I575" s="23" t="str">
        <f>General!I575</f>
        <v>VALIDITY_OK</v>
      </c>
      <c r="J575" s="23">
        <f>General!J575</f>
        <v>0</v>
      </c>
    </row>
    <row r="576" spans="1:10" ht="15" customHeight="1" x14ac:dyDescent="0.2">
      <c r="A576" s="23">
        <f>General!A576</f>
        <v>574</v>
      </c>
      <c r="B576" s="23" t="str">
        <f>General!B576</f>
        <v>CCS_PASSWORD_LEVEL_2</v>
      </c>
      <c r="C576" s="23" t="str">
        <f>General!C576</f>
        <v>ACCESS_TECHNOLOG</v>
      </c>
      <c r="D576" s="23" t="str">
        <f>General!D576</f>
        <v>OPERATION_WRITE</v>
      </c>
      <c r="E576" s="23" t="str">
        <f>General!E576</f>
        <v>PHYSIC_NUMERIC</v>
      </c>
      <c r="F576" s="23">
        <f>General!F576</f>
        <v>0</v>
      </c>
      <c r="G576" s="23">
        <f>General!G576</f>
        <v>0</v>
      </c>
      <c r="H576" s="23">
        <f>General!H576</f>
        <v>0</v>
      </c>
      <c r="I576" s="23" t="str">
        <f>General!I576</f>
        <v>VALIDITY_OK</v>
      </c>
      <c r="J576" s="23">
        <f>General!J576</f>
        <v>0</v>
      </c>
    </row>
    <row r="577" spans="1:10" ht="15" customHeight="1" x14ac:dyDescent="0.2">
      <c r="A577" s="23">
        <f>General!A577</f>
        <v>575</v>
      </c>
      <c r="B577" s="23" t="str">
        <f>General!B577</f>
        <v>CCS_PASSWORD_LEVEL_3</v>
      </c>
      <c r="C577" s="23" t="str">
        <f>General!C577</f>
        <v>ACCESS_SERVICE</v>
      </c>
      <c r="D577" s="23" t="str">
        <f>General!D577</f>
        <v>OPERATION_WRITE</v>
      </c>
      <c r="E577" s="23" t="str">
        <f>General!E577</f>
        <v>PHYSIC_NUMERIC</v>
      </c>
      <c r="F577" s="23">
        <f>General!F577</f>
        <v>0</v>
      </c>
      <c r="G577" s="23">
        <f>General!G577</f>
        <v>0</v>
      </c>
      <c r="H577" s="23">
        <f>General!H577</f>
        <v>0</v>
      </c>
      <c r="I577" s="23" t="str">
        <f>General!I577</f>
        <v>VALIDITY_OK</v>
      </c>
      <c r="J577" s="23">
        <f>General!J577</f>
        <v>0</v>
      </c>
    </row>
    <row r="578" spans="1:10" ht="15" customHeight="1" x14ac:dyDescent="0.2">
      <c r="A578" s="23">
        <f>General!A578</f>
        <v>576</v>
      </c>
      <c r="B578" s="23" t="str">
        <f>General!B578</f>
        <v>CCS_PASSWORD_LEVEL_4</v>
      </c>
      <c r="C578" s="23" t="str">
        <f>General!C578</f>
        <v>ACCESS_GOD</v>
      </c>
      <c r="D578" s="23" t="str">
        <f>General!D578</f>
        <v>OPERATION_WRITE</v>
      </c>
      <c r="E578" s="23" t="str">
        <f>General!E578</f>
        <v>PHYSIC_NUMERIC</v>
      </c>
      <c r="F578" s="23">
        <f>General!F578</f>
        <v>0</v>
      </c>
      <c r="G578" s="23">
        <f>General!G578</f>
        <v>0</v>
      </c>
      <c r="H578" s="23">
        <f>General!H578</f>
        <v>0</v>
      </c>
      <c r="I578" s="23" t="str">
        <f>General!I578</f>
        <v>VALIDITY_OK</v>
      </c>
      <c r="J578" s="23">
        <f>General!J578</f>
        <v>0</v>
      </c>
    </row>
    <row r="579" spans="1:10" ht="15" customHeight="1" x14ac:dyDescent="0.2">
      <c r="A579" s="23">
        <f>General!A579</f>
        <v>577</v>
      </c>
      <c r="B579" s="23" t="str">
        <f>General!B579</f>
        <v>CCS_PASSWORD_LEVEL_5</v>
      </c>
      <c r="C579" s="23" t="str">
        <f>General!C579</f>
        <v>ACCESS_OPERATOR</v>
      </c>
      <c r="D579" s="23" t="str">
        <f>General!D579</f>
        <v>OPERATION_WRITE</v>
      </c>
      <c r="E579" s="23" t="str">
        <f>General!E579</f>
        <v>PHYSIC_NUMERIC</v>
      </c>
      <c r="F579" s="23">
        <f>General!F579</f>
        <v>0</v>
      </c>
      <c r="G579" s="23">
        <f>General!G579</f>
        <v>0</v>
      </c>
      <c r="H579" s="23">
        <f>General!H579</f>
        <v>0</v>
      </c>
      <c r="I579" s="23" t="str">
        <f>General!I579</f>
        <v>VALIDITY_OK</v>
      </c>
      <c r="J579" s="23">
        <f>General!J579</f>
        <v>0</v>
      </c>
    </row>
    <row r="580" spans="1:10" ht="15" customHeight="1" x14ac:dyDescent="0.2">
      <c r="A580" s="23">
        <f>General!A580</f>
        <v>578</v>
      </c>
      <c r="B580" s="23" t="str">
        <f>General!B580</f>
        <v>CCS_SCADA_TYPE</v>
      </c>
      <c r="C580" s="23" t="str">
        <f>General!C580</f>
        <v>ACCESS_OPERATOR</v>
      </c>
      <c r="D580" s="23">
        <f>General!D580</f>
        <v>0</v>
      </c>
      <c r="E580" s="23">
        <f>General!E580</f>
        <v>0</v>
      </c>
      <c r="F580" s="23">
        <f>General!F580</f>
        <v>0</v>
      </c>
      <c r="G580" s="23">
        <f>General!G580</f>
        <v>0</v>
      </c>
      <c r="H580" s="23">
        <f>General!H580</f>
        <v>0</v>
      </c>
      <c r="I580" s="23" t="str">
        <f>General!I580</f>
        <v>VALIDITY_OK</v>
      </c>
      <c r="J580" s="23">
        <f>General!J580</f>
        <v>0</v>
      </c>
    </row>
    <row r="581" spans="1:10" ht="15" customHeight="1" x14ac:dyDescent="0.2">
      <c r="A581" s="23">
        <f>General!A581</f>
        <v>579</v>
      </c>
      <c r="B581" s="23" t="str">
        <f>General!B581</f>
        <v>CCS_SCADA_CODE</v>
      </c>
      <c r="C581" s="23" t="str">
        <f>General!C581</f>
        <v>ACCESS_OPERATOR</v>
      </c>
      <c r="D581" s="23" t="str">
        <f>General!D581</f>
        <v>OPERATION_WRITE</v>
      </c>
      <c r="E581" s="23" t="str">
        <f>General!E581</f>
        <v>PHYSIC_NUMERIC</v>
      </c>
      <c r="F581" s="23">
        <f>General!F581</f>
        <v>0</v>
      </c>
      <c r="G581" s="23">
        <f>General!G581</f>
        <v>0</v>
      </c>
      <c r="H581" s="23">
        <f>General!H581</f>
        <v>0</v>
      </c>
      <c r="I581" s="23" t="str">
        <f>General!I581</f>
        <v>VALIDITY_OK</v>
      </c>
      <c r="J581" s="23">
        <f>General!J581</f>
        <v>0</v>
      </c>
    </row>
    <row r="582" spans="1:10" ht="15" customHeight="1" x14ac:dyDescent="0.2">
      <c r="A582" s="23">
        <f>General!A582</f>
        <v>580</v>
      </c>
      <c r="B582" s="23" t="str">
        <f>General!B582</f>
        <v>CCS_SCADA_ADDRESS</v>
      </c>
      <c r="C582" s="23" t="str">
        <f>General!C582</f>
        <v>ACCESS_OPERATOR</v>
      </c>
      <c r="D582" s="23" t="str">
        <f>General!D582</f>
        <v>OPERATION_WRITE</v>
      </c>
      <c r="E582" s="23" t="str">
        <f>General!E582</f>
        <v>PHYSIC_NUMERIC</v>
      </c>
      <c r="F582" s="23">
        <f>General!F582</f>
        <v>0</v>
      </c>
      <c r="G582" s="23">
        <f>General!G582</f>
        <v>0</v>
      </c>
      <c r="H582" s="23">
        <f>General!H582</f>
        <v>0</v>
      </c>
      <c r="I582" s="23" t="str">
        <f>General!I582</f>
        <v>VALIDITY_OK</v>
      </c>
      <c r="J582" s="23">
        <f>General!J582</f>
        <v>0</v>
      </c>
    </row>
    <row r="583" spans="1:10" ht="15" customHeight="1" x14ac:dyDescent="0.2">
      <c r="A583" s="23">
        <f>General!A583</f>
        <v>581</v>
      </c>
      <c r="B583" s="23" t="str">
        <f>General!B583</f>
        <v>CCS_SCADA_BYTERATE</v>
      </c>
      <c r="C583" s="23" t="str">
        <f>General!C583</f>
        <v>ACCESS_OPERATOR</v>
      </c>
      <c r="D583" s="23" t="str">
        <f>General!D583</f>
        <v>OPERATION_WRITE</v>
      </c>
      <c r="E583" s="23" t="str">
        <f>General!E583</f>
        <v>PHYSIC_NUMERIC</v>
      </c>
      <c r="F583" s="23">
        <f>General!F583</f>
        <v>0</v>
      </c>
      <c r="G583" s="23">
        <f>General!G583</f>
        <v>0</v>
      </c>
      <c r="H583" s="23">
        <f>General!H583</f>
        <v>0</v>
      </c>
      <c r="I583" s="23" t="str">
        <f>General!I583</f>
        <v>VALIDITY_OK</v>
      </c>
      <c r="J583" s="23">
        <f>General!J583</f>
        <v>0</v>
      </c>
    </row>
    <row r="584" spans="1:10" ht="15" customHeight="1" x14ac:dyDescent="0.2">
      <c r="A584" s="23">
        <f>General!A584</f>
        <v>582</v>
      </c>
      <c r="B584" s="23" t="str">
        <f>General!B584</f>
        <v>CCS_SCADA_PARITY</v>
      </c>
      <c r="C584" s="23" t="str">
        <f>General!C584</f>
        <v>ACCESS_OPERATOR</v>
      </c>
      <c r="D584" s="23" t="str">
        <f>General!D584</f>
        <v>OPERATION_WRITE</v>
      </c>
      <c r="E584" s="23" t="str">
        <f>General!E584</f>
        <v>PHYSIC_NUMERIC</v>
      </c>
      <c r="F584" s="23">
        <f>General!F584</f>
        <v>0</v>
      </c>
      <c r="G584" s="23">
        <f>General!G584</f>
        <v>0</v>
      </c>
      <c r="H584" s="23">
        <f>General!H584</f>
        <v>0</v>
      </c>
      <c r="I584" s="23" t="str">
        <f>General!I584</f>
        <v>VALIDITY_OK</v>
      </c>
      <c r="J584" s="23">
        <f>General!J584</f>
        <v>0</v>
      </c>
    </row>
    <row r="585" spans="1:10" ht="15" customHeight="1" x14ac:dyDescent="0.2">
      <c r="A585" s="23">
        <f>General!A585</f>
        <v>583</v>
      </c>
      <c r="B585" s="23" t="str">
        <f>General!B585</f>
        <v>CCS_SCADA_STOPBIT</v>
      </c>
      <c r="C585" s="23" t="str">
        <f>General!C585</f>
        <v>ACCESS_OPERATOR</v>
      </c>
      <c r="D585" s="23" t="str">
        <f>General!D585</f>
        <v>OPERATION_WRITE</v>
      </c>
      <c r="E585" s="23" t="str">
        <f>General!E585</f>
        <v>PHYSIC_NUMERIC</v>
      </c>
      <c r="F585" s="23">
        <f>General!F585</f>
        <v>0</v>
      </c>
      <c r="G585" s="23">
        <f>General!G585</f>
        <v>0</v>
      </c>
      <c r="H585" s="23">
        <f>General!H585</f>
        <v>0</v>
      </c>
      <c r="I585" s="23" t="str">
        <f>General!I585</f>
        <v>VALIDITY_OK</v>
      </c>
      <c r="J585" s="23">
        <f>General!J585</f>
        <v>0</v>
      </c>
    </row>
    <row r="586" spans="1:10" ht="15" customHeight="1" x14ac:dyDescent="0.2">
      <c r="A586" s="23">
        <f>General!A586</f>
        <v>584</v>
      </c>
      <c r="B586" s="23" t="str">
        <f>General!B586</f>
        <v>CCS_SCADA_DELAY</v>
      </c>
      <c r="C586" s="23" t="str">
        <f>General!C586</f>
        <v>ACCESS_OPERATOR</v>
      </c>
      <c r="D586" s="23" t="str">
        <f>General!D586</f>
        <v>OPERATION_WRITE</v>
      </c>
      <c r="E586" s="23" t="str">
        <f>General!E586</f>
        <v>PHYSIC_NUMERIC</v>
      </c>
      <c r="F586" s="23">
        <f>General!F586</f>
        <v>0</v>
      </c>
      <c r="G586" s="23">
        <f>General!G586</f>
        <v>0</v>
      </c>
      <c r="H586" s="23">
        <f>General!H586</f>
        <v>0</v>
      </c>
      <c r="I586" s="23" t="str">
        <f>General!I586</f>
        <v>VALIDITY_OK</v>
      </c>
      <c r="J586" s="23">
        <f>General!J586</f>
        <v>0</v>
      </c>
    </row>
    <row r="587" spans="1:10" ht="15" customHeight="1" x14ac:dyDescent="0.2">
      <c r="A587" s="23">
        <f>General!A587</f>
        <v>585</v>
      </c>
      <c r="B587" s="23" t="str">
        <f>General!B587</f>
        <v>CCS_UNIT_PRESSURE</v>
      </c>
      <c r="C587" s="23" t="str">
        <f>General!C587</f>
        <v>ACCESS_OPERATOR</v>
      </c>
      <c r="D587" s="23" t="str">
        <f>General!D587</f>
        <v>OPERATION_WRITE</v>
      </c>
      <c r="E587" s="23" t="str">
        <f>General!E587</f>
        <v>PHYSIC_NUMERIC</v>
      </c>
      <c r="F587" s="23">
        <f>General!F587</f>
        <v>0</v>
      </c>
      <c r="G587" s="23">
        <f>General!G587</f>
        <v>0</v>
      </c>
      <c r="H587" s="23">
        <f>General!H587</f>
        <v>0</v>
      </c>
      <c r="I587" s="23" t="str">
        <f>General!I587</f>
        <v>VALIDITY_OK</v>
      </c>
      <c r="J587" s="23">
        <f>General!J587</f>
        <v>0</v>
      </c>
    </row>
    <row r="588" spans="1:10" ht="15" customHeight="1" x14ac:dyDescent="0.2">
      <c r="A588" s="23">
        <f>General!A588</f>
        <v>586</v>
      </c>
      <c r="B588" s="23" t="str">
        <f>General!B588</f>
        <v>CCS_UNIT_TEMPERATURE</v>
      </c>
      <c r="C588" s="23" t="str">
        <f>General!C588</f>
        <v>ACCESS_OPERATOR</v>
      </c>
      <c r="D588" s="23" t="str">
        <f>General!D588</f>
        <v>OPERATION_WRITE</v>
      </c>
      <c r="E588" s="23" t="str">
        <f>General!E588</f>
        <v>PHYSIC_NUMERIC</v>
      </c>
      <c r="F588" s="23">
        <f>General!F588</f>
        <v>0</v>
      </c>
      <c r="G588" s="23">
        <f>General!G588</f>
        <v>0</v>
      </c>
      <c r="H588" s="23">
        <f>General!H588</f>
        <v>0</v>
      </c>
      <c r="I588" s="23" t="str">
        <f>General!I588</f>
        <v>VALIDITY_OK</v>
      </c>
      <c r="J588" s="23">
        <f>General!J588</f>
        <v>0</v>
      </c>
    </row>
    <row r="589" spans="1:10" ht="15" customHeight="1" x14ac:dyDescent="0.2">
      <c r="A589" s="23">
        <f>General!A589</f>
        <v>587</v>
      </c>
      <c r="B589" s="23" t="str">
        <f>General!B589</f>
        <v>CCS_UNIT_VIBRATION</v>
      </c>
      <c r="C589" s="23" t="str">
        <f>General!C589</f>
        <v>ACCESS_OPERATOR</v>
      </c>
      <c r="D589" s="23" t="str">
        <f>General!D589</f>
        <v>OPERATION_WRITE</v>
      </c>
      <c r="E589" s="23" t="str">
        <f>General!E589</f>
        <v>PHYSIC_NUMERIC</v>
      </c>
      <c r="F589" s="23">
        <f>General!F589</f>
        <v>0</v>
      </c>
      <c r="G589" s="23">
        <f>General!G589</f>
        <v>0</v>
      </c>
      <c r="H589" s="23">
        <f>General!H589</f>
        <v>0</v>
      </c>
      <c r="I589" s="23" t="str">
        <f>General!I589</f>
        <v>VALIDITY_OK</v>
      </c>
      <c r="J589" s="23">
        <f>General!J589</f>
        <v>0</v>
      </c>
    </row>
    <row r="590" spans="1:10" ht="15" customHeight="1" x14ac:dyDescent="0.2">
      <c r="A590" s="23">
        <f>General!A590</f>
        <v>588</v>
      </c>
      <c r="B590" s="23" t="str">
        <f>General!B590</f>
        <v>CCS_UNIT_LENGHT</v>
      </c>
      <c r="C590" s="23" t="str">
        <f>General!C590</f>
        <v>ACCESS_OPERATOR</v>
      </c>
      <c r="D590" s="23" t="str">
        <f>General!D590</f>
        <v>OPERATION_WRITE</v>
      </c>
      <c r="E590" s="23" t="str">
        <f>General!E590</f>
        <v>PHYSIC_NUMERIC</v>
      </c>
      <c r="F590" s="23">
        <f>General!F590</f>
        <v>0</v>
      </c>
      <c r="G590" s="23">
        <f>General!G590</f>
        <v>0</v>
      </c>
      <c r="H590" s="23">
        <f>General!H590</f>
        <v>0</v>
      </c>
      <c r="I590" s="23" t="str">
        <f>General!I590</f>
        <v>VALIDITY_OK</v>
      </c>
      <c r="J590" s="23">
        <f>General!J590</f>
        <v>0</v>
      </c>
    </row>
    <row r="591" spans="1:10" ht="15" customHeight="1" x14ac:dyDescent="0.2">
      <c r="A591" s="23">
        <f>General!A591</f>
        <v>589</v>
      </c>
      <c r="B591" s="23" t="str">
        <f>General!B591</f>
        <v>CCS_UNIT_FLOW</v>
      </c>
      <c r="C591" s="23" t="str">
        <f>General!C591</f>
        <v>ACCESS_OPERATOR</v>
      </c>
      <c r="D591" s="23" t="str">
        <f>General!D591</f>
        <v>OPERATION_WRITE</v>
      </c>
      <c r="E591" s="23" t="str">
        <f>General!E591</f>
        <v>PHYSIC_NUMERIC</v>
      </c>
      <c r="F591" s="23">
        <f>General!F591</f>
        <v>0</v>
      </c>
      <c r="G591" s="23">
        <f>General!G591</f>
        <v>0</v>
      </c>
      <c r="H591" s="23">
        <f>General!H591</f>
        <v>0</v>
      </c>
      <c r="I591" s="23" t="str">
        <f>General!I591</f>
        <v>VALIDITY_OK</v>
      </c>
      <c r="J591" s="23">
        <f>General!J591</f>
        <v>0</v>
      </c>
    </row>
    <row r="592" spans="1:10" ht="15" customHeight="1" x14ac:dyDescent="0.2">
      <c r="A592" s="23">
        <f>General!A592</f>
        <v>590</v>
      </c>
      <c r="B592" s="23" t="str">
        <f>General!B592</f>
        <v>CCS_UNIT_PLACE</v>
      </c>
      <c r="C592" s="23" t="str">
        <f>General!C592</f>
        <v>ACCESS_OPERATOR</v>
      </c>
      <c r="D592" s="23" t="str">
        <f>General!D592</f>
        <v>OPERATION_WRITE</v>
      </c>
      <c r="E592" s="23" t="str">
        <f>General!E592</f>
        <v>PHYSIC_NUMERIC</v>
      </c>
      <c r="F592" s="23">
        <f>General!F592</f>
        <v>0</v>
      </c>
      <c r="G592" s="23">
        <f>General!G592</f>
        <v>0</v>
      </c>
      <c r="H592" s="23">
        <f>General!H592</f>
        <v>0</v>
      </c>
      <c r="I592" s="23" t="str">
        <f>General!I592</f>
        <v>VALIDITY_OK</v>
      </c>
      <c r="J592" s="23">
        <f>General!J592</f>
        <v>0</v>
      </c>
    </row>
    <row r="593" spans="1:10" ht="15" customHeight="1" x14ac:dyDescent="0.2">
      <c r="A593" s="23">
        <f>General!A593</f>
        <v>591</v>
      </c>
      <c r="B593" s="23" t="str">
        <f>General!B593</f>
        <v>CCS_VSD_CONDITION</v>
      </c>
      <c r="C593" s="23" t="str">
        <f>General!C593</f>
        <v>ACCESS_OPERATOR</v>
      </c>
      <c r="D593" s="23">
        <f>General!D593</f>
        <v>0</v>
      </c>
      <c r="E593" s="23">
        <f>General!E593</f>
        <v>0</v>
      </c>
      <c r="F593" s="23">
        <f>General!F593</f>
        <v>0</v>
      </c>
      <c r="G593" s="23">
        <f>General!G593</f>
        <v>0</v>
      </c>
      <c r="H593" s="23">
        <f>General!H593</f>
        <v>0</v>
      </c>
      <c r="I593" s="23" t="str">
        <f>General!I593</f>
        <v>VALIDITY_OK</v>
      </c>
      <c r="J593" s="23">
        <f>General!J593</f>
        <v>0</v>
      </c>
    </row>
    <row r="594" spans="1:10" ht="15" customHeight="1" x14ac:dyDescent="0.2">
      <c r="A594" s="23">
        <f>General!A594</f>
        <v>592</v>
      </c>
      <c r="B594" s="23" t="str">
        <f>General!B594</f>
        <v>CCS_CMD_STOP</v>
      </c>
      <c r="C594" s="23" t="str">
        <f>General!C594</f>
        <v>ACCESS_OPERATOR</v>
      </c>
      <c r="D594" s="23">
        <f>General!D594</f>
        <v>0</v>
      </c>
      <c r="E594" s="23">
        <f>General!E594</f>
        <v>0</v>
      </c>
      <c r="F594" s="23">
        <f>General!F594</f>
        <v>0</v>
      </c>
      <c r="G594" s="23">
        <f>General!G594</f>
        <v>0</v>
      </c>
      <c r="H594" s="23">
        <f>General!H594</f>
        <v>0</v>
      </c>
      <c r="I594" s="23" t="str">
        <f>General!I594</f>
        <v>VALIDITY_OK</v>
      </c>
      <c r="J594" s="23">
        <f>General!J594</f>
        <v>0</v>
      </c>
    </row>
    <row r="595" spans="1:10" ht="15" customHeight="1" x14ac:dyDescent="0.2">
      <c r="A595" s="23">
        <f>General!A595</f>
        <v>593</v>
      </c>
      <c r="B595" s="23" t="str">
        <f>General!B595</f>
        <v>CCS_CMD_START</v>
      </c>
      <c r="C595" s="23" t="str">
        <f>General!C595</f>
        <v>ACCESS_OPERATOR</v>
      </c>
      <c r="D595" s="23">
        <f>General!D595</f>
        <v>0</v>
      </c>
      <c r="E595" s="23">
        <f>General!E595</f>
        <v>0</v>
      </c>
      <c r="F595" s="23">
        <f>General!F595</f>
        <v>0</v>
      </c>
      <c r="G595" s="23">
        <f>General!G595</f>
        <v>0</v>
      </c>
      <c r="H595" s="23">
        <f>General!H595</f>
        <v>0</v>
      </c>
      <c r="I595" s="23" t="str">
        <f>General!I595</f>
        <v>VALIDITY_OK</v>
      </c>
      <c r="J595" s="23">
        <f>General!J595</f>
        <v>0</v>
      </c>
    </row>
    <row r="596" spans="1:10" ht="15" customHeight="1" x14ac:dyDescent="0.2">
      <c r="A596" s="23">
        <f>General!A596</f>
        <v>594</v>
      </c>
      <c r="B596" s="23" t="str">
        <f>General!B596</f>
        <v>CCS_CMD_LOG_COPY</v>
      </c>
      <c r="C596" s="23" t="str">
        <f>General!C596</f>
        <v>ACCESS_OPERATOR</v>
      </c>
      <c r="D596" s="23">
        <f>General!D596</f>
        <v>0</v>
      </c>
      <c r="E596" s="23">
        <f>General!E596</f>
        <v>0</v>
      </c>
      <c r="F596" s="23">
        <f>General!F596</f>
        <v>0</v>
      </c>
      <c r="G596" s="23">
        <f>General!G596</f>
        <v>0</v>
      </c>
      <c r="H596" s="23">
        <f>General!H596</f>
        <v>0</v>
      </c>
      <c r="I596" s="23" t="str">
        <f>General!I596</f>
        <v>VALIDITY_OK</v>
      </c>
      <c r="J596" s="23">
        <f>General!J596</f>
        <v>0</v>
      </c>
    </row>
    <row r="597" spans="1:10" ht="15" customHeight="1" x14ac:dyDescent="0.2">
      <c r="A597" s="23">
        <f>General!A597</f>
        <v>595</v>
      </c>
      <c r="B597" s="23" t="str">
        <f>General!B597</f>
        <v>CCS_CMD_LOG_DELETE</v>
      </c>
      <c r="C597" s="23" t="str">
        <f>General!C597</f>
        <v>ACCESS_OPERATOR</v>
      </c>
      <c r="D597" s="23" t="str">
        <f>General!D597</f>
        <v>OPERATION_WRITE</v>
      </c>
      <c r="E597" s="23" t="str">
        <f>General!E597</f>
        <v>PHYSIC_NUMERIC</v>
      </c>
      <c r="F597" s="23">
        <f>General!F597</f>
        <v>0</v>
      </c>
      <c r="G597" s="23">
        <f>General!G597</f>
        <v>0</v>
      </c>
      <c r="H597" s="23">
        <f>General!H597</f>
        <v>0</v>
      </c>
      <c r="I597" s="23" t="str">
        <f>General!I597</f>
        <v>VALIDITY_OK</v>
      </c>
      <c r="J597" s="23">
        <f>General!J597</f>
        <v>0</v>
      </c>
    </row>
    <row r="598" spans="1:10" ht="15" customHeight="1" x14ac:dyDescent="0.2">
      <c r="A598" s="23">
        <f>General!A598</f>
        <v>596</v>
      </c>
      <c r="B598" s="23" t="str">
        <f>General!B598</f>
        <v>CCS_CMD_SERVICE_LOG_DELETE</v>
      </c>
      <c r="C598" s="23" t="str">
        <f>General!C598</f>
        <v>ACCESS_OPERATOR</v>
      </c>
      <c r="D598" s="23">
        <f>General!D598</f>
        <v>0</v>
      </c>
      <c r="E598" s="23">
        <f>General!E598</f>
        <v>0</v>
      </c>
      <c r="F598" s="23">
        <f>General!F598</f>
        <v>0</v>
      </c>
      <c r="G598" s="23">
        <f>General!G598</f>
        <v>0</v>
      </c>
      <c r="H598" s="23">
        <f>General!H598</f>
        <v>0</v>
      </c>
      <c r="I598" s="23" t="str">
        <f>General!I598</f>
        <v>VALIDITY_OK</v>
      </c>
      <c r="J598" s="23">
        <f>General!J598</f>
        <v>0</v>
      </c>
    </row>
    <row r="599" spans="1:10" ht="15" customHeight="1" x14ac:dyDescent="0.2">
      <c r="A599" s="23">
        <f>General!A599</f>
        <v>597</v>
      </c>
      <c r="B599" s="23" t="str">
        <f>General!B599</f>
        <v>CCS_CMD_DHS_TYPE_AUTO</v>
      </c>
      <c r="C599" s="23" t="str">
        <f>General!C599</f>
        <v>ACCESS_OPERATOR</v>
      </c>
      <c r="D599" s="23">
        <f>General!D599</f>
        <v>0</v>
      </c>
      <c r="E599" s="23">
        <f>General!E599</f>
        <v>0</v>
      </c>
      <c r="F599" s="23">
        <f>General!F599</f>
        <v>0</v>
      </c>
      <c r="G599" s="23">
        <f>General!G599</f>
        <v>0</v>
      </c>
      <c r="H599" s="23">
        <f>General!H599</f>
        <v>0</v>
      </c>
      <c r="I599" s="23" t="str">
        <f>General!I599</f>
        <v>VALIDITY_OK</v>
      </c>
      <c r="J599" s="23">
        <f>General!J599</f>
        <v>0</v>
      </c>
    </row>
    <row r="600" spans="1:10" ht="15" customHeight="1" x14ac:dyDescent="0.2">
      <c r="A600" s="23">
        <f>General!A600</f>
        <v>598</v>
      </c>
      <c r="B600" s="23" t="str">
        <f>General!B600</f>
        <v>CCS_CMD_PROT_ALL_UNBLOCKING</v>
      </c>
      <c r="C600" s="23" t="str">
        <f>General!C600</f>
        <v>ACCESS_OPERATOR</v>
      </c>
      <c r="D600" s="23">
        <f>General!D600</f>
        <v>0</v>
      </c>
      <c r="E600" s="23">
        <f>General!E600</f>
        <v>0</v>
      </c>
      <c r="F600" s="23">
        <f>General!F600</f>
        <v>0</v>
      </c>
      <c r="G600" s="23">
        <f>General!G600</f>
        <v>0</v>
      </c>
      <c r="H600" s="23">
        <f>General!H600</f>
        <v>0</v>
      </c>
      <c r="I600" s="23" t="str">
        <f>General!I600</f>
        <v>VALIDITY_OK</v>
      </c>
      <c r="J600" s="23">
        <f>General!J600</f>
        <v>0</v>
      </c>
    </row>
    <row r="601" spans="1:10" ht="15" customHeight="1" x14ac:dyDescent="0.2">
      <c r="A601" s="23">
        <f>General!A601</f>
        <v>599</v>
      </c>
      <c r="B601" s="23" t="str">
        <f>General!B601</f>
        <v>CCS_CMD_PROT_ALL_SETPOINT_RESET</v>
      </c>
      <c r="C601" s="23" t="str">
        <f>General!C601</f>
        <v>ACCESS_OPERATOR</v>
      </c>
      <c r="D601" s="23">
        <f>General!D601</f>
        <v>0</v>
      </c>
      <c r="E601" s="23">
        <f>General!E601</f>
        <v>0</v>
      </c>
      <c r="F601" s="23">
        <f>General!F601</f>
        <v>0</v>
      </c>
      <c r="G601" s="23">
        <f>General!G601</f>
        <v>0</v>
      </c>
      <c r="H601" s="23">
        <f>General!H601</f>
        <v>0</v>
      </c>
      <c r="I601" s="23" t="str">
        <f>General!I601</f>
        <v>VALIDITY_OK</v>
      </c>
      <c r="J601" s="23">
        <f>General!J601</f>
        <v>0</v>
      </c>
    </row>
    <row r="602" spans="1:10" ht="15" customHeight="1" x14ac:dyDescent="0.2">
      <c r="A602" s="23">
        <f>General!A602</f>
        <v>600</v>
      </c>
      <c r="B602" s="23" t="str">
        <f>General!B602</f>
        <v>CCS_CMD_PROT_SUPPLY_UNBLOCKING</v>
      </c>
      <c r="C602" s="23" t="str">
        <f>General!C602</f>
        <v>ACCESS_OPERATOR</v>
      </c>
      <c r="D602" s="23">
        <f>General!D602</f>
        <v>0</v>
      </c>
      <c r="E602" s="23">
        <f>General!E602</f>
        <v>0</v>
      </c>
      <c r="F602" s="23">
        <f>General!F602</f>
        <v>0</v>
      </c>
      <c r="G602" s="23">
        <f>General!G602</f>
        <v>0</v>
      </c>
      <c r="H602" s="23">
        <f>General!H602</f>
        <v>0</v>
      </c>
      <c r="I602" s="23" t="str">
        <f>General!I602</f>
        <v>VALIDITY_OK</v>
      </c>
      <c r="J602" s="23">
        <f>General!J602</f>
        <v>0</v>
      </c>
    </row>
    <row r="603" spans="1:10" ht="15" customHeight="1" x14ac:dyDescent="0.2">
      <c r="A603" s="23">
        <f>General!A603</f>
        <v>601</v>
      </c>
      <c r="B603" s="23" t="str">
        <f>General!B603</f>
        <v>CCS_CMD_PROT_SUPPLY_SETPOINT_RESET</v>
      </c>
      <c r="C603" s="23" t="str">
        <f>General!C603</f>
        <v>ACCESS_OPERATOR</v>
      </c>
      <c r="D603" s="23" t="str">
        <f>General!D603</f>
        <v>OPERATION_WRITE</v>
      </c>
      <c r="E603" s="23" t="str">
        <f>General!E603</f>
        <v>PHYSIC_NUMERIC</v>
      </c>
      <c r="F603" s="23">
        <f>General!F603</f>
        <v>0</v>
      </c>
      <c r="G603" s="23">
        <f>General!G603</f>
        <v>0</v>
      </c>
      <c r="H603" s="23">
        <f>General!H603</f>
        <v>0</v>
      </c>
      <c r="I603" s="23" t="str">
        <f>General!I603</f>
        <v>VALIDITY_OK</v>
      </c>
      <c r="J603" s="23">
        <f>General!J603</f>
        <v>0</v>
      </c>
    </row>
    <row r="604" spans="1:10" ht="15" customHeight="1" x14ac:dyDescent="0.2">
      <c r="A604" s="23">
        <f>General!A604</f>
        <v>602</v>
      </c>
      <c r="B604" s="23" t="str">
        <f>General!B604</f>
        <v>CCS_CMD_PROT_SUPPLY_OVERVOLTAGE_SETPOINT_RESET</v>
      </c>
      <c r="C604" s="23" t="str">
        <f>General!C604</f>
        <v>ACCESS_OPERATOR</v>
      </c>
      <c r="D604" s="23">
        <f>General!D604</f>
        <v>0</v>
      </c>
      <c r="E604" s="23">
        <f>General!E604</f>
        <v>0</v>
      </c>
      <c r="F604" s="23">
        <f>General!F604</f>
        <v>0</v>
      </c>
      <c r="G604" s="23">
        <f>General!G604</f>
        <v>0</v>
      </c>
      <c r="H604" s="23">
        <f>General!H604</f>
        <v>0</v>
      </c>
      <c r="I604" s="23" t="str">
        <f>General!I604</f>
        <v>VALIDITY_OK</v>
      </c>
      <c r="J604" s="23">
        <f>General!J604</f>
        <v>0</v>
      </c>
    </row>
    <row r="605" spans="1:10" ht="15" customHeight="1" x14ac:dyDescent="0.2">
      <c r="A605" s="23">
        <f>General!A605</f>
        <v>603</v>
      </c>
      <c r="B605" s="23" t="str">
        <f>General!B605</f>
        <v>CCS_CMD_PROT_SUPPLY_UNDERVOLTAGE_SETPOINT_RESET</v>
      </c>
      <c r="C605" s="23" t="str">
        <f>General!C605</f>
        <v>ACCESS_OPERATOR</v>
      </c>
      <c r="D605" s="23">
        <f>General!D605</f>
        <v>0</v>
      </c>
      <c r="E605" s="23">
        <f>General!E605</f>
        <v>0</v>
      </c>
      <c r="F605" s="23">
        <f>General!F605</f>
        <v>0</v>
      </c>
      <c r="G605" s="23">
        <f>General!G605</f>
        <v>0</v>
      </c>
      <c r="H605" s="23">
        <f>General!H605</f>
        <v>0</v>
      </c>
      <c r="I605" s="23" t="str">
        <f>General!I605</f>
        <v>VALIDITY_OK</v>
      </c>
      <c r="J605" s="23">
        <f>General!J605</f>
        <v>0</v>
      </c>
    </row>
    <row r="606" spans="1:10" ht="15" customHeight="1" x14ac:dyDescent="0.2">
      <c r="A606" s="23">
        <f>General!A606</f>
        <v>604</v>
      </c>
      <c r="B606" s="23" t="str">
        <f>General!B606</f>
        <v>CCS_CMD_PROT_SUPPLY_IMBALANCE_VOLTAGE_SETPOINT_RESET</v>
      </c>
      <c r="C606" s="23" t="str">
        <f>General!C606</f>
        <v>ACCESS_OPERATOR</v>
      </c>
      <c r="D606" s="23">
        <f>General!D606</f>
        <v>0</v>
      </c>
      <c r="E606" s="23">
        <f>General!E606</f>
        <v>0</v>
      </c>
      <c r="F606" s="23">
        <f>General!F606</f>
        <v>0</v>
      </c>
      <c r="G606" s="23">
        <f>General!G606</f>
        <v>0</v>
      </c>
      <c r="H606" s="23">
        <f>General!H606</f>
        <v>0</v>
      </c>
      <c r="I606" s="23" t="str">
        <f>General!I606</f>
        <v>VALIDITY_OK</v>
      </c>
      <c r="J606" s="23">
        <f>General!J606</f>
        <v>0</v>
      </c>
    </row>
    <row r="607" spans="1:10" ht="15" customHeight="1" x14ac:dyDescent="0.2">
      <c r="A607" s="23">
        <f>General!A607</f>
        <v>605</v>
      </c>
      <c r="B607" s="23" t="str">
        <f>General!B607</f>
        <v>CCS_CMD_PROT_SUPPLY_IMBALANCE_CURRENT_SETPOINT_RESET</v>
      </c>
      <c r="C607" s="23" t="str">
        <f>General!C607</f>
        <v>ACCESS_OPERATOR</v>
      </c>
      <c r="D607" s="23">
        <f>General!D607</f>
        <v>0</v>
      </c>
      <c r="E607" s="23">
        <f>General!E607</f>
        <v>0</v>
      </c>
      <c r="F607" s="23">
        <f>General!F607</f>
        <v>0</v>
      </c>
      <c r="G607" s="23">
        <f>General!G607</f>
        <v>0</v>
      </c>
      <c r="H607" s="23">
        <f>General!H607</f>
        <v>0</v>
      </c>
      <c r="I607" s="23" t="str">
        <f>General!I607</f>
        <v>VALIDITY_OK</v>
      </c>
      <c r="J607" s="23">
        <f>General!J607</f>
        <v>0</v>
      </c>
    </row>
    <row r="608" spans="1:10" ht="15" customHeight="1" x14ac:dyDescent="0.2">
      <c r="A608" s="23">
        <f>General!A608</f>
        <v>606</v>
      </c>
      <c r="B608" s="23" t="str">
        <f>General!B608</f>
        <v>CCS_CMD_PROT_SUPPLY_PHASE_ROTATION_SETPOINT_RESET</v>
      </c>
      <c r="C608" s="23" t="str">
        <f>General!C608</f>
        <v>ACCESS_OPERATOR</v>
      </c>
      <c r="D608" s="23">
        <f>General!D608</f>
        <v>0</v>
      </c>
      <c r="E608" s="23">
        <f>General!E608</f>
        <v>0</v>
      </c>
      <c r="F608" s="23">
        <f>General!F608</f>
        <v>0</v>
      </c>
      <c r="G608" s="23">
        <f>General!G608</f>
        <v>0</v>
      </c>
      <c r="H608" s="23">
        <f>General!H608</f>
        <v>0</v>
      </c>
      <c r="I608" s="23" t="str">
        <f>General!I608</f>
        <v>VALIDITY_OK</v>
      </c>
      <c r="J608" s="23">
        <f>General!J608</f>
        <v>0</v>
      </c>
    </row>
    <row r="609" spans="1:10" ht="15" customHeight="1" x14ac:dyDescent="0.2">
      <c r="A609" s="23">
        <f>General!A609</f>
        <v>607</v>
      </c>
      <c r="B609" s="23" t="str">
        <f>General!B609</f>
        <v>CCS_CMD_PROT_MOTOR_UNBLOCKING</v>
      </c>
      <c r="C609" s="23" t="str">
        <f>General!C609</f>
        <v>ACCESS_OPERATOR</v>
      </c>
      <c r="D609" s="23">
        <f>General!D609</f>
        <v>0</v>
      </c>
      <c r="E609" s="23">
        <f>General!E609</f>
        <v>0</v>
      </c>
      <c r="F609" s="23">
        <f>General!F609</f>
        <v>0</v>
      </c>
      <c r="G609" s="23">
        <f>General!G609</f>
        <v>0</v>
      </c>
      <c r="H609" s="23">
        <f>General!H609</f>
        <v>0</v>
      </c>
      <c r="I609" s="23" t="str">
        <f>General!I609</f>
        <v>VALIDITY_OK</v>
      </c>
      <c r="J609" s="23">
        <f>General!J609</f>
        <v>0</v>
      </c>
    </row>
    <row r="610" spans="1:10" ht="15" customHeight="1" x14ac:dyDescent="0.2">
      <c r="A610" s="23">
        <f>General!A610</f>
        <v>608</v>
      </c>
      <c r="B610" s="23" t="str">
        <f>General!B610</f>
        <v>CCS_CMD_PROT_MOTOR_SETPOINT_RESET</v>
      </c>
      <c r="C610" s="23" t="str">
        <f>General!C610</f>
        <v>ACCESS_OPERATOR</v>
      </c>
      <c r="D610" s="23" t="str">
        <f>General!D610</f>
        <v>OPERATION_WRITE</v>
      </c>
      <c r="E610" s="23" t="str">
        <f>General!E610</f>
        <v>PHYSIC_NUMERIC</v>
      </c>
      <c r="F610" s="23">
        <f>General!F610</f>
        <v>0</v>
      </c>
      <c r="G610" s="23">
        <f>General!G610</f>
        <v>0</v>
      </c>
      <c r="H610" s="23">
        <f>General!H610</f>
        <v>0</v>
      </c>
      <c r="I610" s="23" t="str">
        <f>General!I610</f>
        <v>VALIDITY_OK</v>
      </c>
      <c r="J610" s="23">
        <f>General!J610</f>
        <v>0</v>
      </c>
    </row>
    <row r="611" spans="1:10" ht="15" customHeight="1" x14ac:dyDescent="0.2">
      <c r="A611" s="23">
        <f>General!A611</f>
        <v>609</v>
      </c>
      <c r="B611" s="23" t="str">
        <f>General!B611</f>
        <v>CCS_CMD_PROT_MOTOR_OVERLOAD_SETPOINT_RESET</v>
      </c>
      <c r="C611" s="23" t="str">
        <f>General!C611</f>
        <v>ACCESS_OPERATOR</v>
      </c>
      <c r="D611" s="23">
        <f>General!D611</f>
        <v>0</v>
      </c>
      <c r="E611" s="23">
        <f>General!E611</f>
        <v>0</v>
      </c>
      <c r="F611" s="23">
        <f>General!F611</f>
        <v>0</v>
      </c>
      <c r="G611" s="23">
        <f>General!G611</f>
        <v>0</v>
      </c>
      <c r="H611" s="23">
        <f>General!H611</f>
        <v>0</v>
      </c>
      <c r="I611" s="23" t="str">
        <f>General!I611</f>
        <v>VALIDITY_OK</v>
      </c>
      <c r="J611" s="23">
        <f>General!J611</f>
        <v>0</v>
      </c>
    </row>
    <row r="612" spans="1:10" ht="15" customHeight="1" x14ac:dyDescent="0.2">
      <c r="A612" s="23">
        <f>General!A612</f>
        <v>610</v>
      </c>
      <c r="B612" s="23" t="str">
        <f>General!B612</f>
        <v>CCS_CMD_PROT_MOTOR_UNDERLOAD_SETPOINT_RESET</v>
      </c>
      <c r="C612" s="23" t="str">
        <f>General!C612</f>
        <v>ACCESS_OPERATOR</v>
      </c>
      <c r="D612" s="23">
        <f>General!D612</f>
        <v>0</v>
      </c>
      <c r="E612" s="23">
        <f>General!E612</f>
        <v>0</v>
      </c>
      <c r="F612" s="23">
        <f>General!F612</f>
        <v>0</v>
      </c>
      <c r="G612" s="23">
        <f>General!G612</f>
        <v>0</v>
      </c>
      <c r="H612" s="23">
        <f>General!H612</f>
        <v>0</v>
      </c>
      <c r="I612" s="23" t="str">
        <f>General!I612</f>
        <v>VALIDITY_OK</v>
      </c>
      <c r="J612" s="23">
        <f>General!J612</f>
        <v>0</v>
      </c>
    </row>
    <row r="613" spans="1:10" ht="15" customHeight="1" x14ac:dyDescent="0.2">
      <c r="A613" s="23">
        <f>General!A613</f>
        <v>611</v>
      </c>
      <c r="B613" s="23" t="str">
        <f>General!B613</f>
        <v>CCS_CMD_PROT_MOTOR_IMBALANCE_CURRENT_SETPOINT_RESET</v>
      </c>
      <c r="C613" s="23" t="str">
        <f>General!C613</f>
        <v>ACCESS_OPERATOR</v>
      </c>
      <c r="D613" s="23">
        <f>General!D613</f>
        <v>0</v>
      </c>
      <c r="E613" s="23">
        <f>General!E613</f>
        <v>0</v>
      </c>
      <c r="F613" s="23">
        <f>General!F613</f>
        <v>0</v>
      </c>
      <c r="G613" s="23">
        <f>General!G613</f>
        <v>0</v>
      </c>
      <c r="H613" s="23">
        <f>General!H613</f>
        <v>0</v>
      </c>
      <c r="I613" s="23" t="str">
        <f>General!I613</f>
        <v>VALIDITY_OK</v>
      </c>
      <c r="J613" s="23">
        <f>General!J613</f>
        <v>0</v>
      </c>
    </row>
    <row r="614" spans="1:10" ht="15" customHeight="1" x14ac:dyDescent="0.2">
      <c r="A614" s="23">
        <f>General!A614</f>
        <v>612</v>
      </c>
      <c r="B614" s="23" t="str">
        <f>General!B614</f>
        <v>CCS_CMD_PROT_MOTOR_ASYNC_SETPOINT_RESET</v>
      </c>
      <c r="C614" s="23" t="str">
        <f>General!C614</f>
        <v>ACCESS_OPERATOR</v>
      </c>
      <c r="D614" s="23">
        <f>General!D614</f>
        <v>0</v>
      </c>
      <c r="E614" s="23">
        <f>General!E614</f>
        <v>0</v>
      </c>
      <c r="F614" s="23">
        <f>General!F614</f>
        <v>0</v>
      </c>
      <c r="G614" s="23">
        <f>General!G614</f>
        <v>0</v>
      </c>
      <c r="H614" s="23">
        <f>General!H614</f>
        <v>0</v>
      </c>
      <c r="I614" s="23" t="str">
        <f>General!I614</f>
        <v>VALIDITY_OK</v>
      </c>
      <c r="J614" s="23">
        <f>General!J614</f>
        <v>0</v>
      </c>
    </row>
    <row r="615" spans="1:10" ht="15" customHeight="1" x14ac:dyDescent="0.2">
      <c r="A615" s="23">
        <f>General!A615</f>
        <v>613</v>
      </c>
      <c r="B615" s="23" t="str">
        <f>General!B615</f>
        <v>CCS_CMD_PROT_MOTOR_OUT_OF_SYNC_SETPOINT_RESET</v>
      </c>
      <c r="C615" s="23" t="str">
        <f>General!C615</f>
        <v>ACCESS_OPERATOR</v>
      </c>
      <c r="D615" s="23">
        <f>General!D615</f>
        <v>0</v>
      </c>
      <c r="E615" s="23">
        <f>General!E615</f>
        <v>0</v>
      </c>
      <c r="F615" s="23">
        <f>General!F615</f>
        <v>0</v>
      </c>
      <c r="G615" s="23">
        <f>General!G615</f>
        <v>0</v>
      </c>
      <c r="H615" s="23">
        <f>General!H615</f>
        <v>0</v>
      </c>
      <c r="I615" s="23" t="str">
        <f>General!I615</f>
        <v>VALIDITY_OK</v>
      </c>
      <c r="J615" s="23">
        <f>General!J615</f>
        <v>0</v>
      </c>
    </row>
    <row r="616" spans="1:10" ht="15" customHeight="1" x14ac:dyDescent="0.2">
      <c r="A616" s="23">
        <f>General!A616</f>
        <v>614</v>
      </c>
      <c r="B616" s="23" t="str">
        <f>General!B616</f>
        <v>CCS_CMD_PROT_DHS_UNBLOCKING</v>
      </c>
      <c r="C616" s="23" t="str">
        <f>General!C616</f>
        <v>ACCESS_OPERATOR</v>
      </c>
      <c r="D616" s="23">
        <f>General!D616</f>
        <v>0</v>
      </c>
      <c r="E616" s="23">
        <f>General!E616</f>
        <v>0</v>
      </c>
      <c r="F616" s="23">
        <f>General!F616</f>
        <v>0</v>
      </c>
      <c r="G616" s="23">
        <f>General!G616</f>
        <v>0</v>
      </c>
      <c r="H616" s="23">
        <f>General!H616</f>
        <v>0</v>
      </c>
      <c r="I616" s="23" t="str">
        <f>General!I616</f>
        <v>VALIDITY_OK</v>
      </c>
      <c r="J616" s="23">
        <f>General!J616</f>
        <v>0</v>
      </c>
    </row>
    <row r="617" spans="1:10" ht="15" customHeight="1" x14ac:dyDescent="0.2">
      <c r="A617" s="23">
        <f>General!A617</f>
        <v>615</v>
      </c>
      <c r="B617" s="23" t="str">
        <f>General!B617</f>
        <v>CCS_CMD_PROT_DHS_SETPOINT_RESET</v>
      </c>
      <c r="C617" s="23" t="str">
        <f>General!C617</f>
        <v>ACCESS_OPERATOR</v>
      </c>
      <c r="D617" s="23">
        <f>General!D617</f>
        <v>0</v>
      </c>
      <c r="E617" s="23">
        <f>General!E617</f>
        <v>0</v>
      </c>
      <c r="F617" s="23">
        <f>General!F617</f>
        <v>0</v>
      </c>
      <c r="G617" s="23">
        <f>General!G617</f>
        <v>0</v>
      </c>
      <c r="H617" s="23">
        <f>General!H617</f>
        <v>0</v>
      </c>
      <c r="I617" s="23" t="str">
        <f>General!I617</f>
        <v>VALIDITY_OK</v>
      </c>
      <c r="J617" s="23">
        <f>General!J617</f>
        <v>0</v>
      </c>
    </row>
    <row r="618" spans="1:10" ht="15" customHeight="1" x14ac:dyDescent="0.2">
      <c r="A618" s="23">
        <f>General!A618</f>
        <v>616</v>
      </c>
      <c r="B618" s="23" t="str">
        <f>General!B618</f>
        <v>CCS_CMD_PROT_DHS_PRESSURE_INTAKE_SETPOINT_RESET</v>
      </c>
      <c r="C618" s="23" t="str">
        <f>General!C618</f>
        <v>ACCESS_OPERATOR</v>
      </c>
      <c r="D618" s="23">
        <f>General!D618</f>
        <v>0</v>
      </c>
      <c r="E618" s="23">
        <f>General!E618</f>
        <v>0</v>
      </c>
      <c r="F618" s="23">
        <f>General!F618</f>
        <v>0</v>
      </c>
      <c r="G618" s="23">
        <f>General!G618</f>
        <v>0</v>
      </c>
      <c r="H618" s="23">
        <f>General!H618</f>
        <v>0</v>
      </c>
      <c r="I618" s="23" t="str">
        <f>General!I618</f>
        <v>VALIDITY_OK</v>
      </c>
      <c r="J618" s="23">
        <f>General!J618</f>
        <v>0</v>
      </c>
    </row>
    <row r="619" spans="1:10" ht="15" customHeight="1" x14ac:dyDescent="0.2">
      <c r="A619" s="23">
        <f>General!A619</f>
        <v>617</v>
      </c>
      <c r="B619" s="23" t="str">
        <f>General!B619</f>
        <v>CCS_CMD_PROT_DHS_TEMPERATURE_MOTOR_SETPOINT_RESET</v>
      </c>
      <c r="C619" s="23" t="str">
        <f>General!C619</f>
        <v>ACCESS_OPERATOR</v>
      </c>
      <c r="D619" s="23">
        <f>General!D619</f>
        <v>0</v>
      </c>
      <c r="E619" s="23">
        <f>General!E619</f>
        <v>0</v>
      </c>
      <c r="F619" s="23">
        <f>General!F619</f>
        <v>0</v>
      </c>
      <c r="G619" s="23">
        <f>General!G619</f>
        <v>0</v>
      </c>
      <c r="H619" s="23">
        <f>General!H619</f>
        <v>0</v>
      </c>
      <c r="I619" s="23" t="str">
        <f>General!I619</f>
        <v>VALIDITY_OK</v>
      </c>
      <c r="J619" s="23">
        <f>General!J619</f>
        <v>0</v>
      </c>
    </row>
    <row r="620" spans="1:10" ht="15" customHeight="1" x14ac:dyDescent="0.2">
      <c r="A620" s="23">
        <f>General!A620</f>
        <v>618</v>
      </c>
      <c r="B620" s="23" t="str">
        <f>General!B620</f>
        <v>CCS_CMD_PROT_DHS_RESISTANCE_SETPOINT_RESET</v>
      </c>
      <c r="C620" s="23" t="str">
        <f>General!C620</f>
        <v>ACCESS_OPERATOR</v>
      </c>
      <c r="D620" s="23">
        <f>General!D620</f>
        <v>0</v>
      </c>
      <c r="E620" s="23">
        <f>General!E620</f>
        <v>0</v>
      </c>
      <c r="F620" s="23">
        <f>General!F620</f>
        <v>0</v>
      </c>
      <c r="G620" s="23">
        <f>General!G620</f>
        <v>0</v>
      </c>
      <c r="H620" s="23">
        <f>General!H620</f>
        <v>0</v>
      </c>
      <c r="I620" s="23" t="str">
        <f>General!I620</f>
        <v>VALIDITY_OK</v>
      </c>
      <c r="J620" s="23">
        <f>General!J620</f>
        <v>0</v>
      </c>
    </row>
    <row r="621" spans="1:10" ht="15" customHeight="1" x14ac:dyDescent="0.2">
      <c r="A621" s="23">
        <f>General!A621</f>
        <v>619</v>
      </c>
      <c r="B621" s="23" t="str">
        <f>General!B621</f>
        <v>CCS_CMD_PROT_DHS_VIBRATION_SETPOINT_RESET</v>
      </c>
      <c r="C621" s="23" t="str">
        <f>General!C621</f>
        <v>ACCESS_OPERATOR</v>
      </c>
      <c r="D621" s="23">
        <f>General!D621</f>
        <v>0</v>
      </c>
      <c r="E621" s="23">
        <f>General!E621</f>
        <v>0</v>
      </c>
      <c r="F621" s="23">
        <f>General!F621</f>
        <v>0</v>
      </c>
      <c r="G621" s="23">
        <f>General!G621</f>
        <v>0</v>
      </c>
      <c r="H621" s="23">
        <f>General!H621</f>
        <v>0</v>
      </c>
      <c r="I621" s="23" t="str">
        <f>General!I621</f>
        <v>VALIDITY_OK</v>
      </c>
      <c r="J621" s="23">
        <f>General!J621</f>
        <v>0</v>
      </c>
    </row>
    <row r="622" spans="1:10" ht="15" customHeight="1" x14ac:dyDescent="0.2">
      <c r="A622" s="23">
        <f>General!A622</f>
        <v>620</v>
      </c>
      <c r="B622" s="23" t="str">
        <f>General!B622</f>
        <v>CCS_CMD_PROT_AI_SETPOINT_RESET</v>
      </c>
      <c r="C622" s="23" t="str">
        <f>General!C622</f>
        <v>ACCESS_OPERATOR</v>
      </c>
      <c r="D622" s="23">
        <f>General!D622</f>
        <v>0</v>
      </c>
      <c r="E622" s="23">
        <f>General!E622</f>
        <v>0</v>
      </c>
      <c r="F622" s="23">
        <f>General!F622</f>
        <v>0</v>
      </c>
      <c r="G622" s="23">
        <f>General!G622</f>
        <v>0</v>
      </c>
      <c r="H622" s="23">
        <f>General!H622</f>
        <v>0</v>
      </c>
      <c r="I622" s="23" t="str">
        <f>General!I622</f>
        <v>VALIDITY_OK</v>
      </c>
      <c r="J622" s="23">
        <f>General!J622</f>
        <v>0</v>
      </c>
    </row>
    <row r="623" spans="1:10" ht="15" customHeight="1" x14ac:dyDescent="0.2">
      <c r="A623" s="23">
        <f>General!A623</f>
        <v>621</v>
      </c>
      <c r="B623" s="23" t="str">
        <f>General!B623</f>
        <v>CCS_CMD_PROT_AI_1_SETPOINT_RESET</v>
      </c>
      <c r="C623" s="23" t="str">
        <f>General!C623</f>
        <v>ACCESS_OPERATOR</v>
      </c>
      <c r="D623" s="23">
        <f>General!D623</f>
        <v>0</v>
      </c>
      <c r="E623" s="23">
        <f>General!E623</f>
        <v>0</v>
      </c>
      <c r="F623" s="23">
        <f>General!F623</f>
        <v>0</v>
      </c>
      <c r="G623" s="23">
        <f>General!G623</f>
        <v>0</v>
      </c>
      <c r="H623" s="23">
        <f>General!H623</f>
        <v>0</v>
      </c>
      <c r="I623" s="23" t="str">
        <f>General!I623</f>
        <v>VALIDITY_OK</v>
      </c>
      <c r="J623" s="23">
        <f>General!J623</f>
        <v>0</v>
      </c>
    </row>
    <row r="624" spans="1:10" ht="15" customHeight="1" x14ac:dyDescent="0.2">
      <c r="A624" s="23">
        <f>General!A624</f>
        <v>622</v>
      </c>
      <c r="B624" s="23" t="str">
        <f>General!B624</f>
        <v>CCS_CMD_PROT_AI_2_SETPOINT_RESET</v>
      </c>
      <c r="C624" s="23" t="str">
        <f>General!C624</f>
        <v>ACCESS_OPERATOR</v>
      </c>
      <c r="D624" s="23">
        <f>General!D624</f>
        <v>0</v>
      </c>
      <c r="E624" s="23">
        <f>General!E624</f>
        <v>0</v>
      </c>
      <c r="F624" s="23">
        <f>General!F624</f>
        <v>0</v>
      </c>
      <c r="G624" s="23">
        <f>General!G624</f>
        <v>0</v>
      </c>
      <c r="H624" s="23">
        <f>General!H624</f>
        <v>0</v>
      </c>
      <c r="I624" s="23" t="str">
        <f>General!I624</f>
        <v>VALIDITY_OK</v>
      </c>
      <c r="J624" s="23">
        <f>General!J624</f>
        <v>0</v>
      </c>
    </row>
    <row r="625" spans="1:10" ht="15" customHeight="1" x14ac:dyDescent="0.2">
      <c r="A625" s="23">
        <f>General!A625</f>
        <v>623</v>
      </c>
      <c r="B625" s="23" t="str">
        <f>General!B625</f>
        <v>CCS_CMD_PROT_AI_3_SETPOINT_RESET</v>
      </c>
      <c r="C625" s="23" t="str">
        <f>General!C625</f>
        <v>ACCESS_OPERATOR</v>
      </c>
      <c r="D625" s="23">
        <f>General!D625</f>
        <v>0</v>
      </c>
      <c r="E625" s="23">
        <f>General!E625</f>
        <v>0</v>
      </c>
      <c r="F625" s="23">
        <f>General!F625</f>
        <v>0</v>
      </c>
      <c r="G625" s="23">
        <f>General!G625</f>
        <v>0</v>
      </c>
      <c r="H625" s="23">
        <f>General!H625</f>
        <v>0</v>
      </c>
      <c r="I625" s="23" t="str">
        <f>General!I625</f>
        <v>VALIDITY_OK</v>
      </c>
      <c r="J625" s="23">
        <f>General!J625</f>
        <v>0</v>
      </c>
    </row>
    <row r="626" spans="1:10" ht="15" customHeight="1" x14ac:dyDescent="0.2">
      <c r="A626" s="23">
        <f>General!A626</f>
        <v>624</v>
      </c>
      <c r="B626" s="23" t="str">
        <f>General!B626</f>
        <v>CCS_CMD_PROT_AI_4_SETPOINT_RESET</v>
      </c>
      <c r="C626" s="23" t="str">
        <f>General!C626</f>
        <v>ACCESS_OPERATOR</v>
      </c>
      <c r="D626" s="23">
        <f>General!D626</f>
        <v>0</v>
      </c>
      <c r="E626" s="23">
        <f>General!E626</f>
        <v>0</v>
      </c>
      <c r="F626" s="23">
        <f>General!F626</f>
        <v>0</v>
      </c>
      <c r="G626" s="23">
        <f>General!G626</f>
        <v>0</v>
      </c>
      <c r="H626" s="23">
        <f>General!H626</f>
        <v>0</v>
      </c>
      <c r="I626" s="23" t="str">
        <f>General!I626</f>
        <v>VALIDITY_OK</v>
      </c>
      <c r="J626" s="23">
        <f>General!J626</f>
        <v>0</v>
      </c>
    </row>
    <row r="627" spans="1:10" ht="15" customHeight="1" x14ac:dyDescent="0.2">
      <c r="A627" s="23">
        <f>General!A627</f>
        <v>625</v>
      </c>
      <c r="B627" s="23" t="str">
        <f>General!B627</f>
        <v>CCS_CMD_PROT_DI_SETPOINT_RESET</v>
      </c>
      <c r="C627" s="23" t="str">
        <f>General!C627</f>
        <v>ACCESS_OPERATOR</v>
      </c>
      <c r="D627" s="23">
        <f>General!D627</f>
        <v>0</v>
      </c>
      <c r="E627" s="23">
        <f>General!E627</f>
        <v>0</v>
      </c>
      <c r="F627" s="23">
        <f>General!F627</f>
        <v>0</v>
      </c>
      <c r="G627" s="23">
        <f>General!G627</f>
        <v>0</v>
      </c>
      <c r="H627" s="23">
        <f>General!H627</f>
        <v>0</v>
      </c>
      <c r="I627" s="23" t="str">
        <f>General!I627</f>
        <v>VALIDITY_OK</v>
      </c>
      <c r="J627" s="23">
        <f>General!J627</f>
        <v>0</v>
      </c>
    </row>
    <row r="628" spans="1:10" ht="15" customHeight="1" x14ac:dyDescent="0.2">
      <c r="A628" s="23">
        <f>General!A628</f>
        <v>626</v>
      </c>
      <c r="B628" s="23" t="str">
        <f>General!B628</f>
        <v>CCS_CMD_PROT_DI_1_SETPOINT_RESET</v>
      </c>
      <c r="C628" s="23" t="str">
        <f>General!C628</f>
        <v>ACCESS_OPERATOR</v>
      </c>
      <c r="D628" s="23">
        <f>General!D628</f>
        <v>0</v>
      </c>
      <c r="E628" s="23">
        <f>General!E628</f>
        <v>0</v>
      </c>
      <c r="F628" s="23">
        <f>General!F628</f>
        <v>0</v>
      </c>
      <c r="G628" s="23">
        <f>General!G628</f>
        <v>0</v>
      </c>
      <c r="H628" s="23">
        <f>General!H628</f>
        <v>0</v>
      </c>
      <c r="I628" s="23" t="str">
        <f>General!I628</f>
        <v>VALIDITY_OK</v>
      </c>
      <c r="J628" s="23">
        <f>General!J628</f>
        <v>0</v>
      </c>
    </row>
    <row r="629" spans="1:10" ht="15" customHeight="1" x14ac:dyDescent="0.2">
      <c r="A629" s="23">
        <f>General!A629</f>
        <v>627</v>
      </c>
      <c r="B629" s="23" t="str">
        <f>General!B629</f>
        <v>CCS_CMD_PROT_DI_2_SETPOINT_RESET</v>
      </c>
      <c r="C629" s="23" t="str">
        <f>General!C629</f>
        <v>ACCESS_OPERATOR</v>
      </c>
      <c r="D629" s="23">
        <f>General!D629</f>
        <v>0</v>
      </c>
      <c r="E629" s="23">
        <f>General!E629</f>
        <v>0</v>
      </c>
      <c r="F629" s="23">
        <f>General!F629</f>
        <v>0</v>
      </c>
      <c r="G629" s="23">
        <f>General!G629</f>
        <v>0</v>
      </c>
      <c r="H629" s="23">
        <f>General!H629</f>
        <v>0</v>
      </c>
      <c r="I629" s="23" t="str">
        <f>General!I629</f>
        <v>VALIDITY_OK</v>
      </c>
      <c r="J629" s="23">
        <f>General!J629</f>
        <v>0</v>
      </c>
    </row>
    <row r="630" spans="1:10" ht="15" customHeight="1" x14ac:dyDescent="0.2">
      <c r="A630" s="23">
        <f>General!A630</f>
        <v>628</v>
      </c>
      <c r="B630" s="23" t="str">
        <f>General!B630</f>
        <v>CCS_CMD_PROT_DI_3_SETPOINT_RESET</v>
      </c>
      <c r="C630" s="23" t="str">
        <f>General!C630</f>
        <v>ACCESS_OPERATOR</v>
      </c>
      <c r="D630" s="23">
        <f>General!D630</f>
        <v>0</v>
      </c>
      <c r="E630" s="23">
        <f>General!E630</f>
        <v>0</v>
      </c>
      <c r="F630" s="23">
        <f>General!F630</f>
        <v>0</v>
      </c>
      <c r="G630" s="23">
        <f>General!G630</f>
        <v>0</v>
      </c>
      <c r="H630" s="23">
        <f>General!H630</f>
        <v>0</v>
      </c>
      <c r="I630" s="23" t="str">
        <f>General!I630</f>
        <v>VALIDITY_OK</v>
      </c>
      <c r="J630" s="23">
        <f>General!J630</f>
        <v>0</v>
      </c>
    </row>
    <row r="631" spans="1:10" ht="15" customHeight="1" x14ac:dyDescent="0.2">
      <c r="A631" s="23">
        <f>General!A631</f>
        <v>629</v>
      </c>
      <c r="B631" s="23" t="str">
        <f>General!B631</f>
        <v>CCS_CMD_PROT_DI_4_SETPOINT_RESET</v>
      </c>
      <c r="C631" s="23" t="str">
        <f>General!C631</f>
        <v>ACCESS_OPERATOR</v>
      </c>
      <c r="D631" s="23">
        <f>General!D631</f>
        <v>0</v>
      </c>
      <c r="E631" s="23">
        <f>General!E631</f>
        <v>0</v>
      </c>
      <c r="F631" s="23">
        <f>General!F631</f>
        <v>0</v>
      </c>
      <c r="G631" s="23">
        <f>General!G631</f>
        <v>0</v>
      </c>
      <c r="H631" s="23">
        <f>General!H631</f>
        <v>0</v>
      </c>
      <c r="I631" s="23" t="str">
        <f>General!I631</f>
        <v>VALIDITY_OK</v>
      </c>
      <c r="J631" s="23">
        <f>General!J631</f>
        <v>0</v>
      </c>
    </row>
    <row r="632" spans="1:10" ht="15" customHeight="1" x14ac:dyDescent="0.2">
      <c r="A632" s="23">
        <f>General!A632</f>
        <v>630</v>
      </c>
      <c r="B632" s="23" t="str">
        <f>General!B632</f>
        <v>CCS_CMD_RGM_MODE_SAVE</v>
      </c>
      <c r="C632" s="23" t="str">
        <f>General!C632</f>
        <v>ACCESS_OPERATOR</v>
      </c>
      <c r="D632" s="23">
        <f>General!D632</f>
        <v>0</v>
      </c>
      <c r="E632" s="23">
        <f>General!E632</f>
        <v>0</v>
      </c>
      <c r="F632" s="23">
        <f>General!F632</f>
        <v>0</v>
      </c>
      <c r="G632" s="23">
        <f>General!G632</f>
        <v>0</v>
      </c>
      <c r="H632" s="23">
        <f>General!H632</f>
        <v>0</v>
      </c>
      <c r="I632" s="23" t="str">
        <f>General!I632</f>
        <v>VALIDITY_OK</v>
      </c>
      <c r="J632" s="23">
        <f>General!J632</f>
        <v>0</v>
      </c>
    </row>
    <row r="633" spans="1:10" ht="15" customHeight="1" x14ac:dyDescent="0.2">
      <c r="A633" s="23">
        <f>General!A633</f>
        <v>631</v>
      </c>
      <c r="B633" s="23" t="str">
        <f>General!B633</f>
        <v>CCS_CMD_COUNTER_ALL_RESET</v>
      </c>
      <c r="C633" s="23" t="str">
        <f>General!C633</f>
        <v>ACCESS_OPERATOR</v>
      </c>
      <c r="D633" s="23" t="str">
        <f>General!D633</f>
        <v>OPERATION_WRITE</v>
      </c>
      <c r="E633" s="23" t="str">
        <f>General!E633</f>
        <v>PHYSIC_NUMERIC</v>
      </c>
      <c r="F633" s="23">
        <f>General!F633</f>
        <v>0</v>
      </c>
      <c r="G633" s="23">
        <f>General!G633</f>
        <v>0</v>
      </c>
      <c r="H633" s="23">
        <f>General!H633</f>
        <v>0</v>
      </c>
      <c r="I633" s="23" t="str">
        <f>General!I633</f>
        <v>VALIDITY_OK</v>
      </c>
      <c r="J633" s="23">
        <f>General!J633</f>
        <v>0</v>
      </c>
    </row>
    <row r="634" spans="1:10" ht="15" customHeight="1" x14ac:dyDescent="0.2">
      <c r="A634" s="23">
        <f>General!A634</f>
        <v>632</v>
      </c>
      <c r="B634" s="23" t="str">
        <f>General!B634</f>
        <v>CCS_VOLTAGE_TRANS_OUT</v>
      </c>
      <c r="C634" s="23" t="str">
        <f>General!C634</f>
        <v>ACCESS_OPERATOR</v>
      </c>
      <c r="D634" s="23" t="str">
        <f>General!D634</f>
        <v>OPERATION_READ</v>
      </c>
      <c r="E634" s="23" t="str">
        <f>General!E634</f>
        <v>PHYSIC_VOLTAGE</v>
      </c>
      <c r="F634" s="23">
        <f>General!F634</f>
        <v>0</v>
      </c>
      <c r="G634" s="23">
        <f>General!G634</f>
        <v>0</v>
      </c>
      <c r="H634" s="23">
        <f>General!H634</f>
        <v>0</v>
      </c>
      <c r="I634" s="23" t="str">
        <f>General!I634</f>
        <v>VALIDITY_OK</v>
      </c>
      <c r="J634" s="23">
        <f>General!J634</f>
        <v>0</v>
      </c>
    </row>
    <row r="635" spans="1:10" ht="15" customHeight="1" x14ac:dyDescent="0.2">
      <c r="A635" s="23">
        <f>General!A635</f>
        <v>633</v>
      </c>
      <c r="B635" s="23" t="str">
        <f>General!B635</f>
        <v>CCS_CONDITION_FLAG</v>
      </c>
      <c r="C635" s="23" t="str">
        <f>General!C635</f>
        <v>ACCESS_OPERATOR</v>
      </c>
      <c r="D635" s="23">
        <f>General!D635</f>
        <v>0</v>
      </c>
      <c r="E635" s="23">
        <f>General!E635</f>
        <v>0</v>
      </c>
      <c r="F635" s="23">
        <f>General!F635</f>
        <v>0</v>
      </c>
      <c r="G635" s="23">
        <f>General!G635</f>
        <v>0</v>
      </c>
      <c r="H635" s="23">
        <f>General!H635</f>
        <v>0</v>
      </c>
      <c r="I635" s="23" t="str">
        <f>General!I635</f>
        <v>VALIDITY_OK</v>
      </c>
      <c r="J635" s="23">
        <f>General!J635</f>
        <v>0</v>
      </c>
    </row>
    <row r="636" spans="1:10" ht="15" customHeight="1" x14ac:dyDescent="0.2">
      <c r="A636" s="23">
        <f>General!A636</f>
        <v>634</v>
      </c>
      <c r="B636" s="23" t="str">
        <f>General!B636</f>
        <v>CCS_LAST_RUN_REASON_TMP</v>
      </c>
      <c r="C636" s="23" t="str">
        <f>General!C636</f>
        <v>ACCESS_OPERATOR</v>
      </c>
      <c r="D636" s="23">
        <f>General!D636</f>
        <v>0</v>
      </c>
      <c r="E636" s="23">
        <f>General!E636</f>
        <v>0</v>
      </c>
      <c r="F636" s="23">
        <f>General!F636</f>
        <v>0</v>
      </c>
      <c r="G636" s="23">
        <f>General!G636</f>
        <v>0</v>
      </c>
      <c r="H636" s="23">
        <f>General!H636</f>
        <v>0</v>
      </c>
      <c r="I636" s="23" t="str">
        <f>General!I636</f>
        <v>VALIDITY_OK</v>
      </c>
      <c r="J636" s="23">
        <f>General!J636</f>
        <v>0</v>
      </c>
    </row>
    <row r="637" spans="1:10" ht="15" customHeight="1" x14ac:dyDescent="0.2">
      <c r="A637" s="23">
        <f>General!A637</f>
        <v>635</v>
      </c>
      <c r="B637" s="23" t="str">
        <f>General!B637</f>
        <v>CCS_PROT_PREVENT</v>
      </c>
      <c r="C637" s="23" t="str">
        <f>General!C637</f>
        <v>ACCESS_OPERATOR</v>
      </c>
      <c r="D637" s="23">
        <f>General!D637</f>
        <v>0</v>
      </c>
      <c r="E637" s="23">
        <f>General!E637</f>
        <v>0</v>
      </c>
      <c r="F637" s="23">
        <f>General!F637</f>
        <v>0</v>
      </c>
      <c r="G637" s="23">
        <f>General!G637</f>
        <v>0</v>
      </c>
      <c r="H637" s="23">
        <f>General!H637</f>
        <v>0</v>
      </c>
      <c r="I637" s="23" t="str">
        <f>General!I637</f>
        <v>VALIDITY_OK</v>
      </c>
      <c r="J637" s="23">
        <f>General!J637</f>
        <v>0</v>
      </c>
    </row>
    <row r="638" spans="1:10" ht="15" customHeight="1" x14ac:dyDescent="0.2">
      <c r="A638" s="23">
        <f>General!A638</f>
        <v>636</v>
      </c>
      <c r="B638" s="23" t="str">
        <f>General!B638</f>
        <v>CCS_TIMER_DIFFERENT_START</v>
      </c>
      <c r="C638" s="23" t="str">
        <f>General!C638</f>
        <v>ACCESS_OPERATOR</v>
      </c>
      <c r="D638" s="23">
        <f>General!D638</f>
        <v>0</v>
      </c>
      <c r="E638" s="23">
        <f>General!E638</f>
        <v>0</v>
      </c>
      <c r="F638" s="23">
        <f>General!F638</f>
        <v>0</v>
      </c>
      <c r="G638" s="23">
        <f>General!G638</f>
        <v>0</v>
      </c>
      <c r="H638" s="23">
        <f>General!H638</f>
        <v>0</v>
      </c>
      <c r="I638" s="23" t="str">
        <f>General!I638</f>
        <v>VALIDITY_OK</v>
      </c>
      <c r="J638" s="23">
        <f>General!J638</f>
        <v>0</v>
      </c>
    </row>
    <row r="639" spans="1:10" ht="15" customHeight="1" x14ac:dyDescent="0.2">
      <c r="A639" s="23">
        <f>General!A639</f>
        <v>637</v>
      </c>
      <c r="B639" s="23" t="str">
        <f>General!B639</f>
        <v>CCS_PROT_MOTOR_UNDERLOAD_PROGRES_RESTART_DELAY</v>
      </c>
      <c r="C639" s="23" t="str">
        <f>General!C639</f>
        <v>ACCESS_OPERATOR</v>
      </c>
      <c r="D639" s="23" t="str">
        <f>General!D639</f>
        <v>OPERATION_WRITE</v>
      </c>
      <c r="E639" s="23" t="str">
        <f>General!E639</f>
        <v>PHYSIC_NUMERIC</v>
      </c>
      <c r="F639" s="23" t="str">
        <f>General!F639</f>
        <v>60.0</v>
      </c>
      <c r="G639" s="23" t="str">
        <f>General!G639</f>
        <v>3599940.0</v>
      </c>
      <c r="H639" s="23" t="str">
        <f>General!H639</f>
        <v>7200.0</v>
      </c>
      <c r="I639" s="23" t="str">
        <f>General!I639</f>
        <v>VALIDITY_OK</v>
      </c>
      <c r="J639" s="23" t="str">
        <f>General!J639</f>
        <v>7200.0</v>
      </c>
    </row>
    <row r="640" spans="1:10" ht="15" customHeight="1" x14ac:dyDescent="0.2">
      <c r="A640" s="23">
        <f>General!A640</f>
        <v>638</v>
      </c>
      <c r="B640" s="23" t="str">
        <f>General!B640</f>
        <v>CCS_PROT_MOTOR_UNDERLOAD_PROGRES_RESTART_COUNT</v>
      </c>
      <c r="C640" s="23" t="str">
        <f>General!C640</f>
        <v>ACCESS_OPERATOR</v>
      </c>
      <c r="D640" s="23" t="str">
        <f>General!D640</f>
        <v>OPERATION_WRITE</v>
      </c>
      <c r="E640" s="23" t="str">
        <f>General!E640</f>
        <v>PHYSIC_NUMERIC</v>
      </c>
      <c r="F640" s="23" t="str">
        <f>General!F640</f>
        <v>0.0</v>
      </c>
      <c r="G640" s="23" t="str">
        <f>General!G640</f>
        <v>1000.0</v>
      </c>
      <c r="H640" s="23" t="str">
        <f>General!H640</f>
        <v>0.0</v>
      </c>
      <c r="I640" s="23" t="str">
        <f>General!I640</f>
        <v>VALIDITY_OK</v>
      </c>
      <c r="J640" s="23" t="str">
        <f>General!J640</f>
        <v>0.0</v>
      </c>
    </row>
    <row r="641" spans="1:10" ht="15" customHeight="1" x14ac:dyDescent="0.2">
      <c r="A641" s="23">
        <f>General!A641</f>
        <v>639</v>
      </c>
      <c r="B641" s="23" t="str">
        <f>General!B641</f>
        <v>CCS_PROT_SUPPLY_OVERVOLTAGE_BLOCK_FLAG</v>
      </c>
      <c r="C641" s="23" t="str">
        <f>General!C641</f>
        <v>ACCESS_OPERATOR</v>
      </c>
      <c r="D641" s="23">
        <f>General!D641</f>
        <v>0</v>
      </c>
      <c r="E641" s="23">
        <f>General!E641</f>
        <v>0</v>
      </c>
      <c r="F641" s="23">
        <f>General!F641</f>
        <v>0</v>
      </c>
      <c r="G641" s="23">
        <f>General!G641</f>
        <v>0</v>
      </c>
      <c r="H641" s="23">
        <f>General!H641</f>
        <v>0</v>
      </c>
      <c r="I641" s="23" t="str">
        <f>General!I641</f>
        <v>VALIDITY_OK</v>
      </c>
      <c r="J641" s="23">
        <f>General!J641</f>
        <v>0</v>
      </c>
    </row>
    <row r="642" spans="1:10" ht="15" customHeight="1" x14ac:dyDescent="0.2">
      <c r="A642" s="23">
        <f>General!A642</f>
        <v>640</v>
      </c>
      <c r="B642" s="23" t="str">
        <f>General!B642</f>
        <v>CCS_PROT_SUPPLY_UNDERVOLTAGE_BLOCK_FLAG</v>
      </c>
      <c r="C642" s="23" t="str">
        <f>General!C642</f>
        <v>ACCESS_OPERATOR</v>
      </c>
      <c r="D642" s="23">
        <f>General!D642</f>
        <v>0</v>
      </c>
      <c r="E642" s="23">
        <f>General!E642</f>
        <v>0</v>
      </c>
      <c r="F642" s="23">
        <f>General!F642</f>
        <v>0</v>
      </c>
      <c r="G642" s="23">
        <f>General!G642</f>
        <v>0</v>
      </c>
      <c r="H642" s="23">
        <f>General!H642</f>
        <v>0</v>
      </c>
      <c r="I642" s="23" t="str">
        <f>General!I642</f>
        <v>VALIDITY_OK</v>
      </c>
      <c r="J642" s="23">
        <f>General!J642</f>
        <v>0</v>
      </c>
    </row>
    <row r="643" spans="1:10" ht="15" customHeight="1" x14ac:dyDescent="0.2">
      <c r="A643" s="23">
        <f>General!A643</f>
        <v>641</v>
      </c>
      <c r="B643" s="23" t="str">
        <f>General!B643</f>
        <v>CCS_PROT_SUPPLY_IMBALANCE_VOLTAGE_BLOCK_FLAG</v>
      </c>
      <c r="C643" s="23" t="str">
        <f>General!C643</f>
        <v>ACCESS_OPERATOR</v>
      </c>
      <c r="D643" s="23">
        <f>General!D643</f>
        <v>0</v>
      </c>
      <c r="E643" s="23">
        <f>General!E643</f>
        <v>0</v>
      </c>
      <c r="F643" s="23">
        <f>General!F643</f>
        <v>0</v>
      </c>
      <c r="G643" s="23">
        <f>General!G643</f>
        <v>0</v>
      </c>
      <c r="H643" s="23">
        <f>General!H643</f>
        <v>0</v>
      </c>
      <c r="I643" s="23" t="str">
        <f>General!I643</f>
        <v>VALIDITY_OK</v>
      </c>
      <c r="J643" s="23">
        <f>General!J643</f>
        <v>0</v>
      </c>
    </row>
    <row r="644" spans="1:10" ht="15" customHeight="1" x14ac:dyDescent="0.2">
      <c r="A644" s="23">
        <f>General!A644</f>
        <v>642</v>
      </c>
      <c r="B644" s="23" t="str">
        <f>General!B644</f>
        <v>CCS_PROT_SUPPLY_IMBALANCE_CURRENT_BLOCK_FLAG</v>
      </c>
      <c r="C644" s="23" t="str">
        <f>General!C644</f>
        <v>ACCESS_OPERATOR</v>
      </c>
      <c r="D644" s="23">
        <f>General!D644</f>
        <v>0</v>
      </c>
      <c r="E644" s="23">
        <f>General!E644</f>
        <v>0</v>
      </c>
      <c r="F644" s="23">
        <f>General!F644</f>
        <v>0</v>
      </c>
      <c r="G644" s="23">
        <f>General!G644</f>
        <v>0</v>
      </c>
      <c r="H644" s="23">
        <f>General!H644</f>
        <v>0</v>
      </c>
      <c r="I644" s="23" t="str">
        <f>General!I644</f>
        <v>VALIDITY_OK</v>
      </c>
      <c r="J644" s="23">
        <f>General!J644</f>
        <v>0</v>
      </c>
    </row>
    <row r="645" spans="1:10" ht="15" customHeight="1" x14ac:dyDescent="0.2">
      <c r="A645" s="23">
        <f>General!A645</f>
        <v>643</v>
      </c>
      <c r="B645" s="23" t="str">
        <f>General!B645</f>
        <v>CCS_PROT_SUPPLY_PHASE_ROTATION_BLOCK_FLAG</v>
      </c>
      <c r="C645" s="23" t="str">
        <f>General!C645</f>
        <v>ACCESS_OPERATOR</v>
      </c>
      <c r="D645" s="23">
        <f>General!D645</f>
        <v>0</v>
      </c>
      <c r="E645" s="23">
        <f>General!E645</f>
        <v>0</v>
      </c>
      <c r="F645" s="23">
        <f>General!F645</f>
        <v>0</v>
      </c>
      <c r="G645" s="23">
        <f>General!G645</f>
        <v>0</v>
      </c>
      <c r="H645" s="23">
        <f>General!H645</f>
        <v>0</v>
      </c>
      <c r="I645" s="23" t="str">
        <f>General!I645</f>
        <v>VALIDITY_OK</v>
      </c>
      <c r="J645" s="23">
        <f>General!J645</f>
        <v>0</v>
      </c>
    </row>
    <row r="646" spans="1:10" ht="15" customHeight="1" x14ac:dyDescent="0.2">
      <c r="A646" s="23">
        <f>General!A646</f>
        <v>644</v>
      </c>
      <c r="B646" s="23" t="str">
        <f>General!B646</f>
        <v>CCS_PROT_MOTOR_OVERLOAD_BLOCK_FLAG</v>
      </c>
      <c r="C646" s="23" t="str">
        <f>General!C646</f>
        <v>ACCESS_OPERATOR</v>
      </c>
      <c r="D646" s="23">
        <f>General!D646</f>
        <v>0</v>
      </c>
      <c r="E646" s="23">
        <f>General!E646</f>
        <v>0</v>
      </c>
      <c r="F646" s="23">
        <f>General!F646</f>
        <v>0</v>
      </c>
      <c r="G646" s="23">
        <f>General!G646</f>
        <v>0</v>
      </c>
      <c r="H646" s="23">
        <f>General!H646</f>
        <v>0</v>
      </c>
      <c r="I646" s="23" t="str">
        <f>General!I646</f>
        <v>VALIDITY_OK</v>
      </c>
      <c r="J646" s="23">
        <f>General!J646</f>
        <v>0</v>
      </c>
    </row>
    <row r="647" spans="1:10" ht="15" customHeight="1" x14ac:dyDescent="0.2">
      <c r="A647" s="23">
        <f>General!A647</f>
        <v>645</v>
      </c>
      <c r="B647" s="23" t="str">
        <f>General!B647</f>
        <v>CCS_PROT_MOTOR_UNDERLOAD_BLOCK_FLAG</v>
      </c>
      <c r="C647" s="23" t="str">
        <f>General!C647</f>
        <v>ACCESS_OPERATOR</v>
      </c>
      <c r="D647" s="23">
        <f>General!D647</f>
        <v>0</v>
      </c>
      <c r="E647" s="23">
        <f>General!E647</f>
        <v>0</v>
      </c>
      <c r="F647" s="23">
        <f>General!F647</f>
        <v>0</v>
      </c>
      <c r="G647" s="23">
        <f>General!G647</f>
        <v>0</v>
      </c>
      <c r="H647" s="23">
        <f>General!H647</f>
        <v>0</v>
      </c>
      <c r="I647" s="23" t="str">
        <f>General!I647</f>
        <v>VALIDITY_OK</v>
      </c>
      <c r="J647" s="23">
        <f>General!J647</f>
        <v>0</v>
      </c>
    </row>
    <row r="648" spans="1:10" ht="15" customHeight="1" x14ac:dyDescent="0.2">
      <c r="A648" s="23">
        <f>General!A648</f>
        <v>646</v>
      </c>
      <c r="B648" s="23" t="str">
        <f>General!B648</f>
        <v>CCS_PROT_MOTOR_CURRENT_BLOCK_FLAG</v>
      </c>
      <c r="C648" s="23" t="str">
        <f>General!C648</f>
        <v>ACCESS_OPERATOR</v>
      </c>
      <c r="D648" s="23">
        <f>General!D648</f>
        <v>0</v>
      </c>
      <c r="E648" s="23">
        <f>General!E648</f>
        <v>0</v>
      </c>
      <c r="F648" s="23">
        <f>General!F648</f>
        <v>0</v>
      </c>
      <c r="G648" s="23">
        <f>General!G648</f>
        <v>0</v>
      </c>
      <c r="H648" s="23">
        <f>General!H648</f>
        <v>0</v>
      </c>
      <c r="I648" s="23" t="str">
        <f>General!I648</f>
        <v>VALIDITY_OK</v>
      </c>
      <c r="J648" s="23">
        <f>General!J648</f>
        <v>0</v>
      </c>
    </row>
    <row r="649" spans="1:10" ht="15" customHeight="1" x14ac:dyDescent="0.2">
      <c r="A649" s="23">
        <f>General!A649</f>
        <v>647</v>
      </c>
      <c r="B649" s="23" t="str">
        <f>General!B649</f>
        <v>CCS_PROT_MOTOR_IMBALANCE_CURRENT_BLOCK_FLAG</v>
      </c>
      <c r="C649" s="23" t="str">
        <f>General!C649</f>
        <v>ACCESS_OPERATOR</v>
      </c>
      <c r="D649" s="23">
        <f>General!D649</f>
        <v>0</v>
      </c>
      <c r="E649" s="23">
        <f>General!E649</f>
        <v>0</v>
      </c>
      <c r="F649" s="23">
        <f>General!F649</f>
        <v>0</v>
      </c>
      <c r="G649" s="23">
        <f>General!G649</f>
        <v>0</v>
      </c>
      <c r="H649" s="23">
        <f>General!H649</f>
        <v>0</v>
      </c>
      <c r="I649" s="23" t="str">
        <f>General!I649</f>
        <v>VALIDITY_OK</v>
      </c>
      <c r="J649" s="23">
        <f>General!J649</f>
        <v>0</v>
      </c>
    </row>
    <row r="650" spans="1:10" ht="15" customHeight="1" x14ac:dyDescent="0.2">
      <c r="A650" s="23">
        <f>General!A650</f>
        <v>648</v>
      </c>
      <c r="B650" s="23" t="str">
        <f>General!B650</f>
        <v>CCS_PROT_MOTOR_ASYNC_BLOCK_FLAG</v>
      </c>
      <c r="C650" s="23" t="str">
        <f>General!C650</f>
        <v>ACCESS_OPERATOR</v>
      </c>
      <c r="D650" s="23">
        <f>General!D650</f>
        <v>0</v>
      </c>
      <c r="E650" s="23">
        <f>General!E650</f>
        <v>0</v>
      </c>
      <c r="F650" s="23">
        <f>General!F650</f>
        <v>0</v>
      </c>
      <c r="G650" s="23">
        <f>General!G650</f>
        <v>0</v>
      </c>
      <c r="H650" s="23">
        <f>General!H650</f>
        <v>0</v>
      </c>
      <c r="I650" s="23" t="str">
        <f>General!I650</f>
        <v>VALIDITY_OK</v>
      </c>
      <c r="J650" s="23">
        <f>General!J650</f>
        <v>0</v>
      </c>
    </row>
    <row r="651" spans="1:10" ht="15" customHeight="1" x14ac:dyDescent="0.2">
      <c r="A651" s="23">
        <f>General!A651</f>
        <v>649</v>
      </c>
      <c r="B651" s="23" t="str">
        <f>General!B651</f>
        <v>CCS_PROT_MOTOR_OUT_OF_SYNC_BLOCK_FLAG</v>
      </c>
      <c r="C651" s="23" t="str">
        <f>General!C651</f>
        <v>ACCESS_OPERATOR</v>
      </c>
      <c r="D651" s="23">
        <f>General!D651</f>
        <v>0</v>
      </c>
      <c r="E651" s="23">
        <f>General!E651</f>
        <v>0</v>
      </c>
      <c r="F651" s="23">
        <f>General!F651</f>
        <v>0</v>
      </c>
      <c r="G651" s="23">
        <f>General!G651</f>
        <v>0</v>
      </c>
      <c r="H651" s="23">
        <f>General!H651</f>
        <v>0</v>
      </c>
      <c r="I651" s="23" t="str">
        <f>General!I651</f>
        <v>VALIDITY_OK</v>
      </c>
      <c r="J651" s="23">
        <f>General!J651</f>
        <v>0</v>
      </c>
    </row>
    <row r="652" spans="1:10" ht="15" customHeight="1" x14ac:dyDescent="0.2">
      <c r="A652" s="23">
        <f>General!A652</f>
        <v>650</v>
      </c>
      <c r="B652" s="23" t="str">
        <f>General!B652</f>
        <v>CCS_PROT_DHS_PRESSURE_INTAKE_BLOCK_FLAG</v>
      </c>
      <c r="C652" s="23" t="str">
        <f>General!C652</f>
        <v>ACCESS_OPERATOR</v>
      </c>
      <c r="D652" s="23">
        <f>General!D652</f>
        <v>0</v>
      </c>
      <c r="E652" s="23">
        <f>General!E652</f>
        <v>0</v>
      </c>
      <c r="F652" s="23">
        <f>General!F652</f>
        <v>0</v>
      </c>
      <c r="G652" s="23">
        <f>General!G652</f>
        <v>0</v>
      </c>
      <c r="H652" s="23">
        <f>General!H652</f>
        <v>0</v>
      </c>
      <c r="I652" s="23" t="str">
        <f>General!I652</f>
        <v>VALIDITY_OK</v>
      </c>
      <c r="J652" s="23">
        <f>General!J652</f>
        <v>0</v>
      </c>
    </row>
    <row r="653" spans="1:10" ht="15" customHeight="1" x14ac:dyDescent="0.2">
      <c r="A653" s="23">
        <f>General!A653</f>
        <v>651</v>
      </c>
      <c r="B653" s="23" t="str">
        <f>General!B653</f>
        <v>CCS_PROT_DHS_TEMPERATURE_MOTOR_BLOCK_FLAG</v>
      </c>
      <c r="C653" s="23" t="str">
        <f>General!C653</f>
        <v>ACCESS_OPERATOR</v>
      </c>
      <c r="D653" s="23">
        <f>General!D653</f>
        <v>0</v>
      </c>
      <c r="E653" s="23">
        <f>General!E653</f>
        <v>0</v>
      </c>
      <c r="F653" s="23">
        <f>General!F653</f>
        <v>0</v>
      </c>
      <c r="G653" s="23">
        <f>General!G653</f>
        <v>0</v>
      </c>
      <c r="H653" s="23">
        <f>General!H653</f>
        <v>0</v>
      </c>
      <c r="I653" s="23" t="str">
        <f>General!I653</f>
        <v>VALIDITY_OK</v>
      </c>
      <c r="J653" s="23">
        <f>General!J653</f>
        <v>0</v>
      </c>
    </row>
    <row r="654" spans="1:10" ht="15" customHeight="1" x14ac:dyDescent="0.2">
      <c r="A654" s="23">
        <f>General!A654</f>
        <v>652</v>
      </c>
      <c r="B654" s="23" t="str">
        <f>General!B654</f>
        <v>CCS_PROT_DHS_RESISTANCE_BLOCK_FLAG</v>
      </c>
      <c r="C654" s="23" t="str">
        <f>General!C654</f>
        <v>ACCESS_OPERATOR</v>
      </c>
      <c r="D654" s="23">
        <f>General!D654</f>
        <v>0</v>
      </c>
      <c r="E654" s="23">
        <f>General!E654</f>
        <v>0</v>
      </c>
      <c r="F654" s="23">
        <f>General!F654</f>
        <v>0</v>
      </c>
      <c r="G654" s="23">
        <f>General!G654</f>
        <v>0</v>
      </c>
      <c r="H654" s="23">
        <f>General!H654</f>
        <v>0</v>
      </c>
      <c r="I654" s="23" t="str">
        <f>General!I654</f>
        <v>VALIDITY_OK</v>
      </c>
      <c r="J654" s="23">
        <f>General!J654</f>
        <v>0</v>
      </c>
    </row>
    <row r="655" spans="1:10" ht="15" customHeight="1" x14ac:dyDescent="0.2">
      <c r="A655" s="23">
        <f>General!A655</f>
        <v>653</v>
      </c>
      <c r="B655" s="23" t="str">
        <f>General!B655</f>
        <v>CCS_PROT_DHS_VIBRATION_BLOCK_FLAG</v>
      </c>
      <c r="C655" s="23" t="str">
        <f>General!C655</f>
        <v>ACCESS_OPERATOR</v>
      </c>
      <c r="D655" s="23">
        <f>General!D655</f>
        <v>0</v>
      </c>
      <c r="E655" s="23">
        <f>General!E655</f>
        <v>0</v>
      </c>
      <c r="F655" s="23">
        <f>General!F655</f>
        <v>0</v>
      </c>
      <c r="G655" s="23">
        <f>General!G655</f>
        <v>0</v>
      </c>
      <c r="H655" s="23">
        <f>General!H655</f>
        <v>0</v>
      </c>
      <c r="I655" s="23" t="str">
        <f>General!I655</f>
        <v>VALIDITY_OK</v>
      </c>
      <c r="J655" s="23">
        <f>General!J655</f>
        <v>0</v>
      </c>
    </row>
    <row r="656" spans="1:10" ht="15" customHeight="1" x14ac:dyDescent="0.2">
      <c r="A656" s="23">
        <f>General!A656</f>
        <v>654</v>
      </c>
      <c r="B656" s="23" t="str">
        <f>General!B656</f>
        <v>CCS_PROT_AI_1_BLOCK_FLAG</v>
      </c>
      <c r="C656" s="23" t="str">
        <f>General!C656</f>
        <v>ACCESS_OPERATOR</v>
      </c>
      <c r="D656" s="23">
        <f>General!D656</f>
        <v>0</v>
      </c>
      <c r="E656" s="23">
        <f>General!E656</f>
        <v>0</v>
      </c>
      <c r="F656" s="23">
        <f>General!F656</f>
        <v>0</v>
      </c>
      <c r="G656" s="23">
        <f>General!G656</f>
        <v>0</v>
      </c>
      <c r="H656" s="23">
        <f>General!H656</f>
        <v>0</v>
      </c>
      <c r="I656" s="23" t="str">
        <f>General!I656</f>
        <v>VALIDITY_OK</v>
      </c>
      <c r="J656" s="23">
        <f>General!J656</f>
        <v>0</v>
      </c>
    </row>
    <row r="657" spans="1:10" ht="15" customHeight="1" x14ac:dyDescent="0.2">
      <c r="A657" s="23">
        <f>General!A657</f>
        <v>655</v>
      </c>
      <c r="B657" s="23" t="str">
        <f>General!B657</f>
        <v>CCS_PROT_AI_2_BLOCK_FLAG</v>
      </c>
      <c r="C657" s="23" t="str">
        <f>General!C657</f>
        <v>ACCESS_OPERATOR</v>
      </c>
      <c r="D657" s="23">
        <f>General!D657</f>
        <v>0</v>
      </c>
      <c r="E657" s="23">
        <f>General!E657</f>
        <v>0</v>
      </c>
      <c r="F657" s="23">
        <f>General!F657</f>
        <v>0</v>
      </c>
      <c r="G657" s="23">
        <f>General!G657</f>
        <v>0</v>
      </c>
      <c r="H657" s="23">
        <f>General!H657</f>
        <v>0</v>
      </c>
      <c r="I657" s="23" t="str">
        <f>General!I657</f>
        <v>VALIDITY_OK</v>
      </c>
      <c r="J657" s="23">
        <f>General!J657</f>
        <v>0</v>
      </c>
    </row>
    <row r="658" spans="1:10" ht="15" customHeight="1" x14ac:dyDescent="0.2">
      <c r="A658" s="23">
        <f>General!A658</f>
        <v>656</v>
      </c>
      <c r="B658" s="23" t="str">
        <f>General!B658</f>
        <v>CCS_PROT_AI_3_BLOCK_FLAG</v>
      </c>
      <c r="C658" s="23" t="str">
        <f>General!C658</f>
        <v>ACCESS_OPERATOR</v>
      </c>
      <c r="D658" s="23">
        <f>General!D658</f>
        <v>0</v>
      </c>
      <c r="E658" s="23">
        <f>General!E658</f>
        <v>0</v>
      </c>
      <c r="F658" s="23">
        <f>General!F658</f>
        <v>0</v>
      </c>
      <c r="G658" s="23">
        <f>General!G658</f>
        <v>0</v>
      </c>
      <c r="H658" s="23">
        <f>General!H658</f>
        <v>0</v>
      </c>
      <c r="I658" s="23" t="str">
        <f>General!I658</f>
        <v>VALIDITY_OK</v>
      </c>
      <c r="J658" s="23">
        <f>General!J658</f>
        <v>0</v>
      </c>
    </row>
    <row r="659" spans="1:10" ht="15" customHeight="1" x14ac:dyDescent="0.2">
      <c r="A659" s="23">
        <f>General!A659</f>
        <v>657</v>
      </c>
      <c r="B659" s="23" t="str">
        <f>General!B659</f>
        <v>CCS_PROT_AI_4_BLOCK_FLAG</v>
      </c>
      <c r="C659" s="23" t="str">
        <f>General!C659</f>
        <v>ACCESS_OPERATOR</v>
      </c>
      <c r="D659" s="23">
        <f>General!D659</f>
        <v>0</v>
      </c>
      <c r="E659" s="23">
        <f>General!E659</f>
        <v>0</v>
      </c>
      <c r="F659" s="23">
        <f>General!F659</f>
        <v>0</v>
      </c>
      <c r="G659" s="23">
        <f>General!G659</f>
        <v>0</v>
      </c>
      <c r="H659" s="23">
        <f>General!H659</f>
        <v>0</v>
      </c>
      <c r="I659" s="23" t="str">
        <f>General!I659</f>
        <v>VALIDITY_OK</v>
      </c>
      <c r="J659" s="23">
        <f>General!J659</f>
        <v>0</v>
      </c>
    </row>
    <row r="660" spans="1:10" ht="15" customHeight="1" x14ac:dyDescent="0.2">
      <c r="A660" s="23">
        <f>General!A660</f>
        <v>658</v>
      </c>
      <c r="B660" s="23" t="str">
        <f>General!B660</f>
        <v>CCS_PROT_DI_1_BLOCK_FLAG</v>
      </c>
      <c r="C660" s="23" t="str">
        <f>General!C660</f>
        <v>ACCESS_OPERATOR</v>
      </c>
      <c r="D660" s="23">
        <f>General!D660</f>
        <v>0</v>
      </c>
      <c r="E660" s="23">
        <f>General!E660</f>
        <v>0</v>
      </c>
      <c r="F660" s="23">
        <f>General!F660</f>
        <v>0</v>
      </c>
      <c r="G660" s="23">
        <f>General!G660</f>
        <v>0</v>
      </c>
      <c r="H660" s="23">
        <f>General!H660</f>
        <v>0</v>
      </c>
      <c r="I660" s="23" t="str">
        <f>General!I660</f>
        <v>VALIDITY_OK</v>
      </c>
      <c r="J660" s="23">
        <f>General!J660</f>
        <v>0</v>
      </c>
    </row>
    <row r="661" spans="1:10" ht="15" customHeight="1" x14ac:dyDescent="0.2">
      <c r="A661" s="23">
        <f>General!A661</f>
        <v>659</v>
      </c>
      <c r="B661" s="23" t="str">
        <f>General!B661</f>
        <v>CCS_PROT_DI_2_BLOCK_FLAG</v>
      </c>
      <c r="C661" s="23" t="str">
        <f>General!C661</f>
        <v>ACCESS_OPERATOR</v>
      </c>
      <c r="D661" s="23">
        <f>General!D661</f>
        <v>0</v>
      </c>
      <c r="E661" s="23">
        <f>General!E661</f>
        <v>0</v>
      </c>
      <c r="F661" s="23">
        <f>General!F661</f>
        <v>0</v>
      </c>
      <c r="G661" s="23">
        <f>General!G661</f>
        <v>0</v>
      </c>
      <c r="H661" s="23">
        <f>General!H661</f>
        <v>0</v>
      </c>
      <c r="I661" s="23" t="str">
        <f>General!I661</f>
        <v>VALIDITY_OK</v>
      </c>
      <c r="J661" s="23">
        <f>General!J661</f>
        <v>0</v>
      </c>
    </row>
    <row r="662" spans="1:10" ht="15" customHeight="1" x14ac:dyDescent="0.2">
      <c r="A662" s="23">
        <f>General!A662</f>
        <v>660</v>
      </c>
      <c r="B662" s="23" t="str">
        <f>General!B662</f>
        <v>CCS_PROT_DI_3_BLOCK_FLAG</v>
      </c>
      <c r="C662" s="23" t="str">
        <f>General!C662</f>
        <v>ACCESS_OPERATOR</v>
      </c>
      <c r="D662" s="23">
        <f>General!D662</f>
        <v>0</v>
      </c>
      <c r="E662" s="23">
        <f>General!E662</f>
        <v>0</v>
      </c>
      <c r="F662" s="23">
        <f>General!F662</f>
        <v>0</v>
      </c>
      <c r="G662" s="23">
        <f>General!G662</f>
        <v>0</v>
      </c>
      <c r="H662" s="23">
        <f>General!H662</f>
        <v>0</v>
      </c>
      <c r="I662" s="23" t="str">
        <f>General!I662</f>
        <v>VALIDITY_OK</v>
      </c>
      <c r="J662" s="23">
        <f>General!J662</f>
        <v>0</v>
      </c>
    </row>
    <row r="663" spans="1:10" ht="15" customHeight="1" x14ac:dyDescent="0.2">
      <c r="A663" s="23">
        <f>General!A663</f>
        <v>661</v>
      </c>
      <c r="B663" s="23" t="str">
        <f>General!B663</f>
        <v>CCS_PROT_DI_4_BLOCK_FLAG</v>
      </c>
      <c r="C663" s="23" t="str">
        <f>General!C663</f>
        <v>ACCESS_OPERATOR</v>
      </c>
      <c r="D663" s="23">
        <f>General!D663</f>
        <v>0</v>
      </c>
      <c r="E663" s="23">
        <f>General!E663</f>
        <v>0</v>
      </c>
      <c r="F663" s="23">
        <f>General!F663</f>
        <v>0</v>
      </c>
      <c r="G663" s="23">
        <f>General!G663</f>
        <v>0</v>
      </c>
      <c r="H663" s="23">
        <f>General!H663</f>
        <v>0</v>
      </c>
      <c r="I663" s="23" t="str">
        <f>General!I663</f>
        <v>VALIDITY_OK</v>
      </c>
      <c r="J663" s="23">
        <f>General!J663</f>
        <v>0</v>
      </c>
    </row>
    <row r="664" spans="1:10" ht="15" customHeight="1" x14ac:dyDescent="0.2">
      <c r="A664" s="23">
        <f>General!A664</f>
        <v>662</v>
      </c>
      <c r="B664" s="23" t="str">
        <f>General!B664</f>
        <v>CCS_PROT_OTHER_LIMIT_RESTART_BLOCK_FLAG</v>
      </c>
      <c r="C664" s="23" t="str">
        <f>General!C664</f>
        <v>ACCESS_OPERATOR</v>
      </c>
      <c r="D664" s="23">
        <f>General!D664</f>
        <v>0</v>
      </c>
      <c r="E664" s="23">
        <f>General!E664</f>
        <v>0</v>
      </c>
      <c r="F664" s="23">
        <f>General!F664</f>
        <v>0</v>
      </c>
      <c r="G664" s="23">
        <f>General!G664</f>
        <v>0</v>
      </c>
      <c r="H664" s="23">
        <f>General!H664</f>
        <v>0</v>
      </c>
      <c r="I664" s="23" t="str">
        <f>General!I664</f>
        <v>VALIDITY_OK</v>
      </c>
      <c r="J664" s="23">
        <f>General!J664</f>
        <v>0</v>
      </c>
    </row>
    <row r="665" spans="1:10" ht="15" customHeight="1" x14ac:dyDescent="0.2">
      <c r="A665" s="23">
        <f>General!A665</f>
        <v>663</v>
      </c>
      <c r="B665" s="23" t="str">
        <f>General!B665</f>
        <v>CCS_PROT_OTHER_LOCK_DOOR_BLOCK_FLAG</v>
      </c>
      <c r="C665" s="23" t="str">
        <f>General!C665</f>
        <v>ACCESS_OPERATOR</v>
      </c>
      <c r="D665" s="23">
        <f>General!D665</f>
        <v>0</v>
      </c>
      <c r="E665" s="23">
        <f>General!E665</f>
        <v>0</v>
      </c>
      <c r="F665" s="23">
        <f>General!F665</f>
        <v>0</v>
      </c>
      <c r="G665" s="23">
        <f>General!G665</f>
        <v>0</v>
      </c>
      <c r="H665" s="23">
        <f>General!H665</f>
        <v>0</v>
      </c>
      <c r="I665" s="23" t="str">
        <f>General!I665</f>
        <v>VALIDITY_OK</v>
      </c>
      <c r="J665" s="23">
        <f>General!J665</f>
        <v>0</v>
      </c>
    </row>
    <row r="666" spans="1:10" ht="15" customHeight="1" x14ac:dyDescent="0.2">
      <c r="A666" s="23">
        <f>General!A666</f>
        <v>664</v>
      </c>
      <c r="B666" s="23" t="str">
        <f>General!B666</f>
        <v>CCS_PROT_OTHER_VSD_BLOCK_FLAG</v>
      </c>
      <c r="C666" s="23" t="str">
        <f>General!C666</f>
        <v>ACCESS_OPERATOR</v>
      </c>
      <c r="D666" s="23">
        <f>General!D666</f>
        <v>0</v>
      </c>
      <c r="E666" s="23">
        <f>General!E666</f>
        <v>0</v>
      </c>
      <c r="F666" s="23">
        <f>General!F666</f>
        <v>0</v>
      </c>
      <c r="G666" s="23">
        <f>General!G666</f>
        <v>0</v>
      </c>
      <c r="H666" s="23">
        <f>General!H666</f>
        <v>0</v>
      </c>
      <c r="I666" s="23" t="str">
        <f>General!I666</f>
        <v>VALIDITY_OK</v>
      </c>
      <c r="J666" s="23">
        <f>General!J666</f>
        <v>0</v>
      </c>
    </row>
    <row r="667" spans="1:10" ht="15" customHeight="1" x14ac:dyDescent="0.2">
      <c r="A667" s="23">
        <f>General!A667</f>
        <v>665</v>
      </c>
      <c r="B667" s="23" t="str">
        <f>General!B667</f>
        <v>CCS_PROT_OTHER_IMB_BLOCK_FLAG</v>
      </c>
      <c r="C667" s="23" t="str">
        <f>General!C667</f>
        <v>ACCESS_OPERATOR</v>
      </c>
      <c r="D667" s="23">
        <f>General!D667</f>
        <v>0</v>
      </c>
      <c r="E667" s="23">
        <f>General!E667</f>
        <v>0</v>
      </c>
      <c r="F667" s="23">
        <f>General!F667</f>
        <v>0</v>
      </c>
      <c r="G667" s="23">
        <f>General!G667</f>
        <v>0</v>
      </c>
      <c r="H667" s="23">
        <f>General!H667</f>
        <v>0</v>
      </c>
      <c r="I667" s="23" t="str">
        <f>General!I667</f>
        <v>VALIDITY_OK</v>
      </c>
      <c r="J667" s="23">
        <f>General!J667</f>
        <v>0</v>
      </c>
    </row>
    <row r="668" spans="1:10" ht="15" customHeight="1" x14ac:dyDescent="0.2">
      <c r="A668" s="23">
        <f>General!A668</f>
        <v>666</v>
      </c>
      <c r="B668" s="23" t="str">
        <f>General!B668</f>
        <v>CCS_GENERAL_CONDITION</v>
      </c>
      <c r="C668" s="23" t="str">
        <f>General!C668</f>
        <v>ACCESS_OPERATOR</v>
      </c>
      <c r="D668" s="23" t="str">
        <f>General!D668</f>
        <v>OPERATION_READ</v>
      </c>
      <c r="E668" s="23" t="str">
        <f>General!E668</f>
        <v>PHYSIC_NUMERIC</v>
      </c>
      <c r="F668" s="23">
        <f>General!F668</f>
        <v>0</v>
      </c>
      <c r="G668" s="23">
        <f>General!G668</f>
        <v>0</v>
      </c>
      <c r="H668" s="23">
        <f>General!H668</f>
        <v>0</v>
      </c>
      <c r="I668" s="23" t="str">
        <f>General!I668</f>
        <v>VALIDITY_OK</v>
      </c>
      <c r="J668" s="23">
        <f>General!J668</f>
        <v>0</v>
      </c>
    </row>
    <row r="669" spans="1:10" ht="15" customHeight="1" x14ac:dyDescent="0.2">
      <c r="A669" s="23">
        <f>General!A669</f>
        <v>667</v>
      </c>
      <c r="B669" s="23" t="str">
        <f>General!B669</f>
        <v>CCS_COEF_TRANSFORMATION</v>
      </c>
      <c r="C669" s="23" t="str">
        <f>General!C669</f>
        <v>ACCESS_OPERATOR</v>
      </c>
      <c r="D669" s="23">
        <f>General!D669</f>
        <v>0</v>
      </c>
      <c r="E669" s="23">
        <f>General!E669</f>
        <v>0</v>
      </c>
      <c r="F669" s="23">
        <f>General!F669</f>
        <v>0</v>
      </c>
      <c r="G669" s="23">
        <f>General!G669</f>
        <v>0</v>
      </c>
      <c r="H669" s="23">
        <f>General!H669</f>
        <v>0</v>
      </c>
      <c r="I669" s="23" t="str">
        <f>General!I669</f>
        <v>VALIDITY_OK</v>
      </c>
      <c r="J669" s="23">
        <f>General!J669</f>
        <v>0</v>
      </c>
    </row>
    <row r="670" spans="1:10" ht="15" customHeight="1" x14ac:dyDescent="0.2">
      <c r="A670" s="23">
        <f>General!A670</f>
        <v>668</v>
      </c>
      <c r="B670" s="23" t="str">
        <f>General!B670</f>
        <v>CCS_LAST_STOP_REASON_TMP</v>
      </c>
      <c r="C670" s="23" t="str">
        <f>General!C670</f>
        <v>ACCESS_OPERATOR</v>
      </c>
      <c r="D670" s="23">
        <f>General!D670</f>
        <v>0</v>
      </c>
      <c r="E670" s="23">
        <f>General!E670</f>
        <v>0</v>
      </c>
      <c r="F670" s="23">
        <f>General!F670</f>
        <v>0</v>
      </c>
      <c r="G670" s="23">
        <f>General!G670</f>
        <v>0</v>
      </c>
      <c r="H670" s="23">
        <f>General!H670</f>
        <v>0</v>
      </c>
      <c r="I670" s="23" t="str">
        <f>General!I670</f>
        <v>VALIDITY_OK</v>
      </c>
      <c r="J670" s="23">
        <f>General!J670</f>
        <v>0</v>
      </c>
    </row>
    <row r="671" spans="1:10" ht="15" customHeight="1" x14ac:dyDescent="0.2">
      <c r="A671" s="23">
        <f>General!A671</f>
        <v>669</v>
      </c>
      <c r="B671" s="23" t="str">
        <f>General!B671</f>
        <v>CCS_WORK_WITH_LOW_RESISTANCE</v>
      </c>
      <c r="C671" s="23" t="str">
        <f>General!C671</f>
        <v>ACCESS_OPERATOR</v>
      </c>
      <c r="D671" s="23" t="str">
        <f>General!D671</f>
        <v>OPERATION_WRITE</v>
      </c>
      <c r="E671" s="23" t="str">
        <f>General!E671</f>
        <v>PHYSIC_NUMERIC</v>
      </c>
      <c r="F671" s="23" t="str">
        <f>General!F671</f>
        <v>0.0</v>
      </c>
      <c r="G671" s="23" t="str">
        <f>General!G671</f>
        <v>1.0</v>
      </c>
      <c r="H671" s="23" t="str">
        <f>General!H671</f>
        <v>0.0</v>
      </c>
      <c r="I671" s="23" t="str">
        <f>General!I671</f>
        <v>VALIDITY_OK</v>
      </c>
      <c r="J671" s="23">
        <f>General!J671</f>
        <v>0</v>
      </c>
    </row>
    <row r="672" spans="1:10" ht="15" customHeight="1" x14ac:dyDescent="0.2">
      <c r="A672" s="23">
        <f>General!A673</f>
        <v>671</v>
      </c>
      <c r="B672" s="23" t="str">
        <f>General!B673</f>
        <v>CCS_END</v>
      </c>
      <c r="C672" s="23">
        <f>General!C673</f>
        <v>0</v>
      </c>
      <c r="D672" s="23">
        <f>General!D673</f>
        <v>0</v>
      </c>
      <c r="E672" s="23">
        <f>General!E673</f>
        <v>0</v>
      </c>
      <c r="F672" s="23">
        <f>General!F673</f>
        <v>0</v>
      </c>
      <c r="G672" s="23">
        <f>General!G673</f>
        <v>0</v>
      </c>
      <c r="H672" s="23">
        <f>General!H673</f>
        <v>0</v>
      </c>
      <c r="I672" s="23" t="str">
        <f>General!I673</f>
        <v>VALIDITY_OK</v>
      </c>
      <c r="J672" s="23">
        <f>General!J673</f>
        <v>0</v>
      </c>
    </row>
    <row r="673" spans="5:5" ht="15" customHeight="1" x14ac:dyDescent="0.2">
      <c r="E673" s="18"/>
    </row>
    <row r="674" spans="5:5" ht="15" customHeight="1" x14ac:dyDescent="0.2">
      <c r="E674" s="18"/>
    </row>
    <row r="675" spans="5:5" ht="15" customHeight="1" x14ac:dyDescent="0.2">
      <c r="E675" s="18"/>
    </row>
    <row r="676" spans="5:5" ht="15" customHeight="1" x14ac:dyDescent="0.2">
      <c r="E676" s="18"/>
    </row>
    <row r="677" spans="5:5" ht="15" customHeight="1" x14ac:dyDescent="0.2">
      <c r="E677" s="18"/>
    </row>
    <row r="678" spans="5:5" ht="15" customHeight="1" x14ac:dyDescent="0.2">
      <c r="E678" s="18"/>
    </row>
    <row r="679" spans="5:5" ht="15" customHeight="1" x14ac:dyDescent="0.2">
      <c r="E679" s="18"/>
    </row>
    <row r="680" spans="5:5" ht="15" customHeight="1" x14ac:dyDescent="0.2">
      <c r="E680" s="18"/>
    </row>
    <row r="681" spans="5:5" ht="15" customHeight="1" x14ac:dyDescent="0.2">
      <c r="E681" s="18"/>
    </row>
    <row r="682" spans="5:5" ht="15" customHeight="1" x14ac:dyDescent="0.2">
      <c r="E682" s="18"/>
    </row>
    <row r="683" spans="5:5" ht="15" customHeight="1" x14ac:dyDescent="0.2">
      <c r="E683" s="18"/>
    </row>
    <row r="684" spans="5:5" ht="15" customHeight="1" x14ac:dyDescent="0.2">
      <c r="E684" s="18"/>
    </row>
    <row r="685" spans="5:5" ht="15" customHeight="1" x14ac:dyDescent="0.2">
      <c r="E685" s="18"/>
    </row>
    <row r="686" spans="5:5" ht="15" customHeight="1" x14ac:dyDescent="0.2">
      <c r="E686" s="18"/>
    </row>
    <row r="687" spans="5:5" ht="15" customHeight="1" x14ac:dyDescent="0.2">
      <c r="E687" s="18"/>
    </row>
    <row r="688" spans="5:5" ht="15" customHeight="1" x14ac:dyDescent="0.2">
      <c r="E688" s="18"/>
    </row>
    <row r="689" spans="5:5" ht="15" customHeight="1" x14ac:dyDescent="0.2">
      <c r="E689" s="18"/>
    </row>
    <row r="690" spans="5:5" ht="15" customHeight="1" x14ac:dyDescent="0.2">
      <c r="E690" s="18"/>
    </row>
    <row r="691" spans="5:5" ht="15" customHeight="1" x14ac:dyDescent="0.2">
      <c r="E691" s="18"/>
    </row>
    <row r="692" spans="5:5" ht="15" customHeight="1" x14ac:dyDescent="0.2">
      <c r="E692" s="18"/>
    </row>
    <row r="693" spans="5:5" ht="15" customHeight="1" x14ac:dyDescent="0.2">
      <c r="E693" s="18"/>
    </row>
    <row r="694" spans="5:5" ht="15" customHeight="1" x14ac:dyDescent="0.2">
      <c r="E694" s="18"/>
    </row>
    <row r="695" spans="5:5" ht="15" customHeight="1" x14ac:dyDescent="0.2">
      <c r="E695" s="18"/>
    </row>
    <row r="696" spans="5:5" ht="15" customHeight="1" x14ac:dyDescent="0.2">
      <c r="E696" s="18"/>
    </row>
    <row r="697" spans="5:5" ht="15" customHeight="1" x14ac:dyDescent="0.2">
      <c r="E697" s="18"/>
    </row>
    <row r="698" spans="5:5" ht="15" customHeight="1" x14ac:dyDescent="0.2">
      <c r="E698" s="18"/>
    </row>
    <row r="699" spans="5:5" ht="15" customHeight="1" x14ac:dyDescent="0.2">
      <c r="E699" s="18"/>
    </row>
    <row r="700" spans="5:5" ht="15" customHeight="1" x14ac:dyDescent="0.2">
      <c r="E700" s="18"/>
    </row>
    <row r="701" spans="5:5" ht="15" customHeight="1" x14ac:dyDescent="0.2">
      <c r="E701" s="18"/>
    </row>
    <row r="702" spans="5:5" ht="15" customHeight="1" x14ac:dyDescent="0.2">
      <c r="E702" s="18"/>
    </row>
    <row r="703" spans="5:5" ht="15" customHeight="1" x14ac:dyDescent="0.2">
      <c r="E703" s="18"/>
    </row>
    <row r="704" spans="5:5" ht="15" customHeight="1" x14ac:dyDescent="0.2">
      <c r="E704" s="18"/>
    </row>
    <row r="705" spans="5:5" ht="15" customHeight="1" x14ac:dyDescent="0.2">
      <c r="E705" s="18"/>
    </row>
    <row r="706" spans="5:5" ht="15" customHeight="1" x14ac:dyDescent="0.2">
      <c r="E706" s="18"/>
    </row>
    <row r="707" spans="5:5" ht="15" customHeight="1" x14ac:dyDescent="0.2">
      <c r="E707" s="18"/>
    </row>
    <row r="708" spans="5:5" ht="15" customHeight="1" x14ac:dyDescent="0.2">
      <c r="E708" s="18"/>
    </row>
    <row r="709" spans="5:5" ht="15" customHeight="1" x14ac:dyDescent="0.2">
      <c r="E709" s="18"/>
    </row>
    <row r="710" spans="5:5" ht="15" customHeight="1" x14ac:dyDescent="0.2">
      <c r="E710" s="18"/>
    </row>
    <row r="711" spans="5:5" ht="15" customHeight="1" x14ac:dyDescent="0.2">
      <c r="E711" s="18"/>
    </row>
    <row r="712" spans="5:5" ht="15" customHeight="1" x14ac:dyDescent="0.2">
      <c r="E712" s="18"/>
    </row>
    <row r="713" spans="5:5" ht="15" customHeight="1" x14ac:dyDescent="0.2">
      <c r="E713" s="18"/>
    </row>
    <row r="714" spans="5:5" ht="15" customHeight="1" x14ac:dyDescent="0.2">
      <c r="E714" s="18"/>
    </row>
    <row r="715" spans="5:5" ht="15" customHeight="1" x14ac:dyDescent="0.2">
      <c r="E715" s="18"/>
    </row>
    <row r="716" spans="5:5" ht="15" customHeight="1" x14ac:dyDescent="0.2">
      <c r="E716" s="18"/>
    </row>
    <row r="717" spans="5:5" ht="15" customHeight="1" x14ac:dyDescent="0.2">
      <c r="E717" s="18"/>
    </row>
    <row r="718" spans="5:5" ht="15" customHeight="1" x14ac:dyDescent="0.2">
      <c r="E718" s="18"/>
    </row>
    <row r="719" spans="5:5" ht="15" customHeight="1" x14ac:dyDescent="0.2">
      <c r="E719" s="18"/>
    </row>
    <row r="720" spans="5:5" ht="15" customHeight="1" x14ac:dyDescent="0.2">
      <c r="E720" s="18"/>
    </row>
    <row r="721" spans="5:5" ht="15" customHeight="1" x14ac:dyDescent="0.2">
      <c r="E721" s="18"/>
    </row>
    <row r="722" spans="5:5" ht="15" customHeight="1" x14ac:dyDescent="0.2">
      <c r="E722" s="18"/>
    </row>
    <row r="723" spans="5:5" ht="15" customHeight="1" x14ac:dyDescent="0.2">
      <c r="E723" s="18"/>
    </row>
    <row r="724" spans="5:5" ht="15" customHeight="1" x14ac:dyDescent="0.2">
      <c r="E724" s="18"/>
    </row>
    <row r="725" spans="5:5" ht="15" customHeight="1" x14ac:dyDescent="0.2">
      <c r="E725" s="18"/>
    </row>
    <row r="726" spans="5:5" ht="15" customHeight="1" x14ac:dyDescent="0.2">
      <c r="E726" s="18"/>
    </row>
    <row r="727" spans="5:5" ht="15" customHeight="1" x14ac:dyDescent="0.2">
      <c r="E727" s="18"/>
    </row>
    <row r="728" spans="5:5" ht="15" customHeight="1" x14ac:dyDescent="0.2">
      <c r="E728" s="18"/>
    </row>
    <row r="729" spans="5:5" ht="15" customHeight="1" x14ac:dyDescent="0.2">
      <c r="E729" s="18"/>
    </row>
    <row r="730" spans="5:5" ht="15" customHeight="1" x14ac:dyDescent="0.2">
      <c r="E730" s="18"/>
    </row>
    <row r="731" spans="5:5" ht="15" customHeight="1" x14ac:dyDescent="0.2">
      <c r="E731" s="18"/>
    </row>
    <row r="732" spans="5:5" ht="15" customHeight="1" x14ac:dyDescent="0.2">
      <c r="E732" s="18"/>
    </row>
    <row r="733" spans="5:5" ht="15" customHeight="1" x14ac:dyDescent="0.2">
      <c r="E733" s="18"/>
    </row>
    <row r="734" spans="5:5" ht="15" customHeight="1" x14ac:dyDescent="0.2">
      <c r="E734" s="18"/>
    </row>
    <row r="735" spans="5:5" ht="15" customHeight="1" x14ac:dyDescent="0.2">
      <c r="E735" s="18"/>
    </row>
    <row r="736" spans="5:5" ht="15" customHeight="1" x14ac:dyDescent="0.2">
      <c r="E736" s="18"/>
    </row>
    <row r="737" spans="5:5" ht="15" customHeight="1" x14ac:dyDescent="0.2">
      <c r="E737" s="18"/>
    </row>
    <row r="738" spans="5:5" ht="15" customHeight="1" x14ac:dyDescent="0.2">
      <c r="E738" s="18"/>
    </row>
    <row r="739" spans="5:5" ht="15" customHeight="1" x14ac:dyDescent="0.2">
      <c r="E739" s="18"/>
    </row>
    <row r="740" spans="5:5" ht="15" customHeight="1" x14ac:dyDescent="0.2">
      <c r="E740" s="18"/>
    </row>
    <row r="741" spans="5:5" ht="15" customHeight="1" x14ac:dyDescent="0.2">
      <c r="E741" s="18"/>
    </row>
    <row r="742" spans="5:5" ht="15" customHeight="1" x14ac:dyDescent="0.2">
      <c r="E742" s="18"/>
    </row>
    <row r="743" spans="5:5" ht="15" customHeight="1" x14ac:dyDescent="0.2">
      <c r="E743" s="18"/>
    </row>
    <row r="744" spans="5:5" ht="15" customHeight="1" x14ac:dyDescent="0.2">
      <c r="E744" s="18"/>
    </row>
    <row r="745" spans="5:5" ht="15" customHeight="1" x14ac:dyDescent="0.2">
      <c r="E745" s="18"/>
    </row>
    <row r="746" spans="5:5" ht="15" customHeight="1" x14ac:dyDescent="0.2">
      <c r="E746" s="18"/>
    </row>
    <row r="747" spans="5:5" ht="15" customHeight="1" x14ac:dyDescent="0.2">
      <c r="E747" s="18"/>
    </row>
    <row r="748" spans="5:5" ht="15" customHeight="1" x14ac:dyDescent="0.2">
      <c r="E748" s="18"/>
    </row>
    <row r="749" spans="5:5" ht="15" customHeight="1" x14ac:dyDescent="0.2">
      <c r="E749" s="18"/>
    </row>
    <row r="750" spans="5:5" ht="15" customHeight="1" x14ac:dyDescent="0.2">
      <c r="E750" s="18"/>
    </row>
    <row r="751" spans="5:5" ht="15" customHeight="1" x14ac:dyDescent="0.2">
      <c r="E751" s="18"/>
    </row>
    <row r="752" spans="5:5" ht="15" customHeight="1" x14ac:dyDescent="0.2">
      <c r="E752" s="18"/>
    </row>
    <row r="753" spans="5:5" ht="15" customHeight="1" x14ac:dyDescent="0.2">
      <c r="E753" s="18"/>
    </row>
    <row r="754" spans="5:5" ht="15" customHeight="1" x14ac:dyDescent="0.2">
      <c r="E754" s="18"/>
    </row>
    <row r="755" spans="5:5" ht="15" customHeight="1" x14ac:dyDescent="0.2">
      <c r="E755" s="18"/>
    </row>
    <row r="756" spans="5:5" ht="15" customHeight="1" x14ac:dyDescent="0.2">
      <c r="E756" s="18"/>
    </row>
    <row r="757" spans="5:5" ht="15" customHeight="1" x14ac:dyDescent="0.2">
      <c r="E757" s="18"/>
    </row>
    <row r="758" spans="5:5" ht="15" customHeight="1" x14ac:dyDescent="0.2">
      <c r="E758" s="18"/>
    </row>
    <row r="759" spans="5:5" ht="15" customHeight="1" x14ac:dyDescent="0.2">
      <c r="E759" s="18"/>
    </row>
    <row r="760" spans="5:5" ht="15" customHeight="1" x14ac:dyDescent="0.2">
      <c r="E760" s="18"/>
    </row>
    <row r="761" spans="5:5" ht="15" customHeight="1" x14ac:dyDescent="0.2">
      <c r="E761" s="18"/>
    </row>
    <row r="762" spans="5:5" ht="15" customHeight="1" x14ac:dyDescent="0.2">
      <c r="E762" s="18"/>
    </row>
    <row r="763" spans="5:5" ht="15" customHeight="1" x14ac:dyDescent="0.2">
      <c r="E763" s="18"/>
    </row>
    <row r="764" spans="5:5" ht="15" customHeight="1" x14ac:dyDescent="0.2">
      <c r="E764" s="18"/>
    </row>
    <row r="765" spans="5:5" ht="15" customHeight="1" x14ac:dyDescent="0.2">
      <c r="E765" s="18"/>
    </row>
    <row r="766" spans="5:5" ht="15" customHeight="1" x14ac:dyDescent="0.2">
      <c r="E766" s="18"/>
    </row>
    <row r="767" spans="5:5" ht="15" customHeight="1" x14ac:dyDescent="0.2">
      <c r="E767" s="18"/>
    </row>
    <row r="768" spans="5:5" ht="15" customHeight="1" x14ac:dyDescent="0.2">
      <c r="E768" s="18"/>
    </row>
    <row r="769" spans="5:5" ht="15" customHeight="1" x14ac:dyDescent="0.2">
      <c r="E769" s="18"/>
    </row>
    <row r="770" spans="5:5" ht="15" customHeight="1" x14ac:dyDescent="0.2">
      <c r="E770" s="18"/>
    </row>
    <row r="771" spans="5:5" ht="15" customHeight="1" x14ac:dyDescent="0.2">
      <c r="E771" s="18"/>
    </row>
    <row r="772" spans="5:5" ht="15" customHeight="1" x14ac:dyDescent="0.2">
      <c r="E772" s="18"/>
    </row>
    <row r="773" spans="5:5" ht="15" customHeight="1" x14ac:dyDescent="0.2">
      <c r="E773" s="18"/>
    </row>
    <row r="774" spans="5:5" ht="15" customHeight="1" x14ac:dyDescent="0.2">
      <c r="E774" s="18"/>
    </row>
    <row r="775" spans="5:5" ht="15" customHeight="1" x14ac:dyDescent="0.2">
      <c r="E775" s="18"/>
    </row>
    <row r="776" spans="5:5" ht="15" customHeight="1" x14ac:dyDescent="0.2">
      <c r="E776" s="18"/>
    </row>
    <row r="777" spans="5:5" ht="15" customHeight="1" x14ac:dyDescent="0.2">
      <c r="E777" s="18"/>
    </row>
    <row r="778" spans="5:5" ht="15" customHeight="1" x14ac:dyDescent="0.2">
      <c r="E778" s="18"/>
    </row>
    <row r="779" spans="5:5" ht="15" customHeight="1" x14ac:dyDescent="0.2">
      <c r="E779" s="18"/>
    </row>
    <row r="780" spans="5:5" ht="15" customHeight="1" x14ac:dyDescent="0.2">
      <c r="E780" s="18"/>
    </row>
    <row r="781" spans="5:5" ht="15" customHeight="1" x14ac:dyDescent="0.2">
      <c r="E781" s="18"/>
    </row>
    <row r="782" spans="5:5" ht="15" customHeight="1" x14ac:dyDescent="0.2">
      <c r="E782" s="18"/>
    </row>
    <row r="783" spans="5:5" ht="15" customHeight="1" x14ac:dyDescent="0.2">
      <c r="E783" s="18"/>
    </row>
    <row r="784" spans="5:5" ht="15" customHeight="1" x14ac:dyDescent="0.2">
      <c r="E784" s="18"/>
    </row>
    <row r="785" spans="5:5" ht="15" customHeight="1" x14ac:dyDescent="0.2">
      <c r="E785" s="18"/>
    </row>
    <row r="786" spans="5:5" ht="15" customHeight="1" x14ac:dyDescent="0.2">
      <c r="E786" s="18"/>
    </row>
    <row r="787" spans="5:5" ht="15" customHeight="1" x14ac:dyDescent="0.2">
      <c r="E787" s="18"/>
    </row>
    <row r="788" spans="5:5" ht="15" customHeight="1" x14ac:dyDescent="0.2">
      <c r="E788" s="18"/>
    </row>
    <row r="789" spans="5:5" ht="15" customHeight="1" x14ac:dyDescent="0.2">
      <c r="E789" s="18"/>
    </row>
    <row r="790" spans="5:5" ht="15" customHeight="1" x14ac:dyDescent="0.2">
      <c r="E790" s="18"/>
    </row>
    <row r="791" spans="5:5" ht="15" customHeight="1" x14ac:dyDescent="0.2">
      <c r="E791" s="18"/>
    </row>
    <row r="792" spans="5:5" ht="15" customHeight="1" x14ac:dyDescent="0.2">
      <c r="E792" s="18"/>
    </row>
    <row r="793" spans="5:5" ht="15" customHeight="1" x14ac:dyDescent="0.2">
      <c r="E793" s="18"/>
    </row>
    <row r="794" spans="5:5" ht="15" customHeight="1" x14ac:dyDescent="0.2">
      <c r="E794" s="18"/>
    </row>
    <row r="795" spans="5:5" ht="15" customHeight="1" x14ac:dyDescent="0.2">
      <c r="E795" s="18"/>
    </row>
    <row r="796" spans="5:5" ht="15" customHeight="1" x14ac:dyDescent="0.2">
      <c r="E796" s="18"/>
    </row>
    <row r="797" spans="5:5" ht="15" customHeight="1" x14ac:dyDescent="0.2">
      <c r="E797" s="18"/>
    </row>
    <row r="798" spans="5:5" ht="15" customHeight="1" x14ac:dyDescent="0.2">
      <c r="E798" s="18"/>
    </row>
    <row r="799" spans="5:5" ht="15" customHeight="1" x14ac:dyDescent="0.2">
      <c r="E799" s="18"/>
    </row>
    <row r="800" spans="5:5" ht="15" customHeight="1" x14ac:dyDescent="0.2">
      <c r="E800" s="18"/>
    </row>
    <row r="801" spans="5:5" ht="15" customHeight="1" x14ac:dyDescent="0.2">
      <c r="E801" s="18"/>
    </row>
    <row r="802" spans="5:5" ht="15" customHeight="1" x14ac:dyDescent="0.2">
      <c r="E802" s="18"/>
    </row>
    <row r="803" spans="5:5" ht="15" customHeight="1" x14ac:dyDescent="0.2">
      <c r="E803" s="18"/>
    </row>
    <row r="804" spans="5:5" ht="15" customHeight="1" x14ac:dyDescent="0.2">
      <c r="E804" s="18"/>
    </row>
    <row r="805" spans="5:5" ht="15" customHeight="1" x14ac:dyDescent="0.2">
      <c r="E805" s="18"/>
    </row>
    <row r="806" spans="5:5" ht="15" customHeight="1" x14ac:dyDescent="0.2">
      <c r="E806" s="18"/>
    </row>
    <row r="807" spans="5:5" ht="15" customHeight="1" x14ac:dyDescent="0.2">
      <c r="E807" s="18"/>
    </row>
    <row r="808" spans="5:5" ht="15" customHeight="1" x14ac:dyDescent="0.2">
      <c r="E808" s="18"/>
    </row>
    <row r="809" spans="5:5" ht="15" customHeight="1" x14ac:dyDescent="0.2">
      <c r="E809" s="18"/>
    </row>
    <row r="810" spans="5:5" ht="15" customHeight="1" x14ac:dyDescent="0.2">
      <c r="E810" s="18"/>
    </row>
    <row r="811" spans="5:5" ht="15" customHeight="1" x14ac:dyDescent="0.2">
      <c r="E811" s="18"/>
    </row>
    <row r="812" spans="5:5" ht="15" customHeight="1" x14ac:dyDescent="0.2">
      <c r="E812" s="18"/>
    </row>
    <row r="813" spans="5:5" ht="15" customHeight="1" x14ac:dyDescent="0.2">
      <c r="E813" s="18"/>
    </row>
    <row r="814" spans="5:5" ht="15" customHeight="1" x14ac:dyDescent="0.2">
      <c r="E814" s="18"/>
    </row>
    <row r="815" spans="5:5" ht="15" customHeight="1" x14ac:dyDescent="0.2">
      <c r="E815" s="18"/>
    </row>
    <row r="816" spans="5:5" ht="15" customHeight="1" x14ac:dyDescent="0.2">
      <c r="E816" s="18"/>
    </row>
    <row r="817" spans="5:5" ht="15" customHeight="1" x14ac:dyDescent="0.2">
      <c r="E817" s="18"/>
    </row>
    <row r="818" spans="5:5" ht="15" customHeight="1" x14ac:dyDescent="0.2">
      <c r="E818" s="18"/>
    </row>
    <row r="819" spans="5:5" ht="15" customHeight="1" x14ac:dyDescent="0.2">
      <c r="E819" s="18"/>
    </row>
    <row r="820" spans="5:5" ht="15" customHeight="1" x14ac:dyDescent="0.2">
      <c r="E820" s="18"/>
    </row>
    <row r="821" spans="5:5" ht="15" customHeight="1" x14ac:dyDescent="0.2">
      <c r="E821" s="18"/>
    </row>
    <row r="822" spans="5:5" ht="15" customHeight="1" x14ac:dyDescent="0.2">
      <c r="E822" s="18"/>
    </row>
    <row r="823" spans="5:5" ht="15" customHeight="1" x14ac:dyDescent="0.2">
      <c r="E823" s="18"/>
    </row>
    <row r="824" spans="5:5" ht="15" customHeight="1" x14ac:dyDescent="0.2">
      <c r="E824" s="18"/>
    </row>
    <row r="825" spans="5:5" ht="15" customHeight="1" x14ac:dyDescent="0.2">
      <c r="E825" s="18"/>
    </row>
    <row r="826" spans="5:5" ht="15" customHeight="1" x14ac:dyDescent="0.2">
      <c r="E826" s="18"/>
    </row>
    <row r="827" spans="5:5" ht="15" customHeight="1" x14ac:dyDescent="0.2">
      <c r="E827" s="18"/>
    </row>
    <row r="828" spans="5:5" ht="15" customHeight="1" x14ac:dyDescent="0.2">
      <c r="E828" s="18"/>
    </row>
    <row r="829" spans="5:5" ht="15" customHeight="1" x14ac:dyDescent="0.2">
      <c r="E829" s="18"/>
    </row>
    <row r="830" spans="5:5" ht="15" customHeight="1" x14ac:dyDescent="0.2">
      <c r="E830" s="18"/>
    </row>
    <row r="831" spans="5:5" ht="15" customHeight="1" x14ac:dyDescent="0.2">
      <c r="E831" s="18"/>
    </row>
    <row r="832" spans="5:5" ht="15" customHeight="1" x14ac:dyDescent="0.2">
      <c r="E832" s="18"/>
    </row>
    <row r="833" spans="5:5" ht="15" customHeight="1" x14ac:dyDescent="0.2">
      <c r="E833" s="18"/>
    </row>
    <row r="834" spans="5:5" ht="15" customHeight="1" x14ac:dyDescent="0.2">
      <c r="E834" s="18"/>
    </row>
    <row r="835" spans="5:5" ht="15" customHeight="1" x14ac:dyDescent="0.2">
      <c r="E835" s="18"/>
    </row>
    <row r="836" spans="5:5" ht="15" customHeight="1" x14ac:dyDescent="0.2">
      <c r="E836" s="18"/>
    </row>
    <row r="837" spans="5:5" ht="15" customHeight="1" x14ac:dyDescent="0.2">
      <c r="E837" s="18"/>
    </row>
    <row r="838" spans="5:5" ht="15" customHeight="1" x14ac:dyDescent="0.2">
      <c r="E838" s="18"/>
    </row>
    <row r="839" spans="5:5" ht="15" customHeight="1" x14ac:dyDescent="0.2">
      <c r="E839" s="18"/>
    </row>
    <row r="840" spans="5:5" ht="15" customHeight="1" x14ac:dyDescent="0.2">
      <c r="E840" s="18"/>
    </row>
    <row r="841" spans="5:5" ht="15" customHeight="1" x14ac:dyDescent="0.2">
      <c r="E841" s="18"/>
    </row>
    <row r="842" spans="5:5" ht="15" customHeight="1" x14ac:dyDescent="0.2">
      <c r="E842" s="18"/>
    </row>
    <row r="843" spans="5:5" ht="15" customHeight="1" x14ac:dyDescent="0.2">
      <c r="E843" s="18"/>
    </row>
    <row r="844" spans="5:5" ht="15" customHeight="1" x14ac:dyDescent="0.2">
      <c r="E844" s="18"/>
    </row>
    <row r="845" spans="5:5" ht="15" customHeight="1" x14ac:dyDescent="0.2">
      <c r="E845" s="18"/>
    </row>
    <row r="846" spans="5:5" ht="15" customHeight="1" x14ac:dyDescent="0.2">
      <c r="E846" s="18"/>
    </row>
    <row r="847" spans="5:5" ht="15" customHeight="1" x14ac:dyDescent="0.2">
      <c r="E847" s="18"/>
    </row>
    <row r="848" spans="5:5" ht="15" customHeight="1" x14ac:dyDescent="0.2">
      <c r="E848" s="18"/>
    </row>
    <row r="849" spans="5:5" ht="15" customHeight="1" x14ac:dyDescent="0.2">
      <c r="E849" s="18"/>
    </row>
    <row r="850" spans="5:5" ht="15" customHeight="1" x14ac:dyDescent="0.2">
      <c r="E850" s="18"/>
    </row>
    <row r="851" spans="5:5" ht="15" customHeight="1" x14ac:dyDescent="0.2">
      <c r="E851" s="18"/>
    </row>
    <row r="852" spans="5:5" ht="15" customHeight="1" x14ac:dyDescent="0.2">
      <c r="E852" s="18"/>
    </row>
    <row r="853" spans="5:5" ht="15" customHeight="1" x14ac:dyDescent="0.2">
      <c r="E853" s="18"/>
    </row>
    <row r="854" spans="5:5" ht="15" customHeight="1" x14ac:dyDescent="0.2">
      <c r="E854" s="18"/>
    </row>
    <row r="855" spans="5:5" ht="15" customHeight="1" x14ac:dyDescent="0.2">
      <c r="E855" s="18"/>
    </row>
    <row r="856" spans="5:5" ht="15" customHeight="1" x14ac:dyDescent="0.2">
      <c r="E856" s="18"/>
    </row>
    <row r="857" spans="5:5" ht="15" customHeight="1" x14ac:dyDescent="0.2">
      <c r="E857" s="18"/>
    </row>
    <row r="858" spans="5:5" ht="15" customHeight="1" x14ac:dyDescent="0.2">
      <c r="E858" s="18"/>
    </row>
    <row r="859" spans="5:5" ht="15" customHeight="1" x14ac:dyDescent="0.2">
      <c r="E859" s="18"/>
    </row>
    <row r="860" spans="5:5" ht="15" customHeight="1" x14ac:dyDescent="0.2">
      <c r="E860" s="18"/>
    </row>
    <row r="861" spans="5:5" ht="15" customHeight="1" x14ac:dyDescent="0.2">
      <c r="E861" s="18"/>
    </row>
    <row r="862" spans="5:5" ht="15" customHeight="1" x14ac:dyDescent="0.2">
      <c r="E862" s="18"/>
    </row>
    <row r="863" spans="5:5" ht="15" customHeight="1" x14ac:dyDescent="0.2">
      <c r="E863" s="18"/>
    </row>
    <row r="864" spans="5:5" ht="15" customHeight="1" x14ac:dyDescent="0.2">
      <c r="E864" s="18"/>
    </row>
    <row r="865" spans="5:5" ht="15" customHeight="1" x14ac:dyDescent="0.2">
      <c r="E865" s="18"/>
    </row>
    <row r="866" spans="5:5" ht="15" customHeight="1" x14ac:dyDescent="0.2">
      <c r="E866" s="18"/>
    </row>
    <row r="867" spans="5:5" ht="15" customHeight="1" x14ac:dyDescent="0.2">
      <c r="E867" s="18"/>
    </row>
    <row r="868" spans="5:5" ht="15" customHeight="1" x14ac:dyDescent="0.2">
      <c r="E868" s="18"/>
    </row>
    <row r="869" spans="5:5" ht="15" customHeight="1" x14ac:dyDescent="0.2">
      <c r="E869" s="18"/>
    </row>
    <row r="870" spans="5:5" ht="15" customHeight="1" x14ac:dyDescent="0.2">
      <c r="E870" s="18"/>
    </row>
    <row r="871" spans="5:5" ht="15" customHeight="1" x14ac:dyDescent="0.2">
      <c r="E871" s="18"/>
    </row>
    <row r="872" spans="5:5" ht="15" customHeight="1" x14ac:dyDescent="0.2">
      <c r="E872" s="18"/>
    </row>
    <row r="873" spans="5:5" ht="15" customHeight="1" x14ac:dyDescent="0.2">
      <c r="E873" s="18"/>
    </row>
    <row r="874" spans="5:5" ht="15" customHeight="1" x14ac:dyDescent="0.2">
      <c r="E874" s="18"/>
    </row>
    <row r="875" spans="5:5" ht="15" customHeight="1" x14ac:dyDescent="0.2">
      <c r="E875" s="18"/>
    </row>
    <row r="876" spans="5:5" ht="15" customHeight="1" x14ac:dyDescent="0.2">
      <c r="E876" s="18"/>
    </row>
    <row r="877" spans="5:5" ht="15" customHeight="1" x14ac:dyDescent="0.2">
      <c r="E877" s="18"/>
    </row>
    <row r="878" spans="5:5" ht="15" customHeight="1" x14ac:dyDescent="0.2">
      <c r="E878" s="18"/>
    </row>
    <row r="879" spans="5:5" ht="15" customHeight="1" x14ac:dyDescent="0.2">
      <c r="E879" s="18"/>
    </row>
    <row r="880" spans="5:5" ht="15" customHeight="1" x14ac:dyDescent="0.2">
      <c r="E880" s="18"/>
    </row>
    <row r="881" spans="5:5" ht="15" customHeight="1" x14ac:dyDescent="0.2">
      <c r="E881" s="18"/>
    </row>
    <row r="882" spans="5:5" ht="15" customHeight="1" x14ac:dyDescent="0.2">
      <c r="E882" s="18"/>
    </row>
    <row r="883" spans="5:5" ht="15" customHeight="1" x14ac:dyDescent="0.2">
      <c r="E883" s="18"/>
    </row>
    <row r="884" spans="5:5" ht="15" customHeight="1" x14ac:dyDescent="0.2">
      <c r="E884" s="18"/>
    </row>
    <row r="885" spans="5:5" ht="15" customHeight="1" x14ac:dyDescent="0.2">
      <c r="E885" s="18"/>
    </row>
    <row r="886" spans="5:5" ht="15" customHeight="1" x14ac:dyDescent="0.2">
      <c r="E886" s="18"/>
    </row>
    <row r="887" spans="5:5" ht="15" customHeight="1" x14ac:dyDescent="0.2">
      <c r="E887" s="18"/>
    </row>
    <row r="888" spans="5:5" ht="15" customHeight="1" x14ac:dyDescent="0.2">
      <c r="E888" s="18"/>
    </row>
    <row r="889" spans="5:5" ht="15" customHeight="1" x14ac:dyDescent="0.2">
      <c r="E889" s="18"/>
    </row>
    <row r="890" spans="5:5" ht="15" customHeight="1" x14ac:dyDescent="0.2">
      <c r="E890" s="18"/>
    </row>
    <row r="891" spans="5:5" ht="15" customHeight="1" x14ac:dyDescent="0.2">
      <c r="E891" s="18"/>
    </row>
    <row r="892" spans="5:5" ht="15" customHeight="1" x14ac:dyDescent="0.2">
      <c r="E892" s="18"/>
    </row>
    <row r="893" spans="5:5" ht="15" customHeight="1" x14ac:dyDescent="0.2">
      <c r="E893" s="18"/>
    </row>
    <row r="894" spans="5:5" ht="15" customHeight="1" x14ac:dyDescent="0.2">
      <c r="E894" s="18"/>
    </row>
    <row r="895" spans="5:5" ht="15" customHeight="1" x14ac:dyDescent="0.2">
      <c r="E895" s="18"/>
    </row>
    <row r="896" spans="5:5" ht="15" customHeight="1" x14ac:dyDescent="0.2">
      <c r="E896" s="18"/>
    </row>
    <row r="897" spans="5:5" ht="15" customHeight="1" x14ac:dyDescent="0.2">
      <c r="E897" s="18"/>
    </row>
    <row r="898" spans="5:5" ht="15" customHeight="1" x14ac:dyDescent="0.2">
      <c r="E898" s="18"/>
    </row>
    <row r="899" spans="5:5" ht="15" customHeight="1" x14ac:dyDescent="0.2">
      <c r="E899" s="18"/>
    </row>
    <row r="900" spans="5:5" ht="15" customHeight="1" x14ac:dyDescent="0.2">
      <c r="E900" s="18"/>
    </row>
    <row r="901" spans="5:5" ht="15" customHeight="1" x14ac:dyDescent="0.2">
      <c r="E901" s="18"/>
    </row>
    <row r="902" spans="5:5" ht="15" customHeight="1" x14ac:dyDescent="0.2">
      <c r="E902" s="18"/>
    </row>
    <row r="903" spans="5:5" ht="15" customHeight="1" x14ac:dyDescent="0.2">
      <c r="E903" s="18"/>
    </row>
    <row r="904" spans="5:5" ht="15" customHeight="1" x14ac:dyDescent="0.2">
      <c r="E904" s="18"/>
    </row>
    <row r="905" spans="5:5" ht="15" customHeight="1" x14ac:dyDescent="0.2">
      <c r="E905" s="18"/>
    </row>
    <row r="906" spans="5:5" ht="15" customHeight="1" x14ac:dyDescent="0.2">
      <c r="E906" s="18"/>
    </row>
    <row r="907" spans="5:5" ht="15" customHeight="1" x14ac:dyDescent="0.2">
      <c r="E907" s="18"/>
    </row>
    <row r="908" spans="5:5" ht="15" customHeight="1" x14ac:dyDescent="0.2">
      <c r="E908" s="18"/>
    </row>
    <row r="909" spans="5:5" ht="15" customHeight="1" x14ac:dyDescent="0.2">
      <c r="E909" s="18"/>
    </row>
    <row r="910" spans="5:5" ht="15" customHeight="1" x14ac:dyDescent="0.2">
      <c r="E910" s="18"/>
    </row>
    <row r="911" spans="5:5" ht="15" customHeight="1" x14ac:dyDescent="0.2">
      <c r="E911" s="18"/>
    </row>
    <row r="912" spans="5:5" ht="15" customHeight="1" x14ac:dyDescent="0.2">
      <c r="E912" s="18"/>
    </row>
    <row r="913" spans="5:5" ht="15" customHeight="1" x14ac:dyDescent="0.2">
      <c r="E913" s="18"/>
    </row>
    <row r="914" spans="5:5" ht="15" customHeight="1" x14ac:dyDescent="0.2">
      <c r="E914" s="18"/>
    </row>
    <row r="915" spans="5:5" ht="15" customHeight="1" x14ac:dyDescent="0.2">
      <c r="E915" s="18"/>
    </row>
    <row r="916" spans="5:5" ht="15" customHeight="1" x14ac:dyDescent="0.2">
      <c r="E916" s="18"/>
    </row>
    <row r="917" spans="5:5" ht="15" customHeight="1" x14ac:dyDescent="0.2">
      <c r="E917" s="18"/>
    </row>
    <row r="918" spans="5:5" ht="15" customHeight="1" x14ac:dyDescent="0.2">
      <c r="E918" s="18"/>
    </row>
    <row r="919" spans="5:5" ht="15" customHeight="1" x14ac:dyDescent="0.2">
      <c r="E919" s="18"/>
    </row>
    <row r="920" spans="5:5" ht="15" customHeight="1" x14ac:dyDescent="0.2">
      <c r="E920" s="18"/>
    </row>
    <row r="921" spans="5:5" ht="15" customHeight="1" x14ac:dyDescent="0.2">
      <c r="E921" s="18"/>
    </row>
    <row r="922" spans="5:5" ht="15" customHeight="1" x14ac:dyDescent="0.2">
      <c r="E922" s="18"/>
    </row>
    <row r="923" spans="5:5" ht="15" customHeight="1" x14ac:dyDescent="0.2">
      <c r="E923" s="18"/>
    </row>
    <row r="924" spans="5:5" ht="15" customHeight="1" x14ac:dyDescent="0.2">
      <c r="E924" s="18"/>
    </row>
    <row r="925" spans="5:5" ht="15" customHeight="1" x14ac:dyDescent="0.2">
      <c r="E925" s="18"/>
    </row>
    <row r="926" spans="5:5" ht="15" customHeight="1" x14ac:dyDescent="0.2">
      <c r="E926" s="18"/>
    </row>
    <row r="927" spans="5:5" ht="15" customHeight="1" x14ac:dyDescent="0.2">
      <c r="E927" s="18"/>
    </row>
    <row r="928" spans="5:5" ht="15" customHeight="1" x14ac:dyDescent="0.2">
      <c r="E928" s="18"/>
    </row>
    <row r="929" spans="5:5" ht="15" customHeight="1" x14ac:dyDescent="0.2">
      <c r="E929" s="18"/>
    </row>
    <row r="930" spans="5:5" ht="15" customHeight="1" x14ac:dyDescent="0.2">
      <c r="E930" s="18"/>
    </row>
    <row r="931" spans="5:5" ht="15" customHeight="1" x14ac:dyDescent="0.2">
      <c r="E931" s="18"/>
    </row>
    <row r="932" spans="5:5" ht="15" customHeight="1" x14ac:dyDescent="0.2">
      <c r="E932" s="18"/>
    </row>
    <row r="933" spans="5:5" ht="15" customHeight="1" x14ac:dyDescent="0.2">
      <c r="E933" s="18"/>
    </row>
    <row r="934" spans="5:5" ht="15" customHeight="1" x14ac:dyDescent="0.2">
      <c r="E934" s="18"/>
    </row>
    <row r="935" spans="5:5" ht="15" customHeight="1" x14ac:dyDescent="0.2">
      <c r="E935" s="20"/>
    </row>
    <row r="936" spans="5:5" ht="15" customHeight="1" x14ac:dyDescent="0.2">
      <c r="E936" s="18"/>
    </row>
    <row r="937" spans="5:5" ht="15" customHeight="1" x14ac:dyDescent="0.2">
      <c r="E937" s="18"/>
    </row>
    <row r="938" spans="5:5" ht="15" customHeight="1" x14ac:dyDescent="0.2">
      <c r="E938" s="18"/>
    </row>
    <row r="939" spans="5:5" ht="15" customHeight="1" x14ac:dyDescent="0.2">
      <c r="E939" s="18"/>
    </row>
    <row r="940" spans="5:5" ht="15" customHeight="1" x14ac:dyDescent="0.2">
      <c r="E940" s="18"/>
    </row>
    <row r="941" spans="5:5" ht="15" customHeight="1" x14ac:dyDescent="0.2">
      <c r="E941" s="20"/>
    </row>
    <row r="942" spans="5:5" ht="15" customHeight="1" x14ac:dyDescent="0.2">
      <c r="E942" s="18"/>
    </row>
    <row r="943" spans="5:5" ht="15" customHeight="1" x14ac:dyDescent="0.2">
      <c r="E943" s="18"/>
    </row>
    <row r="944" spans="5:5" ht="15" customHeight="1" x14ac:dyDescent="0.2">
      <c r="E944" s="18"/>
    </row>
    <row r="945" spans="5:5" ht="15" customHeight="1" x14ac:dyDescent="0.2">
      <c r="E945" s="18"/>
    </row>
    <row r="946" spans="5:5" ht="15" customHeight="1" x14ac:dyDescent="0.2">
      <c r="E946" s="18"/>
    </row>
    <row r="947" spans="5:5" ht="15" customHeight="1" x14ac:dyDescent="0.2">
      <c r="E947" s="18"/>
    </row>
    <row r="948" spans="5:5" ht="15" customHeight="1" x14ac:dyDescent="0.2">
      <c r="E948" s="18"/>
    </row>
    <row r="949" spans="5:5" ht="15" customHeight="1" x14ac:dyDescent="0.2">
      <c r="E949" s="18"/>
    </row>
    <row r="950" spans="5:5" ht="15" customHeight="1" x14ac:dyDescent="0.2">
      <c r="E950" s="18"/>
    </row>
    <row r="951" spans="5:5" ht="15" customHeight="1" x14ac:dyDescent="0.2">
      <c r="E951" s="18"/>
    </row>
    <row r="952" spans="5:5" ht="15" customHeight="1" x14ac:dyDescent="0.2">
      <c r="E952" s="18"/>
    </row>
    <row r="953" spans="5:5" ht="15" customHeight="1" x14ac:dyDescent="0.2">
      <c r="E953" s="18"/>
    </row>
    <row r="954" spans="5:5" ht="15" customHeight="1" x14ac:dyDescent="0.2">
      <c r="E954" s="18"/>
    </row>
    <row r="955" spans="5:5" ht="15" customHeight="1" x14ac:dyDescent="0.2">
      <c r="E955" s="18"/>
    </row>
    <row r="956" spans="5:5" ht="15" customHeight="1" x14ac:dyDescent="0.2">
      <c r="E956" s="18"/>
    </row>
    <row r="957" spans="5:5" ht="15" customHeight="1" x14ac:dyDescent="0.2">
      <c r="E957" s="18"/>
    </row>
    <row r="958" spans="5:5" ht="15" customHeight="1" x14ac:dyDescent="0.2">
      <c r="E958" s="18"/>
    </row>
    <row r="959" spans="5:5" ht="15" customHeight="1" x14ac:dyDescent="0.2">
      <c r="E959" s="18"/>
    </row>
    <row r="960" spans="5:5" ht="15" customHeight="1" x14ac:dyDescent="0.2">
      <c r="E960" s="18"/>
    </row>
    <row r="961" spans="5:5" ht="15" customHeight="1" x14ac:dyDescent="0.2">
      <c r="E961" s="18"/>
    </row>
    <row r="962" spans="5:5" ht="15" customHeight="1" x14ac:dyDescent="0.2">
      <c r="E962" s="18"/>
    </row>
    <row r="963" spans="5:5" ht="15" customHeight="1" x14ac:dyDescent="0.2">
      <c r="E963" s="18"/>
    </row>
    <row r="964" spans="5:5" ht="15" customHeight="1" x14ac:dyDescent="0.2">
      <c r="E964" s="18"/>
    </row>
    <row r="965" spans="5:5" ht="15" customHeight="1" x14ac:dyDescent="0.2">
      <c r="E965" s="18"/>
    </row>
    <row r="966" spans="5:5" ht="15" customHeight="1" x14ac:dyDescent="0.2">
      <c r="E966" s="18"/>
    </row>
    <row r="967" spans="5:5" ht="15" customHeight="1" x14ac:dyDescent="0.2">
      <c r="E967" s="18"/>
    </row>
    <row r="968" spans="5:5" ht="15" customHeight="1" x14ac:dyDescent="0.2">
      <c r="E968" s="18"/>
    </row>
    <row r="969" spans="5:5" ht="15" customHeight="1" x14ac:dyDescent="0.2">
      <c r="E969" s="18"/>
    </row>
    <row r="970" spans="5:5" ht="15" customHeight="1" x14ac:dyDescent="0.2">
      <c r="E970" s="18"/>
    </row>
    <row r="971" spans="5:5" ht="15" customHeight="1" x14ac:dyDescent="0.2">
      <c r="E971" s="18"/>
    </row>
    <row r="972" spans="5:5" ht="15" customHeight="1" x14ac:dyDescent="0.2">
      <c r="E972" s="18"/>
    </row>
    <row r="973" spans="5:5" ht="15" customHeight="1" x14ac:dyDescent="0.2">
      <c r="E973" s="18"/>
    </row>
    <row r="974" spans="5:5" ht="15" customHeight="1" x14ac:dyDescent="0.2">
      <c r="E974" s="18"/>
    </row>
    <row r="975" spans="5:5" ht="15" customHeight="1" x14ac:dyDescent="0.2">
      <c r="E975" s="18"/>
    </row>
    <row r="976" spans="5:5" ht="15" customHeight="1" x14ac:dyDescent="0.2">
      <c r="E976" s="18"/>
    </row>
    <row r="977" spans="5:5" ht="15" customHeight="1" x14ac:dyDescent="0.2">
      <c r="E977" s="18"/>
    </row>
    <row r="978" spans="5:5" ht="15" customHeight="1" x14ac:dyDescent="0.2">
      <c r="E978" s="18"/>
    </row>
    <row r="979" spans="5:5" ht="15" customHeight="1" x14ac:dyDescent="0.2">
      <c r="E979" s="18"/>
    </row>
    <row r="980" spans="5:5" ht="15" customHeight="1" x14ac:dyDescent="0.2">
      <c r="E980" s="18"/>
    </row>
    <row r="981" spans="5:5" ht="15" customHeight="1" x14ac:dyDescent="0.2">
      <c r="E981" s="18"/>
    </row>
    <row r="982" spans="5:5" ht="15" customHeight="1" x14ac:dyDescent="0.2">
      <c r="E982" s="18"/>
    </row>
    <row r="983" spans="5:5" ht="15" customHeight="1" x14ac:dyDescent="0.2">
      <c r="E983" s="18"/>
    </row>
    <row r="984" spans="5:5" ht="15" customHeight="1" x14ac:dyDescent="0.2">
      <c r="E984" s="18"/>
    </row>
    <row r="985" spans="5:5" ht="15" customHeight="1" x14ac:dyDescent="0.2">
      <c r="E985" s="18"/>
    </row>
    <row r="986" spans="5:5" ht="15" customHeight="1" x14ac:dyDescent="0.2">
      <c r="E986" s="18"/>
    </row>
    <row r="987" spans="5:5" ht="15" customHeight="1" x14ac:dyDescent="0.2">
      <c r="E987" s="18"/>
    </row>
    <row r="988" spans="5:5" ht="15" customHeight="1" x14ac:dyDescent="0.2">
      <c r="E988" s="18"/>
    </row>
    <row r="989" spans="5:5" ht="15" customHeight="1" x14ac:dyDescent="0.2">
      <c r="E989" s="18"/>
    </row>
    <row r="990" spans="5:5" ht="15" customHeight="1" x14ac:dyDescent="0.2">
      <c r="E990" s="18"/>
    </row>
    <row r="991" spans="5:5" ht="15" customHeight="1" x14ac:dyDescent="0.2">
      <c r="E991" s="18"/>
    </row>
    <row r="992" spans="5:5" ht="15" customHeight="1" x14ac:dyDescent="0.2">
      <c r="E992" s="18"/>
    </row>
    <row r="993" spans="5:5" ht="15" customHeight="1" x14ac:dyDescent="0.2">
      <c r="E993" s="18"/>
    </row>
    <row r="994" spans="5:5" ht="15" customHeight="1" x14ac:dyDescent="0.2">
      <c r="E994" s="18"/>
    </row>
    <row r="995" spans="5:5" ht="15" customHeight="1" x14ac:dyDescent="0.2">
      <c r="E995" s="18"/>
    </row>
    <row r="996" spans="5:5" ht="15" customHeight="1" x14ac:dyDescent="0.2">
      <c r="E996" s="18"/>
    </row>
    <row r="997" spans="5:5" ht="15" customHeight="1" x14ac:dyDescent="0.2">
      <c r="E997" s="18"/>
    </row>
    <row r="998" spans="5:5" ht="15" customHeight="1" x14ac:dyDescent="0.2">
      <c r="E998" s="18"/>
    </row>
    <row r="999" spans="5:5" ht="15" customHeight="1" x14ac:dyDescent="0.2">
      <c r="E999" s="18"/>
    </row>
    <row r="1000" spans="5:5" ht="15" customHeight="1" x14ac:dyDescent="0.2">
      <c r="E1000" s="18"/>
    </row>
    <row r="1001" spans="5:5" ht="15" customHeight="1" x14ac:dyDescent="0.2">
      <c r="E1001" s="18"/>
    </row>
    <row r="1002" spans="5:5" ht="15" customHeight="1" x14ac:dyDescent="0.2">
      <c r="E1002" s="18"/>
    </row>
    <row r="1003" spans="5:5" ht="15" customHeight="1" x14ac:dyDescent="0.2">
      <c r="E1003" s="18"/>
    </row>
    <row r="1004" spans="5:5" ht="15" customHeight="1" x14ac:dyDescent="0.2">
      <c r="E1004" s="18"/>
    </row>
    <row r="1005" spans="5:5" ht="15" customHeight="1" x14ac:dyDescent="0.2">
      <c r="E1005" s="18"/>
    </row>
    <row r="1006" spans="5:5" ht="15" customHeight="1" x14ac:dyDescent="0.2">
      <c r="E1006" s="18"/>
    </row>
    <row r="1007" spans="5:5" ht="15" customHeight="1" x14ac:dyDescent="0.2">
      <c r="E1007" s="18"/>
    </row>
    <row r="1008" spans="5:5" ht="15" customHeight="1" x14ac:dyDescent="0.2">
      <c r="E1008" s="18"/>
    </row>
    <row r="1009" spans="5:5" ht="15" customHeight="1" x14ac:dyDescent="0.2">
      <c r="E1009" s="18"/>
    </row>
    <row r="1010" spans="5:5" ht="15" customHeight="1" x14ac:dyDescent="0.2">
      <c r="E1010" s="18"/>
    </row>
    <row r="1011" spans="5:5" ht="15" customHeight="1" x14ac:dyDescent="0.2">
      <c r="E1011" s="18"/>
    </row>
    <row r="1012" spans="5:5" ht="15" customHeight="1" x14ac:dyDescent="0.2">
      <c r="E1012" s="18"/>
    </row>
    <row r="1013" spans="5:5" ht="15" customHeight="1" x14ac:dyDescent="0.2">
      <c r="E1013" s="18"/>
    </row>
    <row r="1014" spans="5:5" ht="15" customHeight="1" x14ac:dyDescent="0.2">
      <c r="E1014" s="18"/>
    </row>
    <row r="1015" spans="5:5" ht="15" customHeight="1" x14ac:dyDescent="0.2">
      <c r="E1015" s="18"/>
    </row>
    <row r="1016" spans="5:5" ht="15" customHeight="1" x14ac:dyDescent="0.2">
      <c r="E1016" s="18"/>
    </row>
    <row r="1017" spans="5:5" ht="15" customHeight="1" x14ac:dyDescent="0.2">
      <c r="E1017" s="18"/>
    </row>
    <row r="1018" spans="5:5" ht="15" customHeight="1" x14ac:dyDescent="0.2">
      <c r="E1018" s="18"/>
    </row>
    <row r="1019" spans="5:5" ht="15" customHeight="1" x14ac:dyDescent="0.2">
      <c r="E1019" s="18"/>
    </row>
    <row r="1020" spans="5:5" ht="15" customHeight="1" x14ac:dyDescent="0.2">
      <c r="E1020" s="18"/>
    </row>
    <row r="1021" spans="5:5" ht="15" customHeight="1" x14ac:dyDescent="0.2">
      <c r="E1021" s="18"/>
    </row>
    <row r="1022" spans="5:5" ht="15" customHeight="1" x14ac:dyDescent="0.2">
      <c r="E1022" s="18"/>
    </row>
    <row r="1023" spans="5:5" ht="15" customHeight="1" x14ac:dyDescent="0.2">
      <c r="E1023" s="18"/>
    </row>
    <row r="1024" spans="5:5" ht="15" customHeight="1" x14ac:dyDescent="0.2">
      <c r="E1024" s="18"/>
    </row>
    <row r="1025" spans="5:5" ht="15" customHeight="1" x14ac:dyDescent="0.2">
      <c r="E1025" s="18"/>
    </row>
    <row r="1026" spans="5:5" ht="15" customHeight="1" x14ac:dyDescent="0.2">
      <c r="E1026" s="18"/>
    </row>
    <row r="1027" spans="5:5" ht="15" customHeight="1" x14ac:dyDescent="0.2">
      <c r="E1027" s="18"/>
    </row>
    <row r="1028" spans="5:5" ht="15" customHeight="1" x14ac:dyDescent="0.2">
      <c r="E1028" s="18"/>
    </row>
    <row r="1029" spans="5:5" ht="15" customHeight="1" x14ac:dyDescent="0.2">
      <c r="E1029" s="18"/>
    </row>
    <row r="1030" spans="5:5" ht="15" customHeight="1" x14ac:dyDescent="0.2">
      <c r="E1030" s="18"/>
    </row>
    <row r="1031" spans="5:5" ht="15" customHeight="1" x14ac:dyDescent="0.2">
      <c r="E1031" s="18"/>
    </row>
    <row r="1032" spans="5:5" ht="15" customHeight="1" x14ac:dyDescent="0.2">
      <c r="E1032" s="18"/>
    </row>
    <row r="1033" spans="5:5" ht="15" customHeight="1" x14ac:dyDescent="0.2">
      <c r="E1033" s="18"/>
    </row>
    <row r="1034" spans="5:5" ht="15" customHeight="1" x14ac:dyDescent="0.2">
      <c r="E1034" s="18"/>
    </row>
    <row r="1035" spans="5:5" ht="15" customHeight="1" x14ac:dyDescent="0.2">
      <c r="E1035" s="18"/>
    </row>
    <row r="1036" spans="5:5" ht="15" customHeight="1" x14ac:dyDescent="0.2">
      <c r="E1036" s="18"/>
    </row>
    <row r="1037" spans="5:5" ht="15" customHeight="1" x14ac:dyDescent="0.2">
      <c r="E1037" s="18"/>
    </row>
    <row r="1038" spans="5:5" ht="15" customHeight="1" x14ac:dyDescent="0.2">
      <c r="E1038" s="18"/>
    </row>
    <row r="1039" spans="5:5" ht="15" customHeight="1" x14ac:dyDescent="0.2">
      <c r="E1039" s="18"/>
    </row>
    <row r="1040" spans="5:5" ht="15" customHeight="1" x14ac:dyDescent="0.2">
      <c r="E1040" s="18"/>
    </row>
    <row r="1041" spans="5:5" ht="15" customHeight="1" x14ac:dyDescent="0.2">
      <c r="E1041" s="18"/>
    </row>
    <row r="1042" spans="5:5" ht="15" customHeight="1" x14ac:dyDescent="0.2">
      <c r="E1042" s="18"/>
    </row>
  </sheetData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1"/>
  <sheetViews>
    <sheetView topLeftCell="A76" workbookViewId="0">
      <selection activeCell="N2" sqref="N2"/>
    </sheetView>
  </sheetViews>
  <sheetFormatPr defaultRowHeight="15" customHeight="1" x14ac:dyDescent="0.2"/>
  <cols>
    <col min="1" max="1" width="17.140625" style="23" customWidth="1"/>
    <col min="2" max="2" width="34.28515625" style="23" customWidth="1"/>
    <col min="3" max="10" width="17.140625" style="23" customWidth="1"/>
    <col min="11" max="16384" width="9.140625" style="4"/>
  </cols>
  <sheetData>
    <row r="1" spans="1:10" ht="15" customHeight="1" x14ac:dyDescent="0.2">
      <c r="A1" s="15" t="str">
        <f>General!A1</f>
        <v>ID</v>
      </c>
      <c r="B1" s="15" t="str">
        <f>General!B1</f>
        <v>NAME</v>
      </c>
      <c r="C1" s="15" t="str">
        <f>General!C1</f>
        <v>ACCESS</v>
      </c>
      <c r="D1" s="15" t="str">
        <f>General!D1</f>
        <v>OPERATION</v>
      </c>
      <c r="E1" s="15" t="str">
        <f>General!E1</f>
        <v>PHYSIC</v>
      </c>
      <c r="F1" s="15" t="str">
        <f>General!F1</f>
        <v>MIN</v>
      </c>
      <c r="G1" s="15" t="str">
        <f>General!G1</f>
        <v>MAX</v>
      </c>
      <c r="H1" s="15" t="str">
        <f>General!H1</f>
        <v>DEF</v>
      </c>
      <c r="I1" s="15" t="str">
        <f>General!I1</f>
        <v>VALID</v>
      </c>
      <c r="J1" s="15" t="str">
        <f>General!J1</f>
        <v>VALUE</v>
      </c>
    </row>
    <row r="2" spans="1:10" ht="15" customHeight="1" x14ac:dyDescent="0.2">
      <c r="A2" s="23">
        <f>General!A674</f>
        <v>10000</v>
      </c>
      <c r="B2" s="23" t="str">
        <f>General!B674</f>
        <v>VSD_BEGIN=10000</v>
      </c>
      <c r="C2" s="23">
        <f>General!C674</f>
        <v>0</v>
      </c>
      <c r="D2" s="23">
        <f>General!D674</f>
        <v>0</v>
      </c>
      <c r="E2" s="23">
        <f>General!E674</f>
        <v>0</v>
      </c>
      <c r="F2" s="23">
        <f>General!F674</f>
        <v>0</v>
      </c>
      <c r="G2" s="23">
        <f>General!G674</f>
        <v>0</v>
      </c>
      <c r="H2" s="23">
        <f>General!H674</f>
        <v>0</v>
      </c>
      <c r="I2" s="23" t="str">
        <f>General!I674</f>
        <v>VALIDITY_ERROR</v>
      </c>
      <c r="J2" s="23">
        <f>General!J674</f>
        <v>0</v>
      </c>
    </row>
    <row r="3" spans="1:10" ht="15" customHeight="1" x14ac:dyDescent="0.2">
      <c r="A3" s="23">
        <f>General!A675</f>
        <v>10001</v>
      </c>
      <c r="B3" s="23" t="str">
        <f>General!B675</f>
        <v>VSD_FREQUENCY_NOW</v>
      </c>
      <c r="C3" s="23" t="str">
        <f>General!C675</f>
        <v>ACCESS_OPERATOR</v>
      </c>
      <c r="D3" s="23" t="str">
        <f>General!D675</f>
        <v>OPERATION_READ</v>
      </c>
      <c r="E3" s="23" t="str">
        <f>General!E675</f>
        <v>PHYSIC_FREQUENCY</v>
      </c>
      <c r="F3" s="23">
        <f>General!F675</f>
        <v>0</v>
      </c>
      <c r="G3" s="23">
        <f>General!G675</f>
        <v>0</v>
      </c>
      <c r="H3" s="23">
        <f>General!H675</f>
        <v>0</v>
      </c>
      <c r="I3" s="23" t="str">
        <f>General!I675</f>
        <v>VALIDITY_ERROR</v>
      </c>
      <c r="J3" s="23">
        <f>General!J675</f>
        <v>0</v>
      </c>
    </row>
    <row r="4" spans="1:10" ht="15" customHeight="1" x14ac:dyDescent="0.2">
      <c r="A4" s="23">
        <f>General!A676</f>
        <v>10002</v>
      </c>
      <c r="B4" s="23" t="str">
        <f>General!B676</f>
        <v>VSD_FREQUENCY</v>
      </c>
      <c r="C4" s="23" t="str">
        <f>General!C676</f>
        <v>ACCESS_OPERATOR</v>
      </c>
      <c r="D4" s="23" t="str">
        <f>General!D676</f>
        <v>OPERATION_WRITE</v>
      </c>
      <c r="E4" s="23" t="str">
        <f>General!E676</f>
        <v>PHYSIC_FREQUENCY</v>
      </c>
      <c r="F4" s="23">
        <f>General!F676</f>
        <v>0</v>
      </c>
      <c r="G4" s="23">
        <f>General!G676</f>
        <v>0</v>
      </c>
      <c r="H4" s="23">
        <f>General!H676</f>
        <v>0</v>
      </c>
      <c r="I4" s="23" t="str">
        <f>General!I676</f>
        <v>VALIDITY_ERROR</v>
      </c>
      <c r="J4" s="23">
        <f>General!J676</f>
        <v>0</v>
      </c>
    </row>
    <row r="5" spans="1:10" ht="15" customHeight="1" x14ac:dyDescent="0.2">
      <c r="A5" s="23">
        <f>General!A677</f>
        <v>10003</v>
      </c>
      <c r="B5" s="23" t="str">
        <f>General!B677</f>
        <v>VSD_SPEED_RPM_NOW</v>
      </c>
      <c r="C5" s="23" t="str">
        <f>General!C677</f>
        <v>ACCESS_OPERATOR</v>
      </c>
      <c r="D5" s="23">
        <f>General!D677</f>
        <v>0</v>
      </c>
      <c r="E5" s="23">
        <f>General!E677</f>
        <v>0</v>
      </c>
      <c r="F5" s="23">
        <f>General!F677</f>
        <v>0</v>
      </c>
      <c r="G5" s="23">
        <f>General!G677</f>
        <v>0</v>
      </c>
      <c r="H5" s="23">
        <f>General!H677</f>
        <v>0</v>
      </c>
      <c r="I5" s="23" t="str">
        <f>General!I677</f>
        <v>VALIDITY_ERROR</v>
      </c>
      <c r="J5" s="23">
        <f>General!J677</f>
        <v>0</v>
      </c>
    </row>
    <row r="6" spans="1:10" ht="15" customHeight="1" x14ac:dyDescent="0.2">
      <c r="A6" s="23">
        <f>General!A678</f>
        <v>10004</v>
      </c>
      <c r="B6" s="23" t="str">
        <f>General!B678</f>
        <v>VSD_OUT_VOLTAGE_MOTOR</v>
      </c>
      <c r="C6" s="23" t="str">
        <f>General!C678</f>
        <v>ACCESS_OPERATOR</v>
      </c>
      <c r="D6" s="23" t="str">
        <f>General!D678</f>
        <v>OPERATION_READ</v>
      </c>
      <c r="E6" s="23" t="str">
        <f>General!E678</f>
        <v>PHYSIC_VOLTAGE</v>
      </c>
      <c r="F6" s="23">
        <f>General!F678</f>
        <v>0</v>
      </c>
      <c r="G6" s="23">
        <f>General!G678</f>
        <v>0</v>
      </c>
      <c r="H6" s="23">
        <f>General!H678</f>
        <v>0</v>
      </c>
      <c r="I6" s="23" t="str">
        <f>General!I678</f>
        <v>VALIDITY_ERROR</v>
      </c>
      <c r="J6" s="23">
        <f>General!J678</f>
        <v>0</v>
      </c>
    </row>
    <row r="7" spans="1:10" ht="15" customHeight="1" x14ac:dyDescent="0.2">
      <c r="A7" s="23">
        <f>General!A679</f>
        <v>10005</v>
      </c>
      <c r="B7" s="23" t="str">
        <f>General!B679</f>
        <v>VSD_MOTOR_TYPE</v>
      </c>
      <c r="C7" s="23" t="str">
        <f>General!C679</f>
        <v>ACCESS_OPERATOR</v>
      </c>
      <c r="D7" s="23" t="str">
        <f>General!D679</f>
        <v>OPERATION_WRITE</v>
      </c>
      <c r="E7" s="23" t="str">
        <f>General!E679</f>
        <v>PHYSIC_NUMERIC</v>
      </c>
      <c r="F7" s="23">
        <f>General!F679</f>
        <v>0</v>
      </c>
      <c r="G7" s="23">
        <f>General!G679</f>
        <v>0</v>
      </c>
      <c r="H7" s="23">
        <f>General!H679</f>
        <v>0</v>
      </c>
      <c r="I7" s="23" t="str">
        <f>General!I679</f>
        <v>VALIDITY_ERROR</v>
      </c>
      <c r="J7" s="23">
        <f>General!J679</f>
        <v>0</v>
      </c>
    </row>
    <row r="8" spans="1:10" ht="15" customHeight="1" x14ac:dyDescent="0.2">
      <c r="A8" s="23">
        <f>General!A680</f>
        <v>10006</v>
      </c>
      <c r="B8" s="23" t="str">
        <f>General!B680</f>
        <v>VSD_MOTOR_CONTROL</v>
      </c>
      <c r="C8" s="23" t="str">
        <f>General!C680</f>
        <v>ACCESS_OPERATOR</v>
      </c>
      <c r="D8" s="23" t="str">
        <f>General!D680</f>
        <v>OPERATION_WRITE</v>
      </c>
      <c r="E8" s="23" t="str">
        <f>General!E680</f>
        <v>PHYSIC_NUMERIC</v>
      </c>
      <c r="F8" s="23">
        <f>General!F680</f>
        <v>0</v>
      </c>
      <c r="G8" s="23">
        <f>General!G680</f>
        <v>0</v>
      </c>
      <c r="H8" s="23">
        <f>General!H680</f>
        <v>0</v>
      </c>
      <c r="I8" s="23" t="str">
        <f>General!I680</f>
        <v>VALIDITY_ERROR</v>
      </c>
      <c r="J8" s="23">
        <f>General!J680</f>
        <v>0</v>
      </c>
    </row>
    <row r="9" spans="1:10" ht="15" customHeight="1" x14ac:dyDescent="0.2">
      <c r="A9" s="23">
        <f>General!A681</f>
        <v>10007</v>
      </c>
      <c r="B9" s="23" t="str">
        <f>General!B681</f>
        <v>VSD_ROTATION</v>
      </c>
      <c r="C9" s="23" t="str">
        <f>General!C681</f>
        <v>ACCESS_OPERATOR</v>
      </c>
      <c r="D9" s="23" t="str">
        <f>General!D681</f>
        <v>OPERATION_READ</v>
      </c>
      <c r="E9" s="23" t="str">
        <f>General!E681</f>
        <v>PHYSIC_NUMERIC</v>
      </c>
      <c r="F9" s="23">
        <f>General!F681</f>
        <v>0</v>
      </c>
      <c r="G9" s="23">
        <f>General!G681</f>
        <v>0</v>
      </c>
      <c r="H9" s="23">
        <f>General!H681</f>
        <v>0</v>
      </c>
      <c r="I9" s="23" t="str">
        <f>General!I681</f>
        <v>VALIDITY_ERROR</v>
      </c>
      <c r="J9" s="23">
        <f>General!J681</f>
        <v>0</v>
      </c>
    </row>
    <row r="10" spans="1:10" ht="15" customHeight="1" x14ac:dyDescent="0.2">
      <c r="A10" s="23">
        <f>General!A682</f>
        <v>10008</v>
      </c>
      <c r="B10" s="23" t="str">
        <f>General!B682</f>
        <v>VSD_CURRENT_OUT_PHASE_1</v>
      </c>
      <c r="C10" s="23" t="str">
        <f>General!C682</f>
        <v>ACCESS_OPERATOR</v>
      </c>
      <c r="D10" s="23" t="str">
        <f>General!D682</f>
        <v>OPERATION_READ</v>
      </c>
      <c r="E10" s="23" t="str">
        <f>General!E682</f>
        <v>PHYSIC_CURRENT</v>
      </c>
      <c r="F10" s="23">
        <f>General!F682</f>
        <v>0</v>
      </c>
      <c r="G10" s="23">
        <f>General!G682</f>
        <v>0</v>
      </c>
      <c r="H10" s="23">
        <f>General!H682</f>
        <v>0</v>
      </c>
      <c r="I10" s="23" t="str">
        <f>General!I682</f>
        <v>VALIDITY_ERROR</v>
      </c>
      <c r="J10" s="23">
        <f>General!J682</f>
        <v>0</v>
      </c>
    </row>
    <row r="11" spans="1:10" ht="15" customHeight="1" x14ac:dyDescent="0.2">
      <c r="A11" s="23">
        <f>General!A683</f>
        <v>10009</v>
      </c>
      <c r="B11" s="23" t="str">
        <f>General!B683</f>
        <v>VSD_CURRENT_OUT_PHASE_2</v>
      </c>
      <c r="C11" s="23" t="str">
        <f>General!C683</f>
        <v>ACCESS_OPERATOR</v>
      </c>
      <c r="D11" s="23" t="str">
        <f>General!D683</f>
        <v>OPERATION_READ</v>
      </c>
      <c r="E11" s="23" t="str">
        <f>General!E683</f>
        <v>PHYSIC_CURRENT</v>
      </c>
      <c r="F11" s="23">
        <f>General!F683</f>
        <v>0</v>
      </c>
      <c r="G11" s="23">
        <f>General!G683</f>
        <v>0</v>
      </c>
      <c r="H11" s="23">
        <f>General!H683</f>
        <v>0</v>
      </c>
      <c r="I11" s="23" t="str">
        <f>General!I683</f>
        <v>VALIDITY_ERROR</v>
      </c>
      <c r="J11" s="23">
        <f>General!J683</f>
        <v>0</v>
      </c>
    </row>
    <row r="12" spans="1:10" ht="15" customHeight="1" x14ac:dyDescent="0.2">
      <c r="A12" s="23">
        <f>General!A684</f>
        <v>10010</v>
      </c>
      <c r="B12" s="23" t="str">
        <f>General!B684</f>
        <v>VSD_CURRENT_OUT_PHASE_3</v>
      </c>
      <c r="C12" s="23" t="str">
        <f>General!C684</f>
        <v>ACCESS_OPERATOR</v>
      </c>
      <c r="D12" s="23" t="str">
        <f>General!D684</f>
        <v>OPERATION_READ</v>
      </c>
      <c r="E12" s="23" t="str">
        <f>General!E684</f>
        <v>PHYSIC_CURRENT</v>
      </c>
      <c r="F12" s="23">
        <f>General!F684</f>
        <v>0</v>
      </c>
      <c r="G12" s="23">
        <f>General!G684</f>
        <v>0</v>
      </c>
      <c r="H12" s="23">
        <f>General!H684</f>
        <v>0</v>
      </c>
      <c r="I12" s="23" t="str">
        <f>General!I684</f>
        <v>VALIDITY_ERROR</v>
      </c>
      <c r="J12" s="23">
        <f>General!J684</f>
        <v>0</v>
      </c>
    </row>
    <row r="13" spans="1:10" ht="15" customHeight="1" x14ac:dyDescent="0.2">
      <c r="A13" s="23">
        <f>General!A685</f>
        <v>10011</v>
      </c>
      <c r="B13" s="23" t="str">
        <f>General!B685</f>
        <v>VSD_CURRENT_DC</v>
      </c>
      <c r="C13" s="23" t="str">
        <f>General!C685</f>
        <v>ACCESS_OPERATOR</v>
      </c>
      <c r="D13" s="23" t="str">
        <f>General!D685</f>
        <v>OPERATION_READ</v>
      </c>
      <c r="E13" s="23" t="str">
        <f>General!E685</f>
        <v>PHYSIC_CURRENT</v>
      </c>
      <c r="F13" s="23">
        <f>General!F685</f>
        <v>0</v>
      </c>
      <c r="G13" s="23">
        <f>General!G685</f>
        <v>0</v>
      </c>
      <c r="H13" s="23">
        <f>General!H685</f>
        <v>0</v>
      </c>
      <c r="I13" s="23" t="str">
        <f>General!I685</f>
        <v>VALIDITY_ERROR</v>
      </c>
      <c r="J13" s="23">
        <f>General!J685</f>
        <v>0</v>
      </c>
    </row>
    <row r="14" spans="1:10" ht="15" customHeight="1" x14ac:dyDescent="0.2">
      <c r="A14" s="23">
        <f>General!A686</f>
        <v>10012</v>
      </c>
      <c r="B14" s="23" t="str">
        <f>General!B686</f>
        <v>VSD_VOLTAGE_DC</v>
      </c>
      <c r="C14" s="23" t="str">
        <f>General!C686</f>
        <v>ACCESS_OPERATOR</v>
      </c>
      <c r="D14" s="23" t="str">
        <f>General!D686</f>
        <v>OPERATION_READ</v>
      </c>
      <c r="E14" s="23" t="str">
        <f>General!E686</f>
        <v>PHYSIC_VOLTAGE</v>
      </c>
      <c r="F14" s="23">
        <f>General!F686</f>
        <v>0</v>
      </c>
      <c r="G14" s="23">
        <f>General!G686</f>
        <v>0</v>
      </c>
      <c r="H14" s="23">
        <f>General!H686</f>
        <v>0</v>
      </c>
      <c r="I14" s="23" t="str">
        <f>General!I686</f>
        <v>VALIDITY_ERROR</v>
      </c>
      <c r="J14" s="23">
        <f>General!J686</f>
        <v>0</v>
      </c>
    </row>
    <row r="15" spans="1:10" ht="15" customHeight="1" x14ac:dyDescent="0.2">
      <c r="A15" s="23">
        <f>General!A687</f>
        <v>10013</v>
      </c>
      <c r="B15" s="23" t="str">
        <f>General!B687</f>
        <v>VSD_POWER_ACTIVE</v>
      </c>
      <c r="C15" s="23" t="str">
        <f>General!C687</f>
        <v>ACCESS_OPERATOR</v>
      </c>
      <c r="D15" s="23" t="str">
        <f>General!D687</f>
        <v>OPERATION_READ</v>
      </c>
      <c r="E15" s="23" t="str">
        <f>General!E687</f>
        <v>PHYSIC_ACTIV_POWER</v>
      </c>
      <c r="F15" s="23">
        <f>General!F687</f>
        <v>0</v>
      </c>
      <c r="G15" s="23">
        <f>General!G687</f>
        <v>9999</v>
      </c>
      <c r="H15" s="23">
        <f>General!H687</f>
        <v>0</v>
      </c>
      <c r="I15" s="23" t="str">
        <f>General!I687</f>
        <v>VALIDITY_ERROR</v>
      </c>
      <c r="J15" s="23">
        <f>General!J687</f>
        <v>0</v>
      </c>
    </row>
    <row r="16" spans="1:10" ht="15" customHeight="1" x14ac:dyDescent="0.2">
      <c r="A16" s="23">
        <f>General!A688</f>
        <v>10014</v>
      </c>
      <c r="B16" s="23" t="str">
        <f>General!B688</f>
        <v>VSD_POWER_FULL</v>
      </c>
      <c r="C16" s="23" t="str">
        <f>General!C688</f>
        <v>ACCESS_OPERATOR</v>
      </c>
      <c r="D16" s="23" t="str">
        <f>General!D688</f>
        <v>OPERATION_READ</v>
      </c>
      <c r="E16" s="23" t="str">
        <f>General!E688</f>
        <v>PHYSIC_FULL_POWER</v>
      </c>
      <c r="F16" s="23">
        <f>General!F688</f>
        <v>0</v>
      </c>
      <c r="G16" s="23">
        <f>General!G688</f>
        <v>0</v>
      </c>
      <c r="H16" s="23">
        <f>General!H688</f>
        <v>0</v>
      </c>
      <c r="I16" s="23" t="str">
        <f>General!I688</f>
        <v>VALIDITY_ERROR</v>
      </c>
      <c r="J16" s="23">
        <f>General!J688</f>
        <v>0</v>
      </c>
    </row>
    <row r="17" spans="1:10" ht="15" customHeight="1" x14ac:dyDescent="0.2">
      <c r="A17" s="23">
        <f>General!A689</f>
        <v>10015</v>
      </c>
      <c r="B17" s="23" t="str">
        <f>General!B689</f>
        <v>VSD_MOTOR_POWER</v>
      </c>
      <c r="C17" s="23" t="str">
        <f>General!C689</f>
        <v>ACCESS_OPERATOR</v>
      </c>
      <c r="D17" s="23" t="str">
        <f>General!D689</f>
        <v>OPERATION_WRITE</v>
      </c>
      <c r="E17" s="23" t="str">
        <f>General!E689</f>
        <v>PHYSIC_POWER</v>
      </c>
      <c r="F17" s="23">
        <f>General!F689</f>
        <v>0</v>
      </c>
      <c r="G17" s="23">
        <f>General!G689</f>
        <v>0</v>
      </c>
      <c r="H17" s="23">
        <f>General!H689</f>
        <v>0</v>
      </c>
      <c r="I17" s="23" t="str">
        <f>General!I689</f>
        <v>VALIDITY_ERROR</v>
      </c>
      <c r="J17" s="23">
        <f>General!J689</f>
        <v>0</v>
      </c>
    </row>
    <row r="18" spans="1:10" ht="15" customHeight="1" x14ac:dyDescent="0.2">
      <c r="A18" s="23">
        <f>General!A690</f>
        <v>10016</v>
      </c>
      <c r="B18" s="23" t="str">
        <f>General!B690</f>
        <v>VSD_MOTOR_VOLTAGE</v>
      </c>
      <c r="C18" s="23" t="str">
        <f>General!C690</f>
        <v>ACCESS_OPERATOR</v>
      </c>
      <c r="D18" s="23">
        <f>General!D690</f>
        <v>0</v>
      </c>
      <c r="E18" s="23">
        <f>General!E690</f>
        <v>0</v>
      </c>
      <c r="F18" s="23">
        <f>General!F690</f>
        <v>0</v>
      </c>
      <c r="G18" s="23">
        <f>General!G690</f>
        <v>0</v>
      </c>
      <c r="H18" s="23">
        <f>General!H690</f>
        <v>0</v>
      </c>
      <c r="I18" s="23" t="str">
        <f>General!I690</f>
        <v>VALIDITY_ERROR</v>
      </c>
      <c r="J18" s="23">
        <f>General!J690</f>
        <v>0</v>
      </c>
    </row>
    <row r="19" spans="1:10" ht="15" customHeight="1" x14ac:dyDescent="0.2">
      <c r="A19" s="23">
        <f>General!A691</f>
        <v>10017</v>
      </c>
      <c r="B19" s="23" t="str">
        <f>General!B691</f>
        <v>VSD_MOTOR_CURRENT</v>
      </c>
      <c r="C19" s="23" t="str">
        <f>General!C691</f>
        <v>ACCESS_OPERATOR</v>
      </c>
      <c r="D19" s="23" t="str">
        <f>General!D691</f>
        <v>OPERATION_WRITE</v>
      </c>
      <c r="E19" s="23" t="str">
        <f>General!E691</f>
        <v>PHYSIC_CURRENT</v>
      </c>
      <c r="F19" s="23">
        <f>General!F691</f>
        <v>0</v>
      </c>
      <c r="G19" s="23">
        <f>General!G691</f>
        <v>0</v>
      </c>
      <c r="H19" s="23">
        <f>General!H691</f>
        <v>0</v>
      </c>
      <c r="I19" s="23" t="str">
        <f>General!I691</f>
        <v>VALIDITY_ERROR</v>
      </c>
      <c r="J19" s="23">
        <f>General!J691</f>
        <v>0</v>
      </c>
    </row>
    <row r="20" spans="1:10" ht="15" customHeight="1" x14ac:dyDescent="0.2">
      <c r="A20" s="23">
        <f>General!A692</f>
        <v>10018</v>
      </c>
      <c r="B20" s="23" t="str">
        <f>General!B692</f>
        <v>VSD_MOTOR_SPEED</v>
      </c>
      <c r="C20" s="23" t="str">
        <f>General!C692</f>
        <v>ACCESS_OPERATOR</v>
      </c>
      <c r="D20" s="23">
        <f>General!D692</f>
        <v>0</v>
      </c>
      <c r="E20" s="23">
        <f>General!E692</f>
        <v>0</v>
      </c>
      <c r="F20" s="23">
        <f>General!F692</f>
        <v>0</v>
      </c>
      <c r="G20" s="23">
        <f>General!G692</f>
        <v>0</v>
      </c>
      <c r="H20" s="23">
        <f>General!H692</f>
        <v>0</v>
      </c>
      <c r="I20" s="23" t="str">
        <f>General!I692</f>
        <v>VALIDITY_ERROR</v>
      </c>
      <c r="J20" s="23">
        <f>General!J692</f>
        <v>0</v>
      </c>
    </row>
    <row r="21" spans="1:10" ht="15" customHeight="1" x14ac:dyDescent="0.2">
      <c r="A21" s="23">
        <f>General!A693</f>
        <v>10019</v>
      </c>
      <c r="B21" s="23" t="str">
        <f>General!B693</f>
        <v>VSD_MOTOR_FREQUENCY</v>
      </c>
      <c r="C21" s="23" t="str">
        <f>General!C693</f>
        <v>ACCESS_OPERATOR</v>
      </c>
      <c r="D21" s="23">
        <f>General!D693</f>
        <v>0</v>
      </c>
      <c r="E21" s="23">
        <f>General!E693</f>
        <v>0</v>
      </c>
      <c r="F21" s="23">
        <f>General!F693</f>
        <v>0</v>
      </c>
      <c r="G21" s="23">
        <f>General!G693</f>
        <v>0</v>
      </c>
      <c r="H21" s="23">
        <f>General!H693</f>
        <v>0</v>
      </c>
      <c r="I21" s="23" t="str">
        <f>General!I693</f>
        <v>VALIDITY_ERROR</v>
      </c>
      <c r="J21" s="23">
        <f>General!J693</f>
        <v>0</v>
      </c>
    </row>
    <row r="22" spans="1:10" ht="15" customHeight="1" x14ac:dyDescent="0.2">
      <c r="A22" s="23">
        <f>General!A694</f>
        <v>10020</v>
      </c>
      <c r="B22" s="23" t="str">
        <f>General!B694</f>
        <v>VSD_MOTOR_COS_PHI</v>
      </c>
      <c r="C22" s="23" t="str">
        <f>General!C694</f>
        <v>ACCESS_OPERATOR</v>
      </c>
      <c r="D22" s="23" t="str">
        <f>General!D694</f>
        <v>OPERATION_WRITE</v>
      </c>
      <c r="E22" s="23" t="str">
        <f>General!E694</f>
        <v>PHYSIC_NUMERIC</v>
      </c>
      <c r="F22" s="23">
        <f>General!F694</f>
        <v>0</v>
      </c>
      <c r="G22" s="23">
        <f>General!G694</f>
        <v>0</v>
      </c>
      <c r="H22" s="23">
        <f>General!H694</f>
        <v>0</v>
      </c>
      <c r="I22" s="23" t="str">
        <f>General!I694</f>
        <v>VALIDITY_ERROR</v>
      </c>
      <c r="J22" s="23">
        <f>General!J694</f>
        <v>0</v>
      </c>
    </row>
    <row r="23" spans="1:10" ht="15" customHeight="1" x14ac:dyDescent="0.2">
      <c r="A23" s="23">
        <f>General!A695</f>
        <v>10021</v>
      </c>
      <c r="B23" s="23" t="str">
        <f>General!B695</f>
        <v>VSD_D_AXIS_INDUNSTANCE</v>
      </c>
      <c r="C23" s="23" t="str">
        <f>General!C695</f>
        <v>ACCESS_OPERATOR</v>
      </c>
      <c r="D23" s="23">
        <f>General!D695</f>
        <v>0</v>
      </c>
      <c r="E23" s="23">
        <f>General!E695</f>
        <v>0</v>
      </c>
      <c r="F23" s="23">
        <f>General!F695</f>
        <v>0</v>
      </c>
      <c r="G23" s="23">
        <f>General!G695</f>
        <v>0</v>
      </c>
      <c r="H23" s="23">
        <f>General!H695</f>
        <v>0</v>
      </c>
      <c r="I23" s="23" t="str">
        <f>General!I695</f>
        <v>VALIDITY_ERROR</v>
      </c>
      <c r="J23" s="23">
        <f>General!J695</f>
        <v>0</v>
      </c>
    </row>
    <row r="24" spans="1:10" ht="15" customHeight="1" x14ac:dyDescent="0.2">
      <c r="A24" s="23">
        <f>General!A696</f>
        <v>10022</v>
      </c>
      <c r="B24" s="23" t="str">
        <f>General!B696</f>
        <v>VSD_BACK_EMF</v>
      </c>
      <c r="C24" s="23" t="str">
        <f>General!C696</f>
        <v>ACCESS_OPERATOR</v>
      </c>
      <c r="D24" s="23">
        <f>General!D696</f>
        <v>0</v>
      </c>
      <c r="E24" s="23">
        <f>General!E696</f>
        <v>0</v>
      </c>
      <c r="F24" s="23">
        <f>General!F696</f>
        <v>0</v>
      </c>
      <c r="G24" s="23">
        <f>General!G696</f>
        <v>0</v>
      </c>
      <c r="H24" s="23">
        <f>General!H696</f>
        <v>0</v>
      </c>
      <c r="I24" s="23" t="str">
        <f>General!I696</f>
        <v>VALIDITY_ERROR</v>
      </c>
      <c r="J24" s="23">
        <f>General!J696</f>
        <v>0</v>
      </c>
    </row>
    <row r="25" spans="1:10" ht="15" customHeight="1" x14ac:dyDescent="0.2">
      <c r="A25" s="23">
        <f>General!A697</f>
        <v>10023</v>
      </c>
      <c r="B25" s="23" t="str">
        <f>General!B697</f>
        <v>VSD_UF_UHH</v>
      </c>
      <c r="C25" s="23" t="str">
        <f>General!C697</f>
        <v>ACCESS_OPERATOR</v>
      </c>
      <c r="D25" s="23" t="str">
        <f>General!D697</f>
        <v>OPERATION_WRITE</v>
      </c>
      <c r="E25" s="23" t="str">
        <f>General!E697</f>
        <v>PHYSIC_CURRENT</v>
      </c>
      <c r="F25" s="23">
        <f>General!F697</f>
        <v>0</v>
      </c>
      <c r="G25" s="23">
        <f>General!G697</f>
        <v>0</v>
      </c>
      <c r="H25" s="23">
        <f>General!H697</f>
        <v>0</v>
      </c>
      <c r="I25" s="23" t="str">
        <f>General!I697</f>
        <v>VALIDITY_ERROR</v>
      </c>
      <c r="J25" s="23">
        <f>General!J697</f>
        <v>0</v>
      </c>
    </row>
    <row r="26" spans="1:10" ht="15" customHeight="1" x14ac:dyDescent="0.2">
      <c r="A26" s="23">
        <f>General!A698</f>
        <v>10024</v>
      </c>
      <c r="B26" s="23" t="str">
        <f>General!B698</f>
        <v>VSD_MOTOR_POLES</v>
      </c>
      <c r="C26" s="23" t="str">
        <f>General!C698</f>
        <v>ACCESS_OPERATOR</v>
      </c>
      <c r="D26" s="23" t="str">
        <f>General!D698</f>
        <v>OPERATION_WRITE</v>
      </c>
      <c r="E26" s="23" t="str">
        <f>General!E698</f>
        <v>PHYSIC_NUMERIC</v>
      </c>
      <c r="F26" s="23">
        <f>General!F698</f>
        <v>0</v>
      </c>
      <c r="G26" s="23">
        <f>General!G698</f>
        <v>0</v>
      </c>
      <c r="H26" s="23">
        <f>General!H698</f>
        <v>0</v>
      </c>
      <c r="I26" s="23" t="str">
        <f>General!I698</f>
        <v>VALIDITY_ERROR</v>
      </c>
      <c r="J26" s="23">
        <f>General!J698</f>
        <v>0</v>
      </c>
    </row>
    <row r="27" spans="1:10" ht="15" customHeight="1" x14ac:dyDescent="0.2">
      <c r="A27" s="23">
        <f>General!A699</f>
        <v>10025</v>
      </c>
      <c r="B27" s="23" t="str">
        <f>General!B699</f>
        <v>VSD_LOW_LIM_SPEED_MOTOR</v>
      </c>
      <c r="C27" s="23" t="str">
        <f>General!C699</f>
        <v>ACCESS_OPERATOR</v>
      </c>
      <c r="D27" s="23" t="str">
        <f>General!D699</f>
        <v>OPERATION_WRITE</v>
      </c>
      <c r="E27" s="23" t="str">
        <f>General!E699</f>
        <v>PHYSIC_FREQUENCY</v>
      </c>
      <c r="F27" s="23">
        <f>General!F699</f>
        <v>0</v>
      </c>
      <c r="G27" s="23">
        <f>General!G699</f>
        <v>0</v>
      </c>
      <c r="H27" s="23">
        <f>General!H699</f>
        <v>0</v>
      </c>
      <c r="I27" s="23" t="str">
        <f>General!I699</f>
        <v>VALIDITY_ERROR</v>
      </c>
      <c r="J27" s="23">
        <f>General!J699</f>
        <v>0</v>
      </c>
    </row>
    <row r="28" spans="1:10" ht="15" customHeight="1" x14ac:dyDescent="0.2">
      <c r="A28" s="23">
        <f>General!A700</f>
        <v>10026</v>
      </c>
      <c r="B28" s="23" t="str">
        <f>General!B700</f>
        <v>VSD_HIGH_LIM_SPEED_MOTOR</v>
      </c>
      <c r="C28" s="23" t="str">
        <f>General!C700</f>
        <v>ACCESS_OPERATOR</v>
      </c>
      <c r="D28" s="23" t="str">
        <f>General!D700</f>
        <v>OPERATION_WRITE</v>
      </c>
      <c r="E28" s="23" t="str">
        <f>General!E700</f>
        <v>PHYSIC_FREQUENCY</v>
      </c>
      <c r="F28" s="23">
        <f>General!F700</f>
        <v>0</v>
      </c>
      <c r="G28" s="23">
        <f>General!G700</f>
        <v>0</v>
      </c>
      <c r="H28" s="23">
        <f>General!H700</f>
        <v>0</v>
      </c>
      <c r="I28" s="23" t="str">
        <f>General!I700</f>
        <v>VALIDITY_ERROR</v>
      </c>
      <c r="J28" s="23">
        <f>General!J700</f>
        <v>0</v>
      </c>
    </row>
    <row r="29" spans="1:10" ht="15" customHeight="1" x14ac:dyDescent="0.2">
      <c r="A29" s="23">
        <f>General!A701</f>
        <v>10027</v>
      </c>
      <c r="B29" s="23" t="str">
        <f>General!B701</f>
        <v>VSD_T_SPEEDUP</v>
      </c>
      <c r="C29" s="23" t="str">
        <f>General!C701</f>
        <v>ACCESS_OPERATOR</v>
      </c>
      <c r="D29" s="23" t="str">
        <f>General!D701</f>
        <v>OPERATION_WRITE</v>
      </c>
      <c r="E29" s="23" t="str">
        <f>General!E701</f>
        <v>PHYSIC_NUMERIC</v>
      </c>
      <c r="F29" s="23">
        <f>General!F701</f>
        <v>0</v>
      </c>
      <c r="G29" s="23">
        <f>General!G701</f>
        <v>0</v>
      </c>
      <c r="H29" s="23">
        <f>General!H701</f>
        <v>0</v>
      </c>
      <c r="I29" s="23" t="str">
        <f>General!I701</f>
        <v>VALIDITY_ERROR</v>
      </c>
      <c r="J29" s="23">
        <f>General!J701</f>
        <v>0</v>
      </c>
    </row>
    <row r="30" spans="1:10" ht="15" customHeight="1" x14ac:dyDescent="0.2">
      <c r="A30" s="23">
        <f>General!A702</f>
        <v>10028</v>
      </c>
      <c r="B30" s="23" t="str">
        <f>General!B702</f>
        <v>VSD_T_SPEEDDOWN</v>
      </c>
      <c r="C30" s="23" t="str">
        <f>General!C702</f>
        <v>ACCESS_OPERATOR</v>
      </c>
      <c r="D30" s="23" t="str">
        <f>General!D702</f>
        <v>OPERATION_WRITE</v>
      </c>
      <c r="E30" s="23" t="str">
        <f>General!E702</f>
        <v>PHYSIC_NUMERIC</v>
      </c>
      <c r="F30" s="23">
        <f>General!F702</f>
        <v>0</v>
      </c>
      <c r="G30" s="23">
        <f>General!G702</f>
        <v>0</v>
      </c>
      <c r="H30" s="23">
        <f>General!H702</f>
        <v>0</v>
      </c>
      <c r="I30" s="23" t="str">
        <f>General!I702</f>
        <v>VALIDITY_ERROR</v>
      </c>
      <c r="J30" s="23">
        <f>General!J702</f>
        <v>0</v>
      </c>
    </row>
    <row r="31" spans="1:10" ht="15" customHeight="1" x14ac:dyDescent="0.2">
      <c r="A31" s="23">
        <f>General!A703</f>
        <v>10029</v>
      </c>
      <c r="B31" s="23" t="str">
        <f>General!B703</f>
        <v>VSD_UF_TYPE</v>
      </c>
      <c r="C31" s="23" t="str">
        <f>General!C703</f>
        <v>ACCESS_OPERATOR</v>
      </c>
      <c r="D31" s="23">
        <f>General!D703</f>
        <v>0</v>
      </c>
      <c r="E31" s="23">
        <f>General!E703</f>
        <v>0</v>
      </c>
      <c r="F31" s="23">
        <f>General!F703</f>
        <v>0</v>
      </c>
      <c r="G31" s="23">
        <f>General!G703</f>
        <v>0</v>
      </c>
      <c r="H31" s="23">
        <f>General!H703</f>
        <v>0</v>
      </c>
      <c r="I31" s="23" t="str">
        <f>General!I703</f>
        <v>VALIDITY_ERROR</v>
      </c>
      <c r="J31" s="23">
        <f>General!J703</f>
        <v>0</v>
      </c>
    </row>
    <row r="32" spans="1:10" ht="15" customHeight="1" x14ac:dyDescent="0.2">
      <c r="A32" s="23">
        <f>General!A704</f>
        <v>10030</v>
      </c>
      <c r="B32" s="23" t="str">
        <f>General!B704</f>
        <v>VSD_UF_CHARACTERISTIC_U_1</v>
      </c>
      <c r="C32" s="23" t="str">
        <f>General!C704</f>
        <v>ACCESS_OPERATOR</v>
      </c>
      <c r="D32" s="23" t="str">
        <f>General!D704</f>
        <v>OPERATION_WRITE</v>
      </c>
      <c r="E32" s="23" t="str">
        <f>General!E704</f>
        <v>PHYSIC_VOLTAGE</v>
      </c>
      <c r="F32" s="23">
        <f>General!F704</f>
        <v>0</v>
      </c>
      <c r="G32" s="23">
        <f>General!G704</f>
        <v>0</v>
      </c>
      <c r="H32" s="23">
        <f>General!H704</f>
        <v>0</v>
      </c>
      <c r="I32" s="23" t="str">
        <f>General!I704</f>
        <v>VALIDITY_ERROR</v>
      </c>
      <c r="J32" s="23">
        <f>General!J704</f>
        <v>0</v>
      </c>
    </row>
    <row r="33" spans="1:10" ht="15" customHeight="1" x14ac:dyDescent="0.2">
      <c r="A33" s="23">
        <f>General!A705</f>
        <v>10031</v>
      </c>
      <c r="B33" s="23" t="str">
        <f>General!B705</f>
        <v>VSD_UF_CHARACTERISTIC_F_1</v>
      </c>
      <c r="C33" s="23" t="str">
        <f>General!C705</f>
        <v>ACCESS_OPERATOR</v>
      </c>
      <c r="D33" s="23" t="str">
        <f>General!D705</f>
        <v>OPERATION_WRITE</v>
      </c>
      <c r="E33" s="23" t="str">
        <f>General!E705</f>
        <v>PHYSIC_FREQUENCY</v>
      </c>
      <c r="F33" s="23">
        <f>General!F705</f>
        <v>0</v>
      </c>
      <c r="G33" s="23">
        <f>General!G705</f>
        <v>0</v>
      </c>
      <c r="H33" s="23">
        <f>General!H705</f>
        <v>0</v>
      </c>
      <c r="I33" s="23" t="str">
        <f>General!I705</f>
        <v>VALIDITY_ERROR</v>
      </c>
      <c r="J33" s="23">
        <f>General!J705</f>
        <v>0</v>
      </c>
    </row>
    <row r="34" spans="1:10" ht="15" customHeight="1" x14ac:dyDescent="0.2">
      <c r="A34" s="23">
        <f>General!A706</f>
        <v>10032</v>
      </c>
      <c r="B34" s="23" t="str">
        <f>General!B706</f>
        <v>VSD_UF_CHARACTERISTIC_U_2</v>
      </c>
      <c r="C34" s="23" t="str">
        <f>General!C706</f>
        <v>ACCESS_OPERATOR</v>
      </c>
      <c r="D34" s="23" t="str">
        <f>General!D706</f>
        <v>OPERATION_WRITE</v>
      </c>
      <c r="E34" s="23" t="str">
        <f>General!E706</f>
        <v>PHYSIC_VOLTAGE</v>
      </c>
      <c r="F34" s="23">
        <f>General!F706</f>
        <v>0</v>
      </c>
      <c r="G34" s="23">
        <f>General!G706</f>
        <v>0</v>
      </c>
      <c r="H34" s="23">
        <f>General!H706</f>
        <v>0</v>
      </c>
      <c r="I34" s="23" t="str">
        <f>General!I706</f>
        <v>VALIDITY_ERROR</v>
      </c>
      <c r="J34" s="23">
        <f>General!J706</f>
        <v>0</v>
      </c>
    </row>
    <row r="35" spans="1:10" ht="15" customHeight="1" x14ac:dyDescent="0.2">
      <c r="A35" s="23">
        <f>General!A707</f>
        <v>10033</v>
      </c>
      <c r="B35" s="23" t="str">
        <f>General!B707</f>
        <v>VSD_UF_CHARACTERISTIC_F_2</v>
      </c>
      <c r="C35" s="23" t="str">
        <f>General!C707</f>
        <v>ACCESS_OPERATOR</v>
      </c>
      <c r="D35" s="23" t="str">
        <f>General!D707</f>
        <v>OPERATION_WRITE</v>
      </c>
      <c r="E35" s="23" t="str">
        <f>General!E707</f>
        <v>PHYSIC_FREQUENCY</v>
      </c>
      <c r="F35" s="23">
        <f>General!F707</f>
        <v>0</v>
      </c>
      <c r="G35" s="23">
        <f>General!G707</f>
        <v>0</v>
      </c>
      <c r="H35" s="23">
        <f>General!H707</f>
        <v>0</v>
      </c>
      <c r="I35" s="23" t="str">
        <f>General!I707</f>
        <v>VALIDITY_ERROR</v>
      </c>
      <c r="J35" s="23">
        <f>General!J707</f>
        <v>0</v>
      </c>
    </row>
    <row r="36" spans="1:10" ht="15" customHeight="1" x14ac:dyDescent="0.2">
      <c r="A36" s="23">
        <f>General!A708</f>
        <v>10034</v>
      </c>
      <c r="B36" s="23" t="str">
        <f>General!B708</f>
        <v>VSD_UF_CHARACTERISTIC_U_3</v>
      </c>
      <c r="C36" s="23" t="str">
        <f>General!C708</f>
        <v>ACCESS_OPERATOR</v>
      </c>
      <c r="D36" s="23" t="str">
        <f>General!D708</f>
        <v>OPERATION_WRITE</v>
      </c>
      <c r="E36" s="23" t="str">
        <f>General!E708</f>
        <v>PHYSIC_VOLTAGE</v>
      </c>
      <c r="F36" s="23">
        <f>General!F708</f>
        <v>0</v>
      </c>
      <c r="G36" s="23">
        <f>General!G708</f>
        <v>0</v>
      </c>
      <c r="H36" s="23">
        <f>General!H708</f>
        <v>0</v>
      </c>
      <c r="I36" s="23" t="str">
        <f>General!I708</f>
        <v>VALIDITY_ERROR</v>
      </c>
      <c r="J36" s="23">
        <f>General!J708</f>
        <v>0</v>
      </c>
    </row>
    <row r="37" spans="1:10" ht="15" customHeight="1" x14ac:dyDescent="0.2">
      <c r="A37" s="23">
        <f>General!A709</f>
        <v>10035</v>
      </c>
      <c r="B37" s="23" t="str">
        <f>General!B709</f>
        <v>VSD_UF_CHARACTERISTIC_F_3</v>
      </c>
      <c r="C37" s="23" t="str">
        <f>General!C709</f>
        <v>ACCESS_OPERATOR</v>
      </c>
      <c r="D37" s="23" t="str">
        <f>General!D709</f>
        <v>OPERATION_WRITE</v>
      </c>
      <c r="E37" s="23" t="str">
        <f>General!E709</f>
        <v>PHYSIC_FREQUENCY</v>
      </c>
      <c r="F37" s="23">
        <f>General!F709</f>
        <v>0</v>
      </c>
      <c r="G37" s="23">
        <f>General!G709</f>
        <v>0</v>
      </c>
      <c r="H37" s="23">
        <f>General!H709</f>
        <v>0</v>
      </c>
      <c r="I37" s="23" t="str">
        <f>General!I709</f>
        <v>VALIDITY_ERROR</v>
      </c>
      <c r="J37" s="23">
        <f>General!J709</f>
        <v>0</v>
      </c>
    </row>
    <row r="38" spans="1:10" ht="15" customHeight="1" x14ac:dyDescent="0.2">
      <c r="A38" s="23">
        <f>General!A710</f>
        <v>10036</v>
      </c>
      <c r="B38" s="23" t="str">
        <f>General!B710</f>
        <v>VSD_UF_CHARACTERISTIC_U_4</v>
      </c>
      <c r="C38" s="23" t="str">
        <f>General!C710</f>
        <v>ACCESS_OPERATOR</v>
      </c>
      <c r="D38" s="23" t="str">
        <f>General!D710</f>
        <v>OPERATION_WRITE</v>
      </c>
      <c r="E38" s="23" t="str">
        <f>General!E710</f>
        <v>PHYSIC_VOLTAGE</v>
      </c>
      <c r="F38" s="23">
        <f>General!F710</f>
        <v>0</v>
      </c>
      <c r="G38" s="23">
        <f>General!G710</f>
        <v>0</v>
      </c>
      <c r="H38" s="23">
        <f>General!H710</f>
        <v>0</v>
      </c>
      <c r="I38" s="23" t="str">
        <f>General!I710</f>
        <v>VALIDITY_ERROR</v>
      </c>
      <c r="J38" s="23">
        <f>General!J710</f>
        <v>0</v>
      </c>
    </row>
    <row r="39" spans="1:10" ht="15" customHeight="1" x14ac:dyDescent="0.2">
      <c r="A39" s="23">
        <f>General!A711</f>
        <v>10037</v>
      </c>
      <c r="B39" s="23" t="str">
        <f>General!B711</f>
        <v>VSD_UF_CHARACTERISTIC_F_4</v>
      </c>
      <c r="C39" s="23" t="str">
        <f>General!C711</f>
        <v>ACCESS_OPERATOR</v>
      </c>
      <c r="D39" s="23" t="str">
        <f>General!D711</f>
        <v>OPERATION_WRITE</v>
      </c>
      <c r="E39" s="23" t="str">
        <f>General!E711</f>
        <v>PHYSIC_FREQUENCY</v>
      </c>
      <c r="F39" s="23">
        <f>General!F711</f>
        <v>0</v>
      </c>
      <c r="G39" s="23">
        <f>General!G711</f>
        <v>0</v>
      </c>
      <c r="H39" s="23">
        <f>General!H711</f>
        <v>0</v>
      </c>
      <c r="I39" s="23" t="str">
        <f>General!I711</f>
        <v>VALIDITY_ERROR</v>
      </c>
      <c r="J39" s="23">
        <f>General!J711</f>
        <v>0</v>
      </c>
    </row>
    <row r="40" spans="1:10" ht="15" customHeight="1" x14ac:dyDescent="0.2">
      <c r="A40" s="23">
        <f>General!A712</f>
        <v>10038</v>
      </c>
      <c r="B40" s="23" t="str">
        <f>General!B712</f>
        <v>VSD_UF_CHARACTERISTIC_U_5</v>
      </c>
      <c r="C40" s="23" t="str">
        <f>General!C712</f>
        <v>ACCESS_OPERATOR</v>
      </c>
      <c r="D40" s="23">
        <f>General!D712</f>
        <v>0</v>
      </c>
      <c r="E40" s="23">
        <f>General!E712</f>
        <v>0</v>
      </c>
      <c r="F40" s="23">
        <f>General!F712</f>
        <v>0</v>
      </c>
      <c r="G40" s="23">
        <f>General!G712</f>
        <v>0</v>
      </c>
      <c r="H40" s="23">
        <f>General!H712</f>
        <v>0</v>
      </c>
      <c r="I40" s="23" t="str">
        <f>General!I712</f>
        <v>VALIDITY_ERROR</v>
      </c>
      <c r="J40" s="23">
        <f>General!J712</f>
        <v>0</v>
      </c>
    </row>
    <row r="41" spans="1:10" ht="15" customHeight="1" x14ac:dyDescent="0.2">
      <c r="A41" s="23">
        <f>General!A713</f>
        <v>10039</v>
      </c>
      <c r="B41" s="23" t="str">
        <f>General!B713</f>
        <v>VSD_UF_CHARACTERISTIC_F_5</v>
      </c>
      <c r="C41" s="23" t="str">
        <f>General!C713</f>
        <v>ACCESS_OPERATOR</v>
      </c>
      <c r="D41" s="23">
        <f>General!D713</f>
        <v>0</v>
      </c>
      <c r="E41" s="23">
        <f>General!E713</f>
        <v>0</v>
      </c>
      <c r="F41" s="23">
        <f>General!F713</f>
        <v>0</v>
      </c>
      <c r="G41" s="23">
        <f>General!G713</f>
        <v>0</v>
      </c>
      <c r="H41" s="23">
        <f>General!H713</f>
        <v>0</v>
      </c>
      <c r="I41" s="23" t="str">
        <f>General!I713</f>
        <v>VALIDITY_ERROR</v>
      </c>
      <c r="J41" s="23">
        <f>General!J713</f>
        <v>0</v>
      </c>
    </row>
    <row r="42" spans="1:10" ht="15" customHeight="1" x14ac:dyDescent="0.2">
      <c r="A42" s="23">
        <f>General!A714</f>
        <v>10040</v>
      </c>
      <c r="B42" s="23" t="str">
        <f>General!B714</f>
        <v>VSD_UF_CHARACTERISTIC_U_6</v>
      </c>
      <c r="C42" s="23" t="str">
        <f>General!C714</f>
        <v>ACCESS_OPERATOR</v>
      </c>
      <c r="D42" s="23">
        <f>General!D714</f>
        <v>0</v>
      </c>
      <c r="E42" s="23">
        <f>General!E714</f>
        <v>0</v>
      </c>
      <c r="F42" s="23">
        <f>General!F714</f>
        <v>0</v>
      </c>
      <c r="G42" s="23">
        <f>General!G714</f>
        <v>0</v>
      </c>
      <c r="H42" s="23">
        <f>General!H714</f>
        <v>0</v>
      </c>
      <c r="I42" s="23" t="str">
        <f>General!I714</f>
        <v>VALIDITY_ERROR</v>
      </c>
      <c r="J42" s="23">
        <f>General!J714</f>
        <v>0</v>
      </c>
    </row>
    <row r="43" spans="1:10" ht="15" customHeight="1" x14ac:dyDescent="0.2">
      <c r="A43" s="23">
        <f>General!A715</f>
        <v>10041</v>
      </c>
      <c r="B43" s="23" t="str">
        <f>General!B715</f>
        <v>VSD_UF_CHARACTERISTIC_F_6</v>
      </c>
      <c r="C43" s="23" t="str">
        <f>General!C715</f>
        <v>ACCESS_OPERATOR</v>
      </c>
      <c r="D43" s="23">
        <f>General!D715</f>
        <v>0</v>
      </c>
      <c r="E43" s="23">
        <f>General!E715</f>
        <v>0</v>
      </c>
      <c r="F43" s="23">
        <f>General!F715</f>
        <v>0</v>
      </c>
      <c r="G43" s="23">
        <f>General!G715</f>
        <v>0</v>
      </c>
      <c r="H43" s="23">
        <f>General!H715</f>
        <v>0</v>
      </c>
      <c r="I43" s="23" t="str">
        <f>General!I715</f>
        <v>VALIDITY_ERROR</v>
      </c>
      <c r="J43" s="23">
        <f>General!J715</f>
        <v>0</v>
      </c>
    </row>
    <row r="44" spans="1:10" ht="15" customHeight="1" x14ac:dyDescent="0.2">
      <c r="A44" s="23">
        <f>General!A716</f>
        <v>10042</v>
      </c>
      <c r="B44" s="23" t="str">
        <f>General!B716</f>
        <v>VSD_THYR_ANGLE_REFERENCE</v>
      </c>
      <c r="C44" s="23" t="str">
        <f>General!C716</f>
        <v>ACCESS_OPERATOR</v>
      </c>
      <c r="D44" s="23">
        <f>General!D716</f>
        <v>0</v>
      </c>
      <c r="E44" s="23">
        <f>General!E716</f>
        <v>0</v>
      </c>
      <c r="F44" s="23">
        <f>General!F716</f>
        <v>0</v>
      </c>
      <c r="G44" s="23">
        <f>General!G716</f>
        <v>0</v>
      </c>
      <c r="H44" s="23">
        <f>General!H716</f>
        <v>0</v>
      </c>
      <c r="I44" s="23" t="str">
        <f>General!I716</f>
        <v>VALIDITY_ERROR</v>
      </c>
      <c r="J44" s="23">
        <f>General!J716</f>
        <v>0</v>
      </c>
    </row>
    <row r="45" spans="1:10" ht="15" customHeight="1" x14ac:dyDescent="0.2">
      <c r="A45" s="23">
        <f>General!A717</f>
        <v>10043</v>
      </c>
      <c r="B45" s="23" t="str">
        <f>General!B717</f>
        <v>VSD_THYR_STATUS</v>
      </c>
      <c r="C45" s="23" t="str">
        <f>General!C717</f>
        <v>ACCESS_OPERATOR</v>
      </c>
      <c r="D45" s="23">
        <f>General!D717</f>
        <v>0</v>
      </c>
      <c r="E45" s="23">
        <f>General!E717</f>
        <v>0</v>
      </c>
      <c r="F45" s="23">
        <f>General!F717</f>
        <v>0</v>
      </c>
      <c r="G45" s="23">
        <f>General!G717</f>
        <v>0</v>
      </c>
      <c r="H45" s="23">
        <f>General!H717</f>
        <v>0</v>
      </c>
      <c r="I45" s="23" t="str">
        <f>General!I717</f>
        <v>VALIDITY_ERROR</v>
      </c>
      <c r="J45" s="23">
        <f>General!J717</f>
        <v>0</v>
      </c>
    </row>
    <row r="46" spans="1:10" ht="15" customHeight="1" x14ac:dyDescent="0.2">
      <c r="A46" s="23">
        <f>General!A718</f>
        <v>10044</v>
      </c>
      <c r="B46" s="23" t="str">
        <f>General!B718</f>
        <v>VSD_THYR_CONTROL</v>
      </c>
      <c r="C46" s="23" t="str">
        <f>General!C718</f>
        <v>ACCESS_OPERATOR</v>
      </c>
      <c r="D46" s="23">
        <f>General!D718</f>
        <v>0</v>
      </c>
      <c r="E46" s="23">
        <f>General!E718</f>
        <v>0</v>
      </c>
      <c r="F46" s="23">
        <f>General!F718</f>
        <v>0</v>
      </c>
      <c r="G46" s="23">
        <f>General!G718</f>
        <v>0</v>
      </c>
      <c r="H46" s="23">
        <f>General!H718</f>
        <v>0</v>
      </c>
      <c r="I46" s="23" t="str">
        <f>General!I718</f>
        <v>VALIDITY_ERROR</v>
      </c>
      <c r="J46" s="23">
        <f>General!J718</f>
        <v>0</v>
      </c>
    </row>
    <row r="47" spans="1:10" ht="15" customHeight="1" x14ac:dyDescent="0.2">
      <c r="A47" s="23">
        <f>General!A719</f>
        <v>10045</v>
      </c>
      <c r="B47" s="23" t="str">
        <f>General!B719</f>
        <v>VSD_THYR_VOLT_SHORT_CUILT</v>
      </c>
      <c r="C47" s="23" t="str">
        <f>General!C719</f>
        <v>ACCESS_OPERATOR</v>
      </c>
      <c r="D47" s="23">
        <f>General!D719</f>
        <v>0</v>
      </c>
      <c r="E47" s="23">
        <f>General!E719</f>
        <v>0</v>
      </c>
      <c r="F47" s="23">
        <f>General!F719</f>
        <v>0</v>
      </c>
      <c r="G47" s="23">
        <f>General!G719</f>
        <v>0</v>
      </c>
      <c r="H47" s="23">
        <f>General!H719</f>
        <v>0</v>
      </c>
      <c r="I47" s="23" t="str">
        <f>General!I719</f>
        <v>VALIDITY_ERROR</v>
      </c>
      <c r="J47" s="23">
        <f>General!J719</f>
        <v>0</v>
      </c>
    </row>
    <row r="48" spans="1:10" ht="15" customHeight="1" x14ac:dyDescent="0.2">
      <c r="A48" s="23">
        <f>General!A720</f>
        <v>10046</v>
      </c>
      <c r="B48" s="23" t="str">
        <f>General!B720</f>
        <v>VSD_INDICATOR_STATUS</v>
      </c>
      <c r="C48" s="23" t="str">
        <f>General!C720</f>
        <v>ACCESS_OPERATOR</v>
      </c>
      <c r="D48" s="23">
        <f>General!D720</f>
        <v>0</v>
      </c>
      <c r="E48" s="23">
        <f>General!E720</f>
        <v>0</v>
      </c>
      <c r="F48" s="23">
        <f>General!F720</f>
        <v>0</v>
      </c>
      <c r="G48" s="23">
        <f>General!G720</f>
        <v>0</v>
      </c>
      <c r="H48" s="23">
        <f>General!H720</f>
        <v>0</v>
      </c>
      <c r="I48" s="23" t="str">
        <f>General!I720</f>
        <v>VALIDITY_ERROR</v>
      </c>
      <c r="J48" s="23">
        <f>General!J720</f>
        <v>0</v>
      </c>
    </row>
    <row r="49" spans="1:10" ht="15" customHeight="1" x14ac:dyDescent="0.2">
      <c r="A49" s="23">
        <f>General!A721</f>
        <v>10047</v>
      </c>
      <c r="B49" s="23" t="str">
        <f>General!B721</f>
        <v>VSD_DOUTPUTS</v>
      </c>
      <c r="C49" s="23" t="str">
        <f>General!C721</f>
        <v>ACCESS_OPERATOR</v>
      </c>
      <c r="D49" s="23">
        <f>General!D721</f>
        <v>0</v>
      </c>
      <c r="E49" s="23">
        <f>General!E721</f>
        <v>0</v>
      </c>
      <c r="F49" s="23">
        <f>General!F721</f>
        <v>0</v>
      </c>
      <c r="G49" s="23">
        <f>General!G721</f>
        <v>0</v>
      </c>
      <c r="H49" s="23">
        <f>General!H721</f>
        <v>0</v>
      </c>
      <c r="I49" s="23" t="str">
        <f>General!I721</f>
        <v>VALIDITY_ERROR</v>
      </c>
      <c r="J49" s="23">
        <f>General!J721</f>
        <v>0</v>
      </c>
    </row>
    <row r="50" spans="1:10" ht="15" customHeight="1" x14ac:dyDescent="0.2">
      <c r="A50" s="23">
        <f>General!A722</f>
        <v>10048</v>
      </c>
      <c r="B50" s="23" t="str">
        <f>General!B722</f>
        <v>VSD_DINPUTS</v>
      </c>
      <c r="C50" s="23" t="str">
        <f>General!C722</f>
        <v>ACCESS_OPERATOR</v>
      </c>
      <c r="D50" s="23">
        <f>General!D722</f>
        <v>0</v>
      </c>
      <c r="E50" s="23">
        <f>General!E722</f>
        <v>0</v>
      </c>
      <c r="F50" s="23">
        <f>General!F722</f>
        <v>0</v>
      </c>
      <c r="G50" s="23">
        <f>General!G722</f>
        <v>0</v>
      </c>
      <c r="H50" s="23">
        <f>General!H722</f>
        <v>0</v>
      </c>
      <c r="I50" s="23" t="str">
        <f>General!I722</f>
        <v>VALIDITY_ERROR</v>
      </c>
      <c r="J50" s="23">
        <f>General!J722</f>
        <v>0</v>
      </c>
    </row>
    <row r="51" spans="1:10" ht="15" customHeight="1" x14ac:dyDescent="0.2">
      <c r="A51" s="23">
        <f>General!A723</f>
        <v>10049</v>
      </c>
      <c r="B51" s="23" t="str">
        <f>General!B723</f>
        <v>VSD_DOUTPUTS_ENABLE</v>
      </c>
      <c r="C51" s="23" t="str">
        <f>General!C723</f>
        <v>ACCESS_OPERATOR</v>
      </c>
      <c r="D51" s="23">
        <f>General!D723</f>
        <v>0</v>
      </c>
      <c r="E51" s="23">
        <f>General!E723</f>
        <v>0</v>
      </c>
      <c r="F51" s="23">
        <f>General!F723</f>
        <v>0</v>
      </c>
      <c r="G51" s="23">
        <f>General!G723</f>
        <v>0</v>
      </c>
      <c r="H51" s="23">
        <f>General!H723</f>
        <v>0</v>
      </c>
      <c r="I51" s="23" t="str">
        <f>General!I723</f>
        <v>VALIDITY_ERROR</v>
      </c>
      <c r="J51" s="23">
        <f>General!J723</f>
        <v>0</v>
      </c>
    </row>
    <row r="52" spans="1:10" ht="15" customHeight="1" x14ac:dyDescent="0.2">
      <c r="A52" s="23">
        <f>General!A724</f>
        <v>10050</v>
      </c>
      <c r="B52" s="23" t="str">
        <f>General!B724</f>
        <v>VSD_DOUTPUTS_DISABLE</v>
      </c>
      <c r="C52" s="23" t="str">
        <f>General!C724</f>
        <v>ACCESS_OPERATOR</v>
      </c>
      <c r="D52" s="23">
        <f>General!D724</f>
        <v>0</v>
      </c>
      <c r="E52" s="23">
        <f>General!E724</f>
        <v>0</v>
      </c>
      <c r="F52" s="23">
        <f>General!F724</f>
        <v>0</v>
      </c>
      <c r="G52" s="23">
        <f>General!G724</f>
        <v>0</v>
      </c>
      <c r="H52" s="23">
        <f>General!H724</f>
        <v>0</v>
      </c>
      <c r="I52" s="23" t="str">
        <f>General!I724</f>
        <v>VALIDITY_ERROR</v>
      </c>
      <c r="J52" s="23">
        <f>General!J724</f>
        <v>0</v>
      </c>
    </row>
    <row r="53" spans="1:10" ht="15" customHeight="1" x14ac:dyDescent="0.2">
      <c r="A53" s="23">
        <f>General!A725</f>
        <v>10051</v>
      </c>
      <c r="B53" s="23" t="str">
        <f>General!B725</f>
        <v>VSD_VENT_ON_TEMPERATURE</v>
      </c>
      <c r="C53" s="23" t="str">
        <f>General!C725</f>
        <v>ACCESS_OPERATOR</v>
      </c>
      <c r="D53" s="23">
        <f>General!D725</f>
        <v>0</v>
      </c>
      <c r="E53" s="23">
        <f>General!E725</f>
        <v>0</v>
      </c>
      <c r="F53" s="23">
        <f>General!F725</f>
        <v>0</v>
      </c>
      <c r="G53" s="23">
        <f>General!G725</f>
        <v>0</v>
      </c>
      <c r="H53" s="23">
        <f>General!H725</f>
        <v>0</v>
      </c>
      <c r="I53" s="23" t="str">
        <f>General!I725</f>
        <v>VALIDITY_ERROR</v>
      </c>
      <c r="J53" s="23">
        <f>General!J725</f>
        <v>0</v>
      </c>
    </row>
    <row r="54" spans="1:10" ht="15" customHeight="1" x14ac:dyDescent="0.2">
      <c r="A54" s="23">
        <f>General!A726</f>
        <v>10052</v>
      </c>
      <c r="B54" s="23" t="str">
        <f>General!B726</f>
        <v>VSD_VENT_OFF_TEMPERATURE</v>
      </c>
      <c r="C54" s="23" t="str">
        <f>General!C726</f>
        <v>ACCESS_OPERATOR</v>
      </c>
      <c r="D54" s="23">
        <f>General!D726</f>
        <v>0</v>
      </c>
      <c r="E54" s="23">
        <f>General!E726</f>
        <v>0</v>
      </c>
      <c r="F54" s="23">
        <f>General!F726</f>
        <v>0</v>
      </c>
      <c r="G54" s="23">
        <f>General!G726</f>
        <v>0</v>
      </c>
      <c r="H54" s="23">
        <f>General!H726</f>
        <v>0</v>
      </c>
      <c r="I54" s="23" t="str">
        <f>General!I726</f>
        <v>VALIDITY_ERROR</v>
      </c>
      <c r="J54" s="23">
        <f>General!J726</f>
        <v>0</v>
      </c>
    </row>
    <row r="55" spans="1:10" ht="15" customHeight="1" x14ac:dyDescent="0.2">
      <c r="A55" s="23">
        <f>General!A727</f>
        <v>10053</v>
      </c>
      <c r="B55" s="23" t="str">
        <f>General!B727</f>
        <v>VSD_VENT_PERIOD</v>
      </c>
      <c r="C55" s="23" t="str">
        <f>General!C727</f>
        <v>ACCESS_OPERATOR</v>
      </c>
      <c r="D55" s="23">
        <f>General!D727</f>
        <v>0</v>
      </c>
      <c r="E55" s="23">
        <f>General!E727</f>
        <v>0</v>
      </c>
      <c r="F55" s="23">
        <f>General!F727</f>
        <v>0</v>
      </c>
      <c r="G55" s="23">
        <f>General!G727</f>
        <v>0</v>
      </c>
      <c r="H55" s="23">
        <f>General!H727</f>
        <v>0</v>
      </c>
      <c r="I55" s="23" t="str">
        <f>General!I727</f>
        <v>VALIDITY_ERROR</v>
      </c>
      <c r="J55" s="23">
        <f>General!J727</f>
        <v>0</v>
      </c>
    </row>
    <row r="56" spans="1:10" ht="15" customHeight="1" x14ac:dyDescent="0.2">
      <c r="A56" s="23">
        <f>General!A728</f>
        <v>10054</v>
      </c>
      <c r="B56" s="23" t="str">
        <f>General!B728</f>
        <v>VSD_VENT_TEMPERATURE_FAULT</v>
      </c>
      <c r="C56" s="23" t="str">
        <f>General!C728</f>
        <v>ACCESS_OPERATOR</v>
      </c>
      <c r="D56" s="23">
        <f>General!D728</f>
        <v>0</v>
      </c>
      <c r="E56" s="23">
        <f>General!E728</f>
        <v>0</v>
      </c>
      <c r="F56" s="23">
        <f>General!F728</f>
        <v>0</v>
      </c>
      <c r="G56" s="23">
        <f>General!G728</f>
        <v>0</v>
      </c>
      <c r="H56" s="23">
        <f>General!H728</f>
        <v>0</v>
      </c>
      <c r="I56" s="23" t="str">
        <f>General!I728</f>
        <v>VALIDITY_ERROR</v>
      </c>
      <c r="J56" s="23">
        <f>General!J728</f>
        <v>0</v>
      </c>
    </row>
    <row r="57" spans="1:10" ht="15" customHeight="1" x14ac:dyDescent="0.2">
      <c r="A57" s="23">
        <f>General!A729</f>
        <v>10055</v>
      </c>
      <c r="B57" s="23" t="str">
        <f>General!B729</f>
        <v>VSD_INVERTOR_CONTROL</v>
      </c>
      <c r="C57" s="23" t="str">
        <f>General!C729</f>
        <v>ACCESS_OPERATOR</v>
      </c>
      <c r="D57" s="23">
        <f>General!D729</f>
        <v>0</v>
      </c>
      <c r="E57" s="23">
        <f>General!E729</f>
        <v>0</v>
      </c>
      <c r="F57" s="23">
        <f>General!F729</f>
        <v>0</v>
      </c>
      <c r="G57" s="23">
        <f>General!G729</f>
        <v>0</v>
      </c>
      <c r="H57" s="23">
        <f>General!H729</f>
        <v>0</v>
      </c>
      <c r="I57" s="23" t="str">
        <f>General!I729</f>
        <v>VALIDITY_ERROR</v>
      </c>
      <c r="J57" s="23">
        <f>General!J729</f>
        <v>0</v>
      </c>
    </row>
    <row r="58" spans="1:10" ht="15" customHeight="1" x14ac:dyDescent="0.2">
      <c r="A58" s="23">
        <f>General!A730</f>
        <v>10056</v>
      </c>
      <c r="B58" s="23" t="str">
        <f>General!B730</f>
        <v>VSD_INVERTOR_STATUS</v>
      </c>
      <c r="C58" s="23" t="str">
        <f>General!C730</f>
        <v>ACCESS_OPERATOR</v>
      </c>
      <c r="D58" s="23">
        <f>General!D730</f>
        <v>0</v>
      </c>
      <c r="E58" s="23">
        <f>General!E730</f>
        <v>0</v>
      </c>
      <c r="F58" s="23">
        <f>General!F730</f>
        <v>0</v>
      </c>
      <c r="G58" s="23">
        <f>General!G730</f>
        <v>0</v>
      </c>
      <c r="H58" s="23">
        <f>General!H730</f>
        <v>0</v>
      </c>
      <c r="I58" s="23" t="str">
        <f>General!I730</f>
        <v>VALIDITY_ERROR</v>
      </c>
      <c r="J58" s="23">
        <f>General!J730</f>
        <v>0</v>
      </c>
    </row>
    <row r="59" spans="1:10" ht="15" customHeight="1" x14ac:dyDescent="0.2">
      <c r="A59" s="23">
        <f>General!A731</f>
        <v>10057</v>
      </c>
      <c r="B59" s="23" t="str">
        <f>General!B731</f>
        <v>VSD_FREQUENCY_ERROR</v>
      </c>
      <c r="C59" s="23" t="str">
        <f>General!C731</f>
        <v>ACCESS_OPERATOR</v>
      </c>
      <c r="D59" s="23">
        <f>General!D731</f>
        <v>0</v>
      </c>
      <c r="E59" s="23">
        <f>General!E731</f>
        <v>0</v>
      </c>
      <c r="F59" s="23">
        <f>General!F731</f>
        <v>0</v>
      </c>
      <c r="G59" s="23">
        <f>General!G731</f>
        <v>0</v>
      </c>
      <c r="H59" s="23">
        <f>General!H731</f>
        <v>0</v>
      </c>
      <c r="I59" s="23" t="str">
        <f>General!I731</f>
        <v>VALIDITY_ERROR</v>
      </c>
      <c r="J59" s="23">
        <f>General!J731</f>
        <v>0</v>
      </c>
    </row>
    <row r="60" spans="1:10" ht="15" customHeight="1" x14ac:dyDescent="0.2">
      <c r="A60" s="23">
        <f>General!A732</f>
        <v>10058</v>
      </c>
      <c r="B60" s="23" t="str">
        <f>General!B732</f>
        <v>VSD_T_ILIMIT_SPEEDDOWN</v>
      </c>
      <c r="C60" s="23" t="str">
        <f>General!C732</f>
        <v>ACCESS_OPERATOR</v>
      </c>
      <c r="D60" s="23">
        <f>General!D732</f>
        <v>0</v>
      </c>
      <c r="E60" s="23">
        <f>General!E732</f>
        <v>0</v>
      </c>
      <c r="F60" s="23">
        <f>General!F732</f>
        <v>0</v>
      </c>
      <c r="G60" s="23">
        <f>General!G732</f>
        <v>0</v>
      </c>
      <c r="H60" s="23">
        <f>General!H732</f>
        <v>0</v>
      </c>
      <c r="I60" s="23" t="str">
        <f>General!I732</f>
        <v>VALIDITY_ERROR</v>
      </c>
      <c r="J60" s="23">
        <f>General!J732</f>
        <v>0</v>
      </c>
    </row>
    <row r="61" spans="1:10" ht="15" customHeight="1" x14ac:dyDescent="0.2">
      <c r="A61" s="23">
        <f>General!A733</f>
        <v>10059</v>
      </c>
      <c r="B61" s="23" t="str">
        <f>General!B733</f>
        <v>VSD_T_ULOW_SPEEDDOWN</v>
      </c>
      <c r="C61" s="23" t="str">
        <f>General!C733</f>
        <v>ACCESS_OPERATOR</v>
      </c>
      <c r="D61" s="23">
        <f>General!D733</f>
        <v>0</v>
      </c>
      <c r="E61" s="23">
        <f>General!E733</f>
        <v>0</v>
      </c>
      <c r="F61" s="23">
        <f>General!F733</f>
        <v>0</v>
      </c>
      <c r="G61" s="23">
        <f>General!G733</f>
        <v>0</v>
      </c>
      <c r="H61" s="23">
        <f>General!H733</f>
        <v>0</v>
      </c>
      <c r="I61" s="23" t="str">
        <f>General!I733</f>
        <v>VALIDITY_ERROR</v>
      </c>
      <c r="J61" s="23">
        <f>General!J733</f>
        <v>0</v>
      </c>
    </row>
    <row r="62" spans="1:10" ht="15" customHeight="1" x14ac:dyDescent="0.2">
      <c r="A62" s="23">
        <f>General!A734</f>
        <v>10060</v>
      </c>
      <c r="B62" s="23" t="str">
        <f>General!B734</f>
        <v>VSD_CURRENT_REGULATOR</v>
      </c>
      <c r="C62" s="23" t="str">
        <f>General!C734</f>
        <v>ACCESS_OPERATOR</v>
      </c>
      <c r="D62" s="23">
        <f>General!D734</f>
        <v>0</v>
      </c>
      <c r="E62" s="23">
        <f>General!E734</f>
        <v>0</v>
      </c>
      <c r="F62" s="23">
        <f>General!F734</f>
        <v>0</v>
      </c>
      <c r="G62" s="23">
        <f>General!G734</f>
        <v>0</v>
      </c>
      <c r="H62" s="23">
        <f>General!H734</f>
        <v>0</v>
      </c>
      <c r="I62" s="23" t="str">
        <f>General!I734</f>
        <v>VALIDITY_ERROR</v>
      </c>
      <c r="J62" s="23">
        <f>General!J734</f>
        <v>0</v>
      </c>
    </row>
    <row r="63" spans="1:10" ht="15" customHeight="1" x14ac:dyDescent="0.2">
      <c r="A63" s="23">
        <f>General!A735</f>
        <v>10061</v>
      </c>
      <c r="B63" s="23" t="str">
        <f>General!B735</f>
        <v>VSD_UF_U_FORCE</v>
      </c>
      <c r="C63" s="23" t="str">
        <f>General!C735</f>
        <v>ACCESS_OPERATOR</v>
      </c>
      <c r="D63" s="23">
        <f>General!D735</f>
        <v>0</v>
      </c>
      <c r="E63" s="23">
        <f>General!E735</f>
        <v>0</v>
      </c>
      <c r="F63" s="23">
        <f>General!F735</f>
        <v>0</v>
      </c>
      <c r="G63" s="23">
        <f>General!G735</f>
        <v>0</v>
      </c>
      <c r="H63" s="23">
        <f>General!H735</f>
        <v>0</v>
      </c>
      <c r="I63" s="23" t="str">
        <f>General!I735</f>
        <v>VALIDITY_ERROR</v>
      </c>
      <c r="J63" s="23">
        <f>General!J735</f>
        <v>0</v>
      </c>
    </row>
    <row r="64" spans="1:10" ht="15" customHeight="1" x14ac:dyDescent="0.2">
      <c r="A64" s="23">
        <f>General!A736</f>
        <v>10062</v>
      </c>
      <c r="B64" s="23" t="str">
        <f>General!B736</f>
        <v>VSD_UF_F_FORCE</v>
      </c>
      <c r="C64" s="23" t="str">
        <f>General!C736</f>
        <v>ACCESS_OPERATOR</v>
      </c>
      <c r="D64" s="23">
        <f>General!D736</f>
        <v>0</v>
      </c>
      <c r="E64" s="23">
        <f>General!E736</f>
        <v>0</v>
      </c>
      <c r="F64" s="23">
        <f>General!F736</f>
        <v>0</v>
      </c>
      <c r="G64" s="23">
        <f>General!G736</f>
        <v>0</v>
      </c>
      <c r="H64" s="23">
        <f>General!H736</f>
        <v>0</v>
      </c>
      <c r="I64" s="23" t="str">
        <f>General!I736</f>
        <v>VALIDITY_ERROR</v>
      </c>
      <c r="J64" s="23">
        <f>General!J736</f>
        <v>0</v>
      </c>
    </row>
    <row r="65" spans="1:10" ht="15" customHeight="1" x14ac:dyDescent="0.2">
      <c r="A65" s="23">
        <f>General!A737</f>
        <v>10063</v>
      </c>
      <c r="B65" s="23" t="str">
        <f>General!B737</f>
        <v>VSD_IFB_COMP</v>
      </c>
      <c r="C65" s="23" t="str">
        <f>General!C737</f>
        <v>ACCESS_OPERATOR</v>
      </c>
      <c r="D65" s="23">
        <f>General!D737</f>
        <v>0</v>
      </c>
      <c r="E65" s="23">
        <f>General!E737</f>
        <v>0</v>
      </c>
      <c r="F65" s="23">
        <f>General!F737</f>
        <v>0</v>
      </c>
      <c r="G65" s="23">
        <f>General!G737</f>
        <v>0</v>
      </c>
      <c r="H65" s="23">
        <f>General!H737</f>
        <v>0</v>
      </c>
      <c r="I65" s="23" t="str">
        <f>General!I737</f>
        <v>VALIDITY_ERROR</v>
      </c>
      <c r="J65" s="23">
        <f>General!J737</f>
        <v>0</v>
      </c>
    </row>
    <row r="66" spans="1:10" ht="15" customHeight="1" x14ac:dyDescent="0.2">
      <c r="A66" s="23">
        <f>General!A738</f>
        <v>10064</v>
      </c>
      <c r="B66" s="23" t="str">
        <f>General!B738</f>
        <v>VSD_VUOUT_PROP</v>
      </c>
      <c r="C66" s="23" t="str">
        <f>General!C738</f>
        <v>ACCESS_OPERATOR</v>
      </c>
      <c r="D66" s="23">
        <f>General!D738</f>
        <v>0</v>
      </c>
      <c r="E66" s="23">
        <f>General!E738</f>
        <v>0</v>
      </c>
      <c r="F66" s="23">
        <f>General!F738</f>
        <v>0</v>
      </c>
      <c r="G66" s="23">
        <f>General!G738</f>
        <v>0</v>
      </c>
      <c r="H66" s="23">
        <f>General!H738</f>
        <v>0</v>
      </c>
      <c r="I66" s="23" t="str">
        <f>General!I738</f>
        <v>VALIDITY_ERROR</v>
      </c>
      <c r="J66" s="23">
        <f>General!J738</f>
        <v>0</v>
      </c>
    </row>
    <row r="67" spans="1:10" ht="15" customHeight="1" x14ac:dyDescent="0.2">
      <c r="A67" s="23">
        <f>General!A739</f>
        <v>10065</v>
      </c>
      <c r="B67" s="23" t="str">
        <f>General!B739</f>
        <v>VSD_ILIMIT</v>
      </c>
      <c r="C67" s="23" t="str">
        <f>General!C739</f>
        <v>ACCESS_OPERATOR</v>
      </c>
      <c r="D67" s="23">
        <f>General!D739</f>
        <v>0</v>
      </c>
      <c r="E67" s="23">
        <f>General!E739</f>
        <v>0</v>
      </c>
      <c r="F67" s="23">
        <f>General!F739</f>
        <v>0</v>
      </c>
      <c r="G67" s="23">
        <f>General!G739</f>
        <v>0</v>
      </c>
      <c r="H67" s="23">
        <f>General!H739</f>
        <v>0</v>
      </c>
      <c r="I67" s="23" t="str">
        <f>General!I739</f>
        <v>VALIDITY_ERROR</v>
      </c>
      <c r="J67" s="23">
        <f>General!J739</f>
        <v>0</v>
      </c>
    </row>
    <row r="68" spans="1:10" ht="15" customHeight="1" x14ac:dyDescent="0.2">
      <c r="A68" s="23">
        <f>General!A740</f>
        <v>10066</v>
      </c>
      <c r="B68" s="23" t="str">
        <f>General!B740</f>
        <v>VSD_VUOUT_INTEG</v>
      </c>
      <c r="C68" s="23" t="str">
        <f>General!C740</f>
        <v>ACCESS_OPERATOR</v>
      </c>
      <c r="D68" s="23">
        <f>General!D740</f>
        <v>0</v>
      </c>
      <c r="E68" s="23">
        <f>General!E740</f>
        <v>0</v>
      </c>
      <c r="F68" s="23">
        <f>General!F740</f>
        <v>0</v>
      </c>
      <c r="G68" s="23">
        <f>General!G740</f>
        <v>0</v>
      </c>
      <c r="H68" s="23">
        <f>General!H740</f>
        <v>0</v>
      </c>
      <c r="I68" s="23" t="str">
        <f>General!I740</f>
        <v>VALIDITY_ERROR</v>
      </c>
      <c r="J68" s="23">
        <f>General!J740</f>
        <v>0</v>
      </c>
    </row>
    <row r="69" spans="1:10" ht="15" customHeight="1" x14ac:dyDescent="0.2">
      <c r="A69" s="23">
        <f>General!A741</f>
        <v>10067</v>
      </c>
      <c r="B69" s="23" t="str">
        <f>General!B741</f>
        <v>VSD_VTOUF_INTEG</v>
      </c>
      <c r="C69" s="23" t="str">
        <f>General!C741</f>
        <v>ACCESS_OPERATOR</v>
      </c>
      <c r="D69" s="23">
        <f>General!D741</f>
        <v>0</v>
      </c>
      <c r="E69" s="23">
        <f>General!E741</f>
        <v>0</v>
      </c>
      <c r="F69" s="23">
        <f>General!F741</f>
        <v>0</v>
      </c>
      <c r="G69" s="23">
        <f>General!G741</f>
        <v>0</v>
      </c>
      <c r="H69" s="23">
        <f>General!H741</f>
        <v>0</v>
      </c>
      <c r="I69" s="23" t="str">
        <f>General!I741</f>
        <v>VALIDITY_ERROR</v>
      </c>
      <c r="J69" s="23">
        <f>General!J741</f>
        <v>0</v>
      </c>
    </row>
    <row r="70" spans="1:10" ht="15" customHeight="1" x14ac:dyDescent="0.2">
      <c r="A70" s="23">
        <f>General!A742</f>
        <v>10068</v>
      </c>
      <c r="B70" s="23" t="str">
        <f>General!B742</f>
        <v>VSD_LOUT</v>
      </c>
      <c r="C70" s="23" t="str">
        <f>General!C742</f>
        <v>ACCESS_OPERATOR</v>
      </c>
      <c r="D70" s="23">
        <f>General!D742</f>
        <v>0</v>
      </c>
      <c r="E70" s="23">
        <f>General!E742</f>
        <v>0</v>
      </c>
      <c r="F70" s="23">
        <f>General!F742</f>
        <v>0</v>
      </c>
      <c r="G70" s="23">
        <f>General!G742</f>
        <v>0</v>
      </c>
      <c r="H70" s="23">
        <f>General!H742</f>
        <v>0</v>
      </c>
      <c r="I70" s="23" t="str">
        <f>General!I742</f>
        <v>VALIDITY_ERROR</v>
      </c>
      <c r="J70" s="23">
        <f>General!J742</f>
        <v>0</v>
      </c>
    </row>
    <row r="71" spans="1:10" ht="15" customHeight="1" x14ac:dyDescent="0.2">
      <c r="A71" s="23">
        <f>General!A743</f>
        <v>10069</v>
      </c>
      <c r="B71" s="23" t="str">
        <f>General!B743</f>
        <v>VSD_SW_STARTUP_FREQUENCY</v>
      </c>
      <c r="C71" s="23" t="str">
        <f>General!C743</f>
        <v>ACCESS_OPERATOR</v>
      </c>
      <c r="D71" s="23">
        <f>General!D743</f>
        <v>0</v>
      </c>
      <c r="E71" s="23">
        <f>General!E743</f>
        <v>0</v>
      </c>
      <c r="F71" s="23">
        <f>General!F743</f>
        <v>0</v>
      </c>
      <c r="G71" s="23">
        <f>General!G743</f>
        <v>0</v>
      </c>
      <c r="H71" s="23">
        <f>General!H743</f>
        <v>0</v>
      </c>
      <c r="I71" s="23" t="str">
        <f>General!I743</f>
        <v>VALIDITY_ERROR</v>
      </c>
      <c r="J71" s="23">
        <f>General!J743</f>
        <v>0</v>
      </c>
    </row>
    <row r="72" spans="1:10" ht="15" customHeight="1" x14ac:dyDescent="0.2">
      <c r="A72" s="23">
        <f>General!A744</f>
        <v>10070</v>
      </c>
      <c r="B72" s="23" t="str">
        <f>General!B744</f>
        <v>VSD_SW_STARTUP_ANGLE_OSC</v>
      </c>
      <c r="C72" s="23" t="str">
        <f>General!C744</f>
        <v>ACCESS_OPERATOR</v>
      </c>
      <c r="D72" s="23">
        <f>General!D744</f>
        <v>0</v>
      </c>
      <c r="E72" s="23">
        <f>General!E744</f>
        <v>0</v>
      </c>
      <c r="F72" s="23">
        <f>General!F744</f>
        <v>0</v>
      </c>
      <c r="G72" s="23">
        <f>General!G744</f>
        <v>0</v>
      </c>
      <c r="H72" s="23">
        <f>General!H744</f>
        <v>0</v>
      </c>
      <c r="I72" s="23" t="str">
        <f>General!I744</f>
        <v>VALIDITY_ERROR</v>
      </c>
      <c r="J72" s="23">
        <f>General!J744</f>
        <v>0</v>
      </c>
    </row>
    <row r="73" spans="1:10" ht="15" customHeight="1" x14ac:dyDescent="0.2">
      <c r="A73" s="23">
        <f>General!A745</f>
        <v>10071</v>
      </c>
      <c r="B73" s="23" t="str">
        <f>General!B745</f>
        <v>VSD_SW_STARTUP_ANGLE_SHIFT</v>
      </c>
      <c r="C73" s="23" t="str">
        <f>General!C745</f>
        <v>ACCESS_OPERATOR</v>
      </c>
      <c r="D73" s="23">
        <f>General!D745</f>
        <v>0</v>
      </c>
      <c r="E73" s="23">
        <f>General!E745</f>
        <v>0</v>
      </c>
      <c r="F73" s="23">
        <f>General!F745</f>
        <v>0</v>
      </c>
      <c r="G73" s="23">
        <f>General!G745</f>
        <v>0</v>
      </c>
      <c r="H73" s="23">
        <f>General!H745</f>
        <v>0</v>
      </c>
      <c r="I73" s="23" t="str">
        <f>General!I745</f>
        <v>VALIDITY_ERROR</v>
      </c>
      <c r="J73" s="23">
        <f>General!J745</f>
        <v>0</v>
      </c>
    </row>
    <row r="74" spans="1:10" ht="15" customHeight="1" x14ac:dyDescent="0.2">
      <c r="A74" s="23">
        <f>General!A746</f>
        <v>10072</v>
      </c>
      <c r="B74" s="23" t="str">
        <f>General!B746</f>
        <v>VSD_SW_STARTUP_OSC_COUNT</v>
      </c>
      <c r="C74" s="23" t="str">
        <f>General!C746</f>
        <v>ACCESS_OPERATOR</v>
      </c>
      <c r="D74" s="23">
        <f>General!D746</f>
        <v>0</v>
      </c>
      <c r="E74" s="23">
        <f>General!E746</f>
        <v>0</v>
      </c>
      <c r="F74" s="23">
        <f>General!F746</f>
        <v>0</v>
      </c>
      <c r="G74" s="23">
        <f>General!G746</f>
        <v>0</v>
      </c>
      <c r="H74" s="23">
        <f>General!H746</f>
        <v>0</v>
      </c>
      <c r="I74" s="23" t="str">
        <f>General!I746</f>
        <v>VALIDITY_ERROR</v>
      </c>
      <c r="J74" s="23">
        <f>General!J746</f>
        <v>0</v>
      </c>
    </row>
    <row r="75" spans="1:10" ht="15" customHeight="1" x14ac:dyDescent="0.2">
      <c r="A75" s="23">
        <f>General!A747</f>
        <v>10073</v>
      </c>
      <c r="B75" s="23" t="str">
        <f>General!B747</f>
        <v>VSD_SW_STARTUP_ROTATIONS</v>
      </c>
      <c r="C75" s="23" t="str">
        <f>General!C747</f>
        <v>ACCESS_OPERATOR</v>
      </c>
      <c r="D75" s="23">
        <f>General!D747</f>
        <v>0</v>
      </c>
      <c r="E75" s="23">
        <f>General!E747</f>
        <v>0</v>
      </c>
      <c r="F75" s="23">
        <f>General!F747</f>
        <v>0</v>
      </c>
      <c r="G75" s="23">
        <f>General!G747</f>
        <v>0</v>
      </c>
      <c r="H75" s="23">
        <f>General!H747</f>
        <v>0</v>
      </c>
      <c r="I75" s="23" t="str">
        <f>General!I747</f>
        <v>VALIDITY_ERROR</v>
      </c>
      <c r="J75" s="23">
        <f>General!J747</f>
        <v>0</v>
      </c>
    </row>
    <row r="76" spans="1:10" ht="15" customHeight="1" x14ac:dyDescent="0.2">
      <c r="A76" s="23">
        <f>General!A748</f>
        <v>10074</v>
      </c>
      <c r="B76" s="23" t="str">
        <f>General!B748</f>
        <v>VSD_SW_STARTUP_U_PULSE</v>
      </c>
      <c r="C76" s="23" t="str">
        <f>General!C748</f>
        <v>ACCESS_OPERATOR</v>
      </c>
      <c r="D76" s="23">
        <f>General!D748</f>
        <v>0</v>
      </c>
      <c r="E76" s="23">
        <f>General!E748</f>
        <v>0</v>
      </c>
      <c r="F76" s="23">
        <f>General!F748</f>
        <v>0</v>
      </c>
      <c r="G76" s="23">
        <f>General!G748</f>
        <v>0</v>
      </c>
      <c r="H76" s="23">
        <f>General!H748</f>
        <v>0</v>
      </c>
      <c r="I76" s="23" t="str">
        <f>General!I748</f>
        <v>VALIDITY_ERROR</v>
      </c>
      <c r="J76" s="23">
        <f>General!J748</f>
        <v>0</v>
      </c>
    </row>
    <row r="77" spans="1:10" ht="15" customHeight="1" x14ac:dyDescent="0.2">
      <c r="A77" s="23">
        <f>General!A749</f>
        <v>10075</v>
      </c>
      <c r="B77" s="23" t="str">
        <f>General!B749</f>
        <v>VSD_SW_STARTUP_I_LIM</v>
      </c>
      <c r="C77" s="23" t="str">
        <f>General!C749</f>
        <v>ACCESS_OPERATOR</v>
      </c>
      <c r="D77" s="23">
        <f>General!D749</f>
        <v>0</v>
      </c>
      <c r="E77" s="23">
        <f>General!E749</f>
        <v>0</v>
      </c>
      <c r="F77" s="23">
        <f>General!F749</f>
        <v>0</v>
      </c>
      <c r="G77" s="23">
        <f>General!G749</f>
        <v>0</v>
      </c>
      <c r="H77" s="23">
        <f>General!H749</f>
        <v>0</v>
      </c>
      <c r="I77" s="23" t="str">
        <f>General!I749</f>
        <v>VALIDITY_ERROR</v>
      </c>
      <c r="J77" s="23">
        <f>General!J749</f>
        <v>0</v>
      </c>
    </row>
    <row r="78" spans="1:10" ht="15" customHeight="1" x14ac:dyDescent="0.2">
      <c r="A78" s="23">
        <f>General!A750</f>
        <v>10076</v>
      </c>
      <c r="B78" s="23" t="str">
        <f>General!B750</f>
        <v>VSD_SW_STARTUP_I_LIM_PULSE</v>
      </c>
      <c r="C78" s="23" t="str">
        <f>General!C750</f>
        <v>ACCESS_OPERATOR</v>
      </c>
      <c r="D78" s="23">
        <f>General!D750</f>
        <v>0</v>
      </c>
      <c r="E78" s="23">
        <f>General!E750</f>
        <v>0</v>
      </c>
      <c r="F78" s="23">
        <f>General!F750</f>
        <v>0</v>
      </c>
      <c r="G78" s="23">
        <f>General!G750</f>
        <v>0</v>
      </c>
      <c r="H78" s="23">
        <f>General!H750</f>
        <v>0</v>
      </c>
      <c r="I78" s="23" t="str">
        <f>General!I750</f>
        <v>VALIDITY_ERROR</v>
      </c>
      <c r="J78" s="23">
        <f>General!J750</f>
        <v>0</v>
      </c>
    </row>
    <row r="79" spans="1:10" ht="15" customHeight="1" x14ac:dyDescent="0.2">
      <c r="A79" s="23">
        <f>General!A751</f>
        <v>10077</v>
      </c>
      <c r="B79" s="23" t="str">
        <f>General!B751</f>
        <v>VSD_VFREQ_INTEG</v>
      </c>
      <c r="C79" s="23" t="str">
        <f>General!C751</f>
        <v>ACCESS_OPERATOR</v>
      </c>
      <c r="D79" s="23">
        <f>General!D751</f>
        <v>0</v>
      </c>
      <c r="E79" s="23">
        <f>General!E751</f>
        <v>0</v>
      </c>
      <c r="F79" s="23">
        <f>General!F751</f>
        <v>0</v>
      </c>
      <c r="G79" s="23">
        <f>General!G751</f>
        <v>0</v>
      </c>
      <c r="H79" s="23">
        <f>General!H751</f>
        <v>0</v>
      </c>
      <c r="I79" s="23" t="str">
        <f>General!I751</f>
        <v>VALIDITY_ERROR</v>
      </c>
      <c r="J79" s="23">
        <f>General!J751</f>
        <v>0</v>
      </c>
    </row>
    <row r="80" spans="1:10" ht="15" customHeight="1" x14ac:dyDescent="0.2">
      <c r="A80" s="23">
        <f>General!A752</f>
        <v>10078</v>
      </c>
      <c r="B80" s="23" t="str">
        <f>General!B752</f>
        <v>VSD_REGULATOR_QUEUE_1</v>
      </c>
      <c r="C80" s="23" t="str">
        <f>General!C752</f>
        <v>ACCESS_OPERATOR</v>
      </c>
      <c r="D80" s="23">
        <f>General!D752</f>
        <v>0</v>
      </c>
      <c r="E80" s="23">
        <f>General!E752</f>
        <v>0</v>
      </c>
      <c r="F80" s="23">
        <f>General!F752</f>
        <v>0</v>
      </c>
      <c r="G80" s="23">
        <f>General!G752</f>
        <v>0</v>
      </c>
      <c r="H80" s="23">
        <f>General!H752</f>
        <v>0</v>
      </c>
      <c r="I80" s="23" t="str">
        <f>General!I752</f>
        <v>VALIDITY_ERROR</v>
      </c>
      <c r="J80" s="23">
        <f>General!J752</f>
        <v>0</v>
      </c>
    </row>
    <row r="81" spans="1:10" ht="15" customHeight="1" x14ac:dyDescent="0.2">
      <c r="A81" s="23">
        <f>General!A753</f>
        <v>10079</v>
      </c>
      <c r="B81" s="23" t="str">
        <f>General!B753</f>
        <v>VSD_REGULATOR_QUEUE_2</v>
      </c>
      <c r="C81" s="23" t="str">
        <f>General!C753</f>
        <v>ACCESS_OPERATOR</v>
      </c>
      <c r="D81" s="23">
        <f>General!D753</f>
        <v>0</v>
      </c>
      <c r="E81" s="23">
        <f>General!E753</f>
        <v>0</v>
      </c>
      <c r="F81" s="23">
        <f>General!F753</f>
        <v>0</v>
      </c>
      <c r="G81" s="23">
        <f>General!G753</f>
        <v>0</v>
      </c>
      <c r="H81" s="23">
        <f>General!H753</f>
        <v>0</v>
      </c>
      <c r="I81" s="23" t="str">
        <f>General!I753</f>
        <v>VALIDITY_ERROR</v>
      </c>
      <c r="J81" s="23">
        <f>General!J753</f>
        <v>0</v>
      </c>
    </row>
    <row r="82" spans="1:10" ht="15" customHeight="1" x14ac:dyDescent="0.2">
      <c r="A82" s="23">
        <f>General!A754</f>
        <v>10080</v>
      </c>
      <c r="B82" s="23" t="str">
        <f>General!B754</f>
        <v>VSD_REGULATOR_QUEUE_3</v>
      </c>
      <c r="C82" s="23" t="str">
        <f>General!C754</f>
        <v>ACCESS_OPERATOR</v>
      </c>
      <c r="D82" s="23">
        <f>General!D754</f>
        <v>0</v>
      </c>
      <c r="E82" s="23">
        <f>General!E754</f>
        <v>0</v>
      </c>
      <c r="F82" s="23">
        <f>General!F754</f>
        <v>0</v>
      </c>
      <c r="G82" s="23">
        <f>General!G754</f>
        <v>0</v>
      </c>
      <c r="H82" s="23">
        <f>General!H754</f>
        <v>0</v>
      </c>
      <c r="I82" s="23" t="str">
        <f>General!I754</f>
        <v>VALIDITY_ERROR</v>
      </c>
      <c r="J82" s="23">
        <f>General!J754</f>
        <v>0</v>
      </c>
    </row>
    <row r="83" spans="1:10" ht="15" customHeight="1" x14ac:dyDescent="0.2">
      <c r="A83" s="23">
        <f>General!A755</f>
        <v>10081</v>
      </c>
      <c r="B83" s="23" t="str">
        <f>General!B755</f>
        <v>VSD_REGULATOR_QUEUE_4</v>
      </c>
      <c r="C83" s="23" t="str">
        <f>General!C755</f>
        <v>ACCESS_OPERATOR</v>
      </c>
      <c r="D83" s="23">
        <f>General!D755</f>
        <v>0</v>
      </c>
      <c r="E83" s="23">
        <f>General!E755</f>
        <v>0</v>
      </c>
      <c r="F83" s="23">
        <f>General!F755</f>
        <v>0</v>
      </c>
      <c r="G83" s="23">
        <f>General!G755</f>
        <v>0</v>
      </c>
      <c r="H83" s="23">
        <f>General!H755</f>
        <v>0</v>
      </c>
      <c r="I83" s="23" t="str">
        <f>General!I755</f>
        <v>VALIDITY_ERROR</v>
      </c>
      <c r="J83" s="23">
        <f>General!J755</f>
        <v>0</v>
      </c>
    </row>
    <row r="84" spans="1:10" ht="15" customHeight="1" x14ac:dyDescent="0.2">
      <c r="A84" s="23">
        <f>General!A756</f>
        <v>10082</v>
      </c>
      <c r="B84" s="23" t="str">
        <f>General!B756</f>
        <v>VSD_REGULATOR_QUEUE_5</v>
      </c>
      <c r="C84" s="23" t="str">
        <f>General!C756</f>
        <v>ACCESS_OPERATOR</v>
      </c>
      <c r="D84" s="23">
        <f>General!D756</f>
        <v>0</v>
      </c>
      <c r="E84" s="23">
        <f>General!E756</f>
        <v>0</v>
      </c>
      <c r="F84" s="23">
        <f>General!F756</f>
        <v>0</v>
      </c>
      <c r="G84" s="23">
        <f>General!G756</f>
        <v>0</v>
      </c>
      <c r="H84" s="23">
        <f>General!H756</f>
        <v>0</v>
      </c>
      <c r="I84" s="23" t="str">
        <f>General!I756</f>
        <v>VALIDITY_ERROR</v>
      </c>
      <c r="J84" s="23">
        <f>General!J756</f>
        <v>0</v>
      </c>
    </row>
    <row r="85" spans="1:10" ht="15" customHeight="1" x14ac:dyDescent="0.2">
      <c r="A85" s="23">
        <f>General!A757</f>
        <v>10083</v>
      </c>
      <c r="B85" s="23" t="str">
        <f>General!B757</f>
        <v>VSD_UD_LOW_FAULT</v>
      </c>
      <c r="C85" s="23" t="str">
        <f>General!C757</f>
        <v>ACCESS_OPERATOR</v>
      </c>
      <c r="D85" s="23">
        <f>General!D757</f>
        <v>0</v>
      </c>
      <c r="E85" s="23">
        <f>General!E757</f>
        <v>0</v>
      </c>
      <c r="F85" s="23">
        <f>General!F757</f>
        <v>0</v>
      </c>
      <c r="G85" s="23">
        <f>General!G757</f>
        <v>0</v>
      </c>
      <c r="H85" s="23">
        <f>General!H757</f>
        <v>0</v>
      </c>
      <c r="I85" s="23" t="str">
        <f>General!I757</f>
        <v>VALIDITY_ERROR</v>
      </c>
      <c r="J85" s="23">
        <f>General!J757</f>
        <v>0</v>
      </c>
    </row>
    <row r="86" spans="1:10" ht="15" customHeight="1" x14ac:dyDescent="0.2">
      <c r="A86" s="23">
        <f>General!A758</f>
        <v>10084</v>
      </c>
      <c r="B86" s="23" t="str">
        <f>General!B758</f>
        <v>VSD_UD_HIGH_FAULT</v>
      </c>
      <c r="C86" s="23" t="str">
        <f>General!C758</f>
        <v>ACCESS_OPERATOR</v>
      </c>
      <c r="D86" s="23">
        <f>General!D758</f>
        <v>0</v>
      </c>
      <c r="E86" s="23">
        <f>General!E758</f>
        <v>0</v>
      </c>
      <c r="F86" s="23">
        <f>General!F758</f>
        <v>0</v>
      </c>
      <c r="G86" s="23">
        <f>General!G758</f>
        <v>0</v>
      </c>
      <c r="H86" s="23">
        <f>General!H758</f>
        <v>0</v>
      </c>
      <c r="I86" s="23" t="str">
        <f>General!I758</f>
        <v>VALIDITY_ERROR</v>
      </c>
      <c r="J86" s="23">
        <f>General!J758</f>
        <v>0</v>
      </c>
    </row>
    <row r="87" spans="1:10" ht="15" customHeight="1" x14ac:dyDescent="0.2">
      <c r="A87" s="23">
        <f>General!A759</f>
        <v>10085</v>
      </c>
      <c r="B87" s="23" t="str">
        <f>General!B759</f>
        <v>VSD_UIN_ASYM_LEVEL</v>
      </c>
      <c r="C87" s="23" t="str">
        <f>General!C759</f>
        <v>ACCESS_OPERATOR</v>
      </c>
      <c r="D87" s="23">
        <f>General!D759</f>
        <v>0</v>
      </c>
      <c r="E87" s="23">
        <f>General!E759</f>
        <v>0</v>
      </c>
      <c r="F87" s="23">
        <f>General!F759</f>
        <v>0</v>
      </c>
      <c r="G87" s="23">
        <f>General!G759</f>
        <v>0</v>
      </c>
      <c r="H87" s="23">
        <f>General!H759</f>
        <v>0</v>
      </c>
      <c r="I87" s="23" t="str">
        <f>General!I759</f>
        <v>VALIDITY_ERROR</v>
      </c>
      <c r="J87" s="23">
        <f>General!J759</f>
        <v>0</v>
      </c>
    </row>
    <row r="88" spans="1:10" ht="15" customHeight="1" x14ac:dyDescent="0.2">
      <c r="A88" s="23">
        <f>General!A760</f>
        <v>10086</v>
      </c>
      <c r="B88" s="23" t="str">
        <f>General!B760</f>
        <v>VSD_UIN_ASYM_DELAY</v>
      </c>
      <c r="C88" s="23" t="str">
        <f>General!C760</f>
        <v>ACCESS_OPERATOR</v>
      </c>
      <c r="D88" s="23">
        <f>General!D760</f>
        <v>0</v>
      </c>
      <c r="E88" s="23">
        <f>General!E760</f>
        <v>0</v>
      </c>
      <c r="F88" s="23">
        <f>General!F760</f>
        <v>0</v>
      </c>
      <c r="G88" s="23">
        <f>General!G760</f>
        <v>0</v>
      </c>
      <c r="H88" s="23">
        <f>General!H760</f>
        <v>0</v>
      </c>
      <c r="I88" s="23" t="str">
        <f>General!I760</f>
        <v>VALIDITY_ERROR</v>
      </c>
      <c r="J88" s="23">
        <f>General!J760</f>
        <v>0</v>
      </c>
    </row>
    <row r="89" spans="1:10" ht="15" customHeight="1" x14ac:dyDescent="0.2">
      <c r="A89" s="23">
        <f>General!A761</f>
        <v>10087</v>
      </c>
      <c r="B89" s="23" t="str">
        <f>General!B761</f>
        <v>VSD_F_VECT</v>
      </c>
      <c r="C89" s="23" t="str">
        <f>General!C761</f>
        <v>ACCESS_OPERATOR</v>
      </c>
      <c r="D89" s="23">
        <f>General!D761</f>
        <v>0</v>
      </c>
      <c r="E89" s="23">
        <f>General!E761</f>
        <v>0</v>
      </c>
      <c r="F89" s="23">
        <f>General!F761</f>
        <v>0</v>
      </c>
      <c r="G89" s="23">
        <f>General!G761</f>
        <v>0</v>
      </c>
      <c r="H89" s="23">
        <f>General!H761</f>
        <v>0</v>
      </c>
      <c r="I89" s="23" t="str">
        <f>General!I761</f>
        <v>VALIDITY_ERROR</v>
      </c>
      <c r="J89" s="23">
        <f>General!J761</f>
        <v>0</v>
      </c>
    </row>
    <row r="90" spans="1:10" ht="15" customHeight="1" x14ac:dyDescent="0.2">
      <c r="A90" s="23">
        <f>General!A762</f>
        <v>10088</v>
      </c>
      <c r="B90" s="23" t="str">
        <f>General!B762</f>
        <v>VSD_VFREQ_GAIN</v>
      </c>
      <c r="C90" s="23" t="str">
        <f>General!C762</f>
        <v>ACCESS_OPERATOR</v>
      </c>
      <c r="D90" s="23">
        <f>General!D762</f>
        <v>0</v>
      </c>
      <c r="E90" s="23">
        <f>General!E762</f>
        <v>0</v>
      </c>
      <c r="F90" s="23">
        <f>General!F762</f>
        <v>0</v>
      </c>
      <c r="G90" s="23">
        <f>General!G762</f>
        <v>0</v>
      </c>
      <c r="H90" s="23">
        <f>General!H762</f>
        <v>0</v>
      </c>
      <c r="I90" s="23" t="str">
        <f>General!I762</f>
        <v>VALIDITY_ERROR</v>
      </c>
      <c r="J90" s="23">
        <f>General!J762</f>
        <v>0</v>
      </c>
    </row>
    <row r="91" spans="1:10" ht="15" customHeight="1" x14ac:dyDescent="0.2">
      <c r="A91" s="23">
        <f>General!A763</f>
        <v>10089</v>
      </c>
      <c r="B91" s="23" t="str">
        <f>General!B763</f>
        <v>VSD_VANGLE_GAIN</v>
      </c>
      <c r="C91" s="23" t="str">
        <f>General!C763</f>
        <v>ACCESS_OPERATOR</v>
      </c>
      <c r="D91" s="23">
        <f>General!D763</f>
        <v>0</v>
      </c>
      <c r="E91" s="23">
        <f>General!E763</f>
        <v>0</v>
      </c>
      <c r="F91" s="23">
        <f>General!F763</f>
        <v>0</v>
      </c>
      <c r="G91" s="23">
        <f>General!G763</f>
        <v>0</v>
      </c>
      <c r="H91" s="23">
        <f>General!H763</f>
        <v>0</v>
      </c>
      <c r="I91" s="23" t="str">
        <f>General!I763</f>
        <v>VALIDITY_ERROR</v>
      </c>
      <c r="J91" s="23">
        <f>General!J763</f>
        <v>0</v>
      </c>
    </row>
    <row r="92" spans="1:10" ht="15" customHeight="1" x14ac:dyDescent="0.2">
      <c r="A92" s="23">
        <f>General!A764</f>
        <v>10090</v>
      </c>
      <c r="B92" s="23" t="str">
        <f>General!B764</f>
        <v>VSD_RES_TIMECONST</v>
      </c>
      <c r="C92" s="23" t="str">
        <f>General!C764</f>
        <v>ACCESS_OPERATOR</v>
      </c>
      <c r="D92" s="23">
        <f>General!D764</f>
        <v>0</v>
      </c>
      <c r="E92" s="23">
        <f>General!E764</f>
        <v>0</v>
      </c>
      <c r="F92" s="23">
        <f>General!F764</f>
        <v>0</v>
      </c>
      <c r="G92" s="23">
        <f>General!G764</f>
        <v>0</v>
      </c>
      <c r="H92" s="23">
        <f>General!H764</f>
        <v>0</v>
      </c>
      <c r="I92" s="23" t="str">
        <f>General!I764</f>
        <v>VALIDITY_ERROR</v>
      </c>
      <c r="J92" s="23">
        <f>General!J764</f>
        <v>0</v>
      </c>
    </row>
    <row r="93" spans="1:10" ht="15" customHeight="1" x14ac:dyDescent="0.2">
      <c r="A93" s="23">
        <f>General!A765</f>
        <v>10091</v>
      </c>
      <c r="B93" s="23" t="str">
        <f>General!B765</f>
        <v>VSD_RES_IAMP_VALID</v>
      </c>
      <c r="C93" s="23" t="str">
        <f>General!C765</f>
        <v>ACCESS_OPERATOR</v>
      </c>
      <c r="D93" s="23">
        <f>General!D765</f>
        <v>0</v>
      </c>
      <c r="E93" s="23">
        <f>General!E765</f>
        <v>0</v>
      </c>
      <c r="F93" s="23">
        <f>General!F765</f>
        <v>0</v>
      </c>
      <c r="G93" s="23">
        <f>General!G765</f>
        <v>0</v>
      </c>
      <c r="H93" s="23">
        <f>General!H765</f>
        <v>0</v>
      </c>
      <c r="I93" s="23" t="str">
        <f>General!I765</f>
        <v>VALIDITY_ERROR</v>
      </c>
      <c r="J93" s="23">
        <f>General!J765</f>
        <v>0</v>
      </c>
    </row>
    <row r="94" spans="1:10" ht="15" customHeight="1" x14ac:dyDescent="0.2">
      <c r="A94" s="23">
        <f>General!A766</f>
        <v>10092</v>
      </c>
      <c r="B94" s="23" t="str">
        <f>General!B766</f>
        <v>VSD_IB</v>
      </c>
      <c r="C94" s="23" t="str">
        <f>General!C766</f>
        <v>ACCESS_OPERATOR</v>
      </c>
      <c r="D94" s="23">
        <f>General!D766</f>
        <v>0</v>
      </c>
      <c r="E94" s="23">
        <f>General!E766</f>
        <v>0</v>
      </c>
      <c r="F94" s="23">
        <f>General!F766</f>
        <v>0</v>
      </c>
      <c r="G94" s="23">
        <f>General!G766</f>
        <v>0</v>
      </c>
      <c r="H94" s="23">
        <f>General!H766</f>
        <v>0</v>
      </c>
      <c r="I94" s="23" t="str">
        <f>General!I766</f>
        <v>VALIDITY_ERROR</v>
      </c>
      <c r="J94" s="23">
        <f>General!J766</f>
        <v>0</v>
      </c>
    </row>
    <row r="95" spans="1:10" ht="15" customHeight="1" x14ac:dyDescent="0.2">
      <c r="A95" s="23">
        <f>General!A767</f>
        <v>10093</v>
      </c>
      <c r="B95" s="23" t="str">
        <f>General!B767</f>
        <v>VSD_PHB</v>
      </c>
      <c r="C95" s="23" t="str">
        <f>General!C767</f>
        <v>ACCESS_OPERATOR</v>
      </c>
      <c r="D95" s="23">
        <f>General!D767</f>
        <v>0</v>
      </c>
      <c r="E95" s="23">
        <f>General!E767</f>
        <v>0</v>
      </c>
      <c r="F95" s="23">
        <f>General!F767</f>
        <v>0</v>
      </c>
      <c r="G95" s="23">
        <f>General!G767</f>
        <v>0</v>
      </c>
      <c r="H95" s="23">
        <f>General!H767</f>
        <v>0</v>
      </c>
      <c r="I95" s="23" t="str">
        <f>General!I767</f>
        <v>VALIDITY_ERROR</v>
      </c>
      <c r="J95" s="23">
        <f>General!J767</f>
        <v>0</v>
      </c>
    </row>
    <row r="96" spans="1:10" ht="15" customHeight="1" x14ac:dyDescent="0.2">
      <c r="A96" s="23">
        <f>General!A768</f>
        <v>10094</v>
      </c>
      <c r="B96" s="23" t="str">
        <f>General!B768</f>
        <v>VSD_IC</v>
      </c>
      <c r="C96" s="23" t="str">
        <f>General!C768</f>
        <v>ACCESS_OPERATOR</v>
      </c>
      <c r="D96" s="23">
        <f>General!D768</f>
        <v>0</v>
      </c>
      <c r="E96" s="23">
        <f>General!E768</f>
        <v>0</v>
      </c>
      <c r="F96" s="23">
        <f>General!F768</f>
        <v>0</v>
      </c>
      <c r="G96" s="23">
        <f>General!G768</f>
        <v>0</v>
      </c>
      <c r="H96" s="23">
        <f>General!H768</f>
        <v>0</v>
      </c>
      <c r="I96" s="23" t="str">
        <f>General!I768</f>
        <v>VALIDITY_ERROR</v>
      </c>
      <c r="J96" s="23">
        <f>General!J768</f>
        <v>0</v>
      </c>
    </row>
    <row r="97" spans="1:10" ht="15" customHeight="1" x14ac:dyDescent="0.2">
      <c r="A97" s="23">
        <f>General!A769</f>
        <v>10095</v>
      </c>
      <c r="B97" s="23" t="str">
        <f>General!B769</f>
        <v>VSD_PHC</v>
      </c>
      <c r="C97" s="23" t="str">
        <f>General!C769</f>
        <v>ACCESS_OPERATOR</v>
      </c>
      <c r="D97" s="23">
        <f>General!D769</f>
        <v>0</v>
      </c>
      <c r="E97" s="23">
        <f>General!E769</f>
        <v>0</v>
      </c>
      <c r="F97" s="23">
        <f>General!F769</f>
        <v>0</v>
      </c>
      <c r="G97" s="23">
        <f>General!G769</f>
        <v>0</v>
      </c>
      <c r="H97" s="23">
        <f>General!H769</f>
        <v>0</v>
      </c>
      <c r="I97" s="23" t="str">
        <f>General!I769</f>
        <v>VALIDITY_ERROR</v>
      </c>
      <c r="J97" s="23">
        <f>General!J769</f>
        <v>0</v>
      </c>
    </row>
    <row r="98" spans="1:10" ht="15" customHeight="1" x14ac:dyDescent="0.2">
      <c r="A98" s="23">
        <f>General!A770</f>
        <v>10096</v>
      </c>
      <c r="B98" s="23" t="str">
        <f>General!B770</f>
        <v>VSD_DECEL_SPEEDDOWN</v>
      </c>
      <c r="C98" s="23" t="str">
        <f>General!C770</f>
        <v>ACCESS_OPERATOR</v>
      </c>
      <c r="D98" s="23">
        <f>General!D770</f>
        <v>0</v>
      </c>
      <c r="E98" s="23">
        <f>General!E770</f>
        <v>0</v>
      </c>
      <c r="F98" s="23">
        <f>General!F770</f>
        <v>0</v>
      </c>
      <c r="G98" s="23">
        <f>General!G770</f>
        <v>0</v>
      </c>
      <c r="H98" s="23">
        <f>General!H770</f>
        <v>0</v>
      </c>
      <c r="I98" s="23" t="str">
        <f>General!I770</f>
        <v>VALIDITY_ERROR</v>
      </c>
      <c r="J98" s="23">
        <f>General!J770</f>
        <v>0</v>
      </c>
    </row>
    <row r="99" spans="1:10" ht="15" customHeight="1" x14ac:dyDescent="0.2">
      <c r="A99" s="23">
        <f>General!A771</f>
        <v>10097</v>
      </c>
      <c r="B99" s="23" t="str">
        <f>General!B771</f>
        <v>VSD_DECEL_VOLTAGE</v>
      </c>
      <c r="C99" s="23" t="str">
        <f>General!C771</f>
        <v>ACCESS_OPERATOR</v>
      </c>
      <c r="D99" s="23">
        <f>General!D771</f>
        <v>0</v>
      </c>
      <c r="E99" s="23">
        <f>General!E771</f>
        <v>0</v>
      </c>
      <c r="F99" s="23">
        <f>General!F771</f>
        <v>0</v>
      </c>
      <c r="G99" s="23">
        <f>General!G771</f>
        <v>0</v>
      </c>
      <c r="H99" s="23">
        <f>General!H771</f>
        <v>0</v>
      </c>
      <c r="I99" s="23" t="str">
        <f>General!I771</f>
        <v>VALIDITY_ERROR</v>
      </c>
      <c r="J99" s="23">
        <f>General!J771</f>
        <v>0</v>
      </c>
    </row>
    <row r="100" spans="1:10" ht="15" customHeight="1" x14ac:dyDescent="0.2">
      <c r="A100" s="23">
        <f>General!A772</f>
        <v>10098</v>
      </c>
      <c r="B100" s="23" t="str">
        <f>General!B772</f>
        <v>VSD_DECEL_F_MAX</v>
      </c>
      <c r="C100" s="23" t="str">
        <f>General!C772</f>
        <v>ACCESS_OPERATOR</v>
      </c>
      <c r="D100" s="23">
        <f>General!D772</f>
        <v>0</v>
      </c>
      <c r="E100" s="23">
        <f>General!E772</f>
        <v>0</v>
      </c>
      <c r="F100" s="23">
        <f>General!F772</f>
        <v>0</v>
      </c>
      <c r="G100" s="23">
        <f>General!G772</f>
        <v>0</v>
      </c>
      <c r="H100" s="23">
        <f>General!H772</f>
        <v>0</v>
      </c>
      <c r="I100" s="23" t="str">
        <f>General!I772</f>
        <v>VALIDITY_ERROR</v>
      </c>
      <c r="J100" s="23">
        <f>General!J772</f>
        <v>0</v>
      </c>
    </row>
    <row r="101" spans="1:10" ht="15" customHeight="1" x14ac:dyDescent="0.2">
      <c r="A101" s="23">
        <f>General!A773</f>
        <v>10099</v>
      </c>
      <c r="B101" s="23" t="str">
        <f>General!B773</f>
        <v>VSD_TIME_SECOND</v>
      </c>
      <c r="C101" s="23" t="str">
        <f>General!C773</f>
        <v>ACCESS_OPERATOR</v>
      </c>
      <c r="D101" s="23">
        <f>General!D773</f>
        <v>0</v>
      </c>
      <c r="E101" s="23">
        <f>General!E773</f>
        <v>0</v>
      </c>
      <c r="F101" s="23">
        <f>General!F773</f>
        <v>0</v>
      </c>
      <c r="G101" s="23">
        <f>General!G773</f>
        <v>0</v>
      </c>
      <c r="H101" s="23">
        <f>General!H773</f>
        <v>0</v>
      </c>
      <c r="I101" s="23" t="str">
        <f>General!I773</f>
        <v>VALIDITY_ERROR</v>
      </c>
      <c r="J101" s="23">
        <f>General!J773</f>
        <v>0</v>
      </c>
    </row>
    <row r="102" spans="1:10" ht="15" customHeight="1" x14ac:dyDescent="0.2">
      <c r="A102" s="23">
        <f>General!A774</f>
        <v>10100</v>
      </c>
      <c r="B102" s="23" t="str">
        <f>General!B774</f>
        <v>VSD_TIME_MINUTE</v>
      </c>
      <c r="C102" s="23" t="str">
        <f>General!C774</f>
        <v>ACCESS_OPERATOR</v>
      </c>
      <c r="D102" s="23">
        <f>General!D774</f>
        <v>0</v>
      </c>
      <c r="E102" s="23">
        <f>General!E774</f>
        <v>0</v>
      </c>
      <c r="F102" s="23">
        <f>General!F774</f>
        <v>0</v>
      </c>
      <c r="G102" s="23">
        <f>General!G774</f>
        <v>0</v>
      </c>
      <c r="H102" s="23">
        <f>General!H774</f>
        <v>0</v>
      </c>
      <c r="I102" s="23" t="str">
        <f>General!I774</f>
        <v>VALIDITY_ERROR</v>
      </c>
      <c r="J102" s="23">
        <f>General!J774</f>
        <v>0</v>
      </c>
    </row>
    <row r="103" spans="1:10" ht="15" customHeight="1" x14ac:dyDescent="0.2">
      <c r="A103" s="23">
        <f>General!A775</f>
        <v>10101</v>
      </c>
      <c r="B103" s="23" t="str">
        <f>General!B775</f>
        <v>VSD_TIME_HOUR</v>
      </c>
      <c r="C103" s="23" t="str">
        <f>General!C775</f>
        <v>ACCESS_OPERATOR</v>
      </c>
      <c r="D103" s="23">
        <f>General!D775</f>
        <v>0</v>
      </c>
      <c r="E103" s="23">
        <f>General!E775</f>
        <v>0</v>
      </c>
      <c r="F103" s="23">
        <f>General!F775</f>
        <v>0</v>
      </c>
      <c r="G103" s="23">
        <f>General!G775</f>
        <v>0</v>
      </c>
      <c r="H103" s="23">
        <f>General!H775</f>
        <v>0</v>
      </c>
      <c r="I103" s="23" t="str">
        <f>General!I775</f>
        <v>VALIDITY_ERROR</v>
      </c>
      <c r="J103" s="23">
        <f>General!J775</f>
        <v>0</v>
      </c>
    </row>
    <row r="104" spans="1:10" ht="15" customHeight="1" x14ac:dyDescent="0.2">
      <c r="A104" s="23">
        <f>General!A776</f>
        <v>10102</v>
      </c>
      <c r="B104" s="23" t="str">
        <f>General!B776</f>
        <v>VSD_TIME_DAY</v>
      </c>
      <c r="C104" s="23" t="str">
        <f>General!C776</f>
        <v>ACCESS_OPERATOR</v>
      </c>
      <c r="D104" s="23">
        <f>General!D776</f>
        <v>0</v>
      </c>
      <c r="E104" s="23">
        <f>General!E776</f>
        <v>0</v>
      </c>
      <c r="F104" s="23">
        <f>General!F776</f>
        <v>0</v>
      </c>
      <c r="G104" s="23">
        <f>General!G776</f>
        <v>0</v>
      </c>
      <c r="H104" s="23">
        <f>General!H776</f>
        <v>0</v>
      </c>
      <c r="I104" s="23" t="str">
        <f>General!I776</f>
        <v>VALIDITY_ERROR</v>
      </c>
      <c r="J104" s="23">
        <f>General!J776</f>
        <v>0</v>
      </c>
    </row>
    <row r="105" spans="1:10" ht="15" customHeight="1" x14ac:dyDescent="0.2">
      <c r="A105" s="23">
        <f>General!A777</f>
        <v>10103</v>
      </c>
      <c r="B105" s="23" t="str">
        <f>General!B777</f>
        <v>VSD_TIME_MONTH</v>
      </c>
      <c r="C105" s="23" t="str">
        <f>General!C777</f>
        <v>ACCESS_OPERATOR</v>
      </c>
      <c r="D105" s="23">
        <f>General!D777</f>
        <v>0</v>
      </c>
      <c r="E105" s="23">
        <f>General!E777</f>
        <v>0</v>
      </c>
      <c r="F105" s="23">
        <f>General!F777</f>
        <v>0</v>
      </c>
      <c r="G105" s="23">
        <f>General!G777</f>
        <v>0</v>
      </c>
      <c r="H105" s="23">
        <f>General!H777</f>
        <v>0</v>
      </c>
      <c r="I105" s="23" t="str">
        <f>General!I777</f>
        <v>VALIDITY_ERROR</v>
      </c>
      <c r="J105" s="23">
        <f>General!J777</f>
        <v>0</v>
      </c>
    </row>
    <row r="106" spans="1:10" ht="15" customHeight="1" x14ac:dyDescent="0.2">
      <c r="A106" s="23">
        <f>General!A778</f>
        <v>10104</v>
      </c>
      <c r="B106" s="23" t="str">
        <f>General!B778</f>
        <v>VSD_TIME_YEAR</v>
      </c>
      <c r="C106" s="23" t="str">
        <f>General!C778</f>
        <v>ACCESS_OPERATOR</v>
      </c>
      <c r="D106" s="23">
        <f>General!D778</f>
        <v>0</v>
      </c>
      <c r="E106" s="23">
        <f>General!E778</f>
        <v>0</v>
      </c>
      <c r="F106" s="23">
        <f>General!F778</f>
        <v>0</v>
      </c>
      <c r="G106" s="23">
        <f>General!G778</f>
        <v>0</v>
      </c>
      <c r="H106" s="23">
        <f>General!H778</f>
        <v>0</v>
      </c>
      <c r="I106" s="23" t="str">
        <f>General!I778</f>
        <v>VALIDITY_ERROR</v>
      </c>
      <c r="J106" s="23">
        <f>General!J778</f>
        <v>0</v>
      </c>
    </row>
    <row r="107" spans="1:10" ht="15" customHeight="1" x14ac:dyDescent="0.2">
      <c r="A107" s="23">
        <f>General!A779</f>
        <v>10105</v>
      </c>
      <c r="B107" s="23" t="str">
        <f>General!B779</f>
        <v>VSD_AST_IMEAS</v>
      </c>
      <c r="C107" s="23" t="str">
        <f>General!C779</f>
        <v>ACCESS_OPERATOR</v>
      </c>
      <c r="D107" s="23">
        <f>General!D779</f>
        <v>0</v>
      </c>
      <c r="E107" s="23">
        <f>General!E779</f>
        <v>0</v>
      </c>
      <c r="F107" s="23">
        <f>General!F779</f>
        <v>0</v>
      </c>
      <c r="G107" s="23">
        <f>General!G779</f>
        <v>0</v>
      </c>
      <c r="H107" s="23">
        <f>General!H779</f>
        <v>0</v>
      </c>
      <c r="I107" s="23" t="str">
        <f>General!I779</f>
        <v>VALIDITY_ERROR</v>
      </c>
      <c r="J107" s="23">
        <f>General!J779</f>
        <v>0</v>
      </c>
    </row>
    <row r="108" spans="1:10" ht="15" customHeight="1" x14ac:dyDescent="0.2">
      <c r="A108" s="23">
        <f>General!A780</f>
        <v>10106</v>
      </c>
      <c r="B108" s="23" t="str">
        <f>General!B780</f>
        <v>VSD_AST_UMEAS</v>
      </c>
      <c r="C108" s="23" t="str">
        <f>General!C780</f>
        <v>ACCESS_OPERATOR</v>
      </c>
      <c r="D108" s="23">
        <f>General!D780</f>
        <v>0</v>
      </c>
      <c r="E108" s="23">
        <f>General!E780</f>
        <v>0</v>
      </c>
      <c r="F108" s="23">
        <f>General!F780</f>
        <v>0</v>
      </c>
      <c r="G108" s="23">
        <f>General!G780</f>
        <v>0</v>
      </c>
      <c r="H108" s="23">
        <f>General!H780</f>
        <v>0</v>
      </c>
      <c r="I108" s="23" t="str">
        <f>General!I780</f>
        <v>VALIDITY_ERROR</v>
      </c>
      <c r="J108" s="23">
        <f>General!J780</f>
        <v>0</v>
      </c>
    </row>
    <row r="109" spans="1:10" ht="15" customHeight="1" x14ac:dyDescent="0.2">
      <c r="A109" s="23">
        <f>General!A781</f>
        <v>10107</v>
      </c>
      <c r="B109" s="23" t="str">
        <f>General!B781</f>
        <v>VSD_AST_LOUT_1_0</v>
      </c>
      <c r="C109" s="23" t="str">
        <f>General!C781</f>
        <v>ACCESS_OPERATOR</v>
      </c>
      <c r="D109" s="23">
        <f>General!D781</f>
        <v>0</v>
      </c>
      <c r="E109" s="23">
        <f>General!E781</f>
        <v>0</v>
      </c>
      <c r="F109" s="23">
        <f>General!F781</f>
        <v>0</v>
      </c>
      <c r="G109" s="23">
        <f>General!G781</f>
        <v>0</v>
      </c>
      <c r="H109" s="23">
        <f>General!H781</f>
        <v>0</v>
      </c>
      <c r="I109" s="23" t="str">
        <f>General!I781</f>
        <v>VALIDITY_ERROR</v>
      </c>
      <c r="J109" s="23">
        <f>General!J781</f>
        <v>0</v>
      </c>
    </row>
    <row r="110" spans="1:10" ht="15" customHeight="1" x14ac:dyDescent="0.2">
      <c r="A110" s="23">
        <f>General!A782</f>
        <v>10108</v>
      </c>
      <c r="B110" s="23" t="str">
        <f>General!B782</f>
        <v>VSD_AST_STANDING</v>
      </c>
      <c r="C110" s="23" t="str">
        <f>General!C782</f>
        <v>ACCESS_OPERATOR</v>
      </c>
      <c r="D110" s="23">
        <f>General!D782</f>
        <v>0</v>
      </c>
      <c r="E110" s="23">
        <f>General!E782</f>
        <v>0</v>
      </c>
      <c r="F110" s="23">
        <f>General!F782</f>
        <v>0</v>
      </c>
      <c r="G110" s="23">
        <f>General!G782</f>
        <v>0</v>
      </c>
      <c r="H110" s="23">
        <f>General!H782</f>
        <v>0</v>
      </c>
      <c r="I110" s="23" t="str">
        <f>General!I782</f>
        <v>VALIDITY_ERROR</v>
      </c>
      <c r="J110" s="23">
        <f>General!J782</f>
        <v>0</v>
      </c>
    </row>
    <row r="111" spans="1:10" ht="15" customHeight="1" x14ac:dyDescent="0.2">
      <c r="A111" s="23">
        <f>General!A783</f>
        <v>10109</v>
      </c>
      <c r="B111" s="23" t="str">
        <f>General!B783</f>
        <v>VSD_INVERTOR_STATUS2</v>
      </c>
      <c r="C111" s="23" t="str">
        <f>General!C783</f>
        <v>ACCESS_OPERATOR</v>
      </c>
      <c r="D111" s="23">
        <f>General!D783</f>
        <v>0</v>
      </c>
      <c r="E111" s="23">
        <f>General!E783</f>
        <v>0</v>
      </c>
      <c r="F111" s="23">
        <f>General!F783</f>
        <v>0</v>
      </c>
      <c r="G111" s="23">
        <f>General!G783</f>
        <v>0</v>
      </c>
      <c r="H111" s="23">
        <f>General!H783</f>
        <v>0</v>
      </c>
      <c r="I111" s="23" t="str">
        <f>General!I783</f>
        <v>VALIDITY_ERROR</v>
      </c>
      <c r="J111" s="23">
        <f>General!J783</f>
        <v>0</v>
      </c>
    </row>
    <row r="112" spans="1:10" ht="15" customHeight="1" x14ac:dyDescent="0.2">
      <c r="A112" s="23">
        <f>General!A784</f>
        <v>10110</v>
      </c>
      <c r="B112" s="23" t="str">
        <f>General!B784</f>
        <v>VSD_JARRING_PERIOD</v>
      </c>
      <c r="C112" s="23" t="str">
        <f>General!C784</f>
        <v>ACCESS_OPERATOR</v>
      </c>
      <c r="D112" s="23">
        <f>General!D784</f>
        <v>0</v>
      </c>
      <c r="E112" s="23">
        <f>General!E784</f>
        <v>0</v>
      </c>
      <c r="F112" s="23">
        <f>General!F784</f>
        <v>0</v>
      </c>
      <c r="G112" s="23">
        <f>General!G784</f>
        <v>0</v>
      </c>
      <c r="H112" s="23">
        <f>General!H784</f>
        <v>0</v>
      </c>
      <c r="I112" s="23" t="str">
        <f>General!I784</f>
        <v>VALIDITY_ERROR</v>
      </c>
      <c r="J112" s="23">
        <f>General!J784</f>
        <v>0</v>
      </c>
    </row>
    <row r="113" spans="1:10" ht="15" customHeight="1" x14ac:dyDescent="0.2">
      <c r="A113" s="23">
        <f>General!A785</f>
        <v>10111</v>
      </c>
      <c r="B113" s="23" t="str">
        <f>General!B785</f>
        <v>VSD_JARRING_UPDFREQ</v>
      </c>
      <c r="C113" s="23" t="str">
        <f>General!C785</f>
        <v>ACCESS_OPERATOR</v>
      </c>
      <c r="D113" s="23">
        <f>General!D785</f>
        <v>0</v>
      </c>
      <c r="E113" s="23">
        <f>General!E785</f>
        <v>0</v>
      </c>
      <c r="F113" s="23">
        <f>General!F785</f>
        <v>0</v>
      </c>
      <c r="G113" s="23">
        <f>General!G785</f>
        <v>0</v>
      </c>
      <c r="H113" s="23">
        <f>General!H785</f>
        <v>0</v>
      </c>
      <c r="I113" s="23" t="str">
        <f>General!I785</f>
        <v>VALIDITY_ERROR</v>
      </c>
      <c r="J113" s="23">
        <f>General!J785</f>
        <v>0</v>
      </c>
    </row>
    <row r="114" spans="1:10" ht="15" customHeight="1" x14ac:dyDescent="0.2">
      <c r="A114" s="23">
        <f>General!A786</f>
        <v>10112</v>
      </c>
      <c r="B114" s="23" t="str">
        <f>General!B786</f>
        <v>VSD_JARRING_UPTIME</v>
      </c>
      <c r="C114" s="23" t="str">
        <f>General!C786</f>
        <v>ACCESS_OPERATOR</v>
      </c>
      <c r="D114" s="23">
        <f>General!D786</f>
        <v>0</v>
      </c>
      <c r="E114" s="23">
        <f>General!E786</f>
        <v>0</v>
      </c>
      <c r="F114" s="23">
        <f>General!F786</f>
        <v>0</v>
      </c>
      <c r="G114" s="23">
        <f>General!G786</f>
        <v>0</v>
      </c>
      <c r="H114" s="23">
        <f>General!H786</f>
        <v>0</v>
      </c>
      <c r="I114" s="23" t="str">
        <f>General!I786</f>
        <v>VALIDITY_ERROR</v>
      </c>
      <c r="J114" s="23">
        <f>General!J786</f>
        <v>0</v>
      </c>
    </row>
    <row r="115" spans="1:10" ht="15" customHeight="1" x14ac:dyDescent="0.2">
      <c r="A115" s="23">
        <f>General!A787</f>
        <v>10113</v>
      </c>
      <c r="B115" s="23" t="str">
        <f>General!B787</f>
        <v>VSD_JARRING_DOWNDFREQ</v>
      </c>
      <c r="C115" s="23" t="str">
        <f>General!C787</f>
        <v>ACCESS_OPERATOR</v>
      </c>
      <c r="D115" s="23">
        <f>General!D787</f>
        <v>0</v>
      </c>
      <c r="E115" s="23">
        <f>General!E787</f>
        <v>0</v>
      </c>
      <c r="F115" s="23">
        <f>General!F787</f>
        <v>0</v>
      </c>
      <c r="G115" s="23">
        <f>General!G787</f>
        <v>0</v>
      </c>
      <c r="H115" s="23">
        <f>General!H787</f>
        <v>0</v>
      </c>
      <c r="I115" s="23" t="str">
        <f>General!I787</f>
        <v>VALIDITY_ERROR</v>
      </c>
      <c r="J115" s="23">
        <f>General!J787</f>
        <v>0</v>
      </c>
    </row>
    <row r="116" spans="1:10" ht="15" customHeight="1" x14ac:dyDescent="0.2">
      <c r="A116" s="23">
        <f>General!A788</f>
        <v>10114</v>
      </c>
      <c r="B116" s="23" t="str">
        <f>General!B788</f>
        <v>VSD_JARRING_DOWNTIME</v>
      </c>
      <c r="C116" s="23" t="str">
        <f>General!C788</f>
        <v>ACCESS_OPERATOR</v>
      </c>
      <c r="D116" s="23">
        <f>General!D788</f>
        <v>0</v>
      </c>
      <c r="E116" s="23">
        <f>General!E788</f>
        <v>0</v>
      </c>
      <c r="F116" s="23">
        <f>General!F788</f>
        <v>0</v>
      </c>
      <c r="G116" s="23">
        <f>General!G788</f>
        <v>0</v>
      </c>
      <c r="H116" s="23">
        <f>General!H788</f>
        <v>0</v>
      </c>
      <c r="I116" s="23" t="str">
        <f>General!I788</f>
        <v>VALIDITY_ERROR</v>
      </c>
      <c r="J116" s="23">
        <f>General!J788</f>
        <v>0</v>
      </c>
    </row>
    <row r="117" spans="1:10" ht="15" customHeight="1" x14ac:dyDescent="0.2">
      <c r="A117" s="23">
        <f>General!A789</f>
        <v>10115</v>
      </c>
      <c r="B117" s="23" t="str">
        <f>General!B789</f>
        <v>VSD_JARRING_MODE</v>
      </c>
      <c r="C117" s="23" t="str">
        <f>General!C789</f>
        <v>ACCESS_OPERATOR</v>
      </c>
      <c r="D117" s="23">
        <f>General!D789</f>
        <v>0</v>
      </c>
      <c r="E117" s="23">
        <f>General!E789</f>
        <v>0</v>
      </c>
      <c r="F117" s="23">
        <f>General!F789</f>
        <v>0</v>
      </c>
      <c r="G117" s="23">
        <f>General!G789</f>
        <v>0</v>
      </c>
      <c r="H117" s="23">
        <f>General!H789</f>
        <v>0</v>
      </c>
      <c r="I117" s="23" t="str">
        <f>General!I789</f>
        <v>VALIDITY_ERROR</v>
      </c>
      <c r="J117" s="23">
        <f>General!J789</f>
        <v>0</v>
      </c>
    </row>
    <row r="118" spans="1:10" ht="15" customHeight="1" x14ac:dyDescent="0.2">
      <c r="A118" s="23">
        <f>General!A790</f>
        <v>10116</v>
      </c>
      <c r="B118" s="23" t="str">
        <f>General!B790</f>
        <v>VSD_JARRING_TICK_CNT</v>
      </c>
      <c r="C118" s="23" t="str">
        <f>General!C790</f>
        <v>ACCESS_OPERATOR</v>
      </c>
      <c r="D118" s="23">
        <f>General!D790</f>
        <v>0</v>
      </c>
      <c r="E118" s="23">
        <f>General!E790</f>
        <v>0</v>
      </c>
      <c r="F118" s="23">
        <f>General!F790</f>
        <v>0</v>
      </c>
      <c r="G118" s="23">
        <f>General!G790</f>
        <v>0</v>
      </c>
      <c r="H118" s="23">
        <f>General!H790</f>
        <v>0</v>
      </c>
      <c r="I118" s="23" t="str">
        <f>General!I790</f>
        <v>VALIDITY_ERROR</v>
      </c>
      <c r="J118" s="23">
        <f>General!J790</f>
        <v>0</v>
      </c>
    </row>
    <row r="119" spans="1:10" ht="15" customHeight="1" x14ac:dyDescent="0.2">
      <c r="A119" s="23">
        <f>General!A791</f>
        <v>10117</v>
      </c>
      <c r="B119" s="23" t="str">
        <f>General!B791</f>
        <v>VSD_JARRING_SECOND_CNT</v>
      </c>
      <c r="C119" s="23" t="str">
        <f>General!C791</f>
        <v>ACCESS_OPERATOR</v>
      </c>
      <c r="D119" s="23">
        <f>General!D791</f>
        <v>0</v>
      </c>
      <c r="E119" s="23">
        <f>General!E791</f>
        <v>0</v>
      </c>
      <c r="F119" s="23">
        <f>General!F791</f>
        <v>0</v>
      </c>
      <c r="G119" s="23">
        <f>General!G791</f>
        <v>0</v>
      </c>
      <c r="H119" s="23">
        <f>General!H791</f>
        <v>0</v>
      </c>
      <c r="I119" s="23" t="str">
        <f>General!I791</f>
        <v>VALIDITY_ERROR</v>
      </c>
      <c r="J119" s="23">
        <f>General!J791</f>
        <v>0</v>
      </c>
    </row>
    <row r="120" spans="1:10" ht="15" customHeight="1" x14ac:dyDescent="0.2">
      <c r="A120" s="23">
        <f>General!A792</f>
        <v>10118</v>
      </c>
      <c r="B120" s="23" t="str">
        <f>General!B792</f>
        <v>VSD_START_FREQ</v>
      </c>
      <c r="C120" s="23" t="str">
        <f>General!C792</f>
        <v>ACCESS_OPERATOR</v>
      </c>
      <c r="D120" s="23">
        <f>General!D792</f>
        <v>0</v>
      </c>
      <c r="E120" s="23">
        <f>General!E792</f>
        <v>0</v>
      </c>
      <c r="F120" s="23">
        <f>General!F792</f>
        <v>0</v>
      </c>
      <c r="G120" s="23">
        <f>General!G792</f>
        <v>0</v>
      </c>
      <c r="H120" s="23">
        <f>General!H792</f>
        <v>0</v>
      </c>
      <c r="I120" s="23" t="str">
        <f>General!I792</f>
        <v>VALIDITY_ERROR</v>
      </c>
      <c r="J120" s="23">
        <f>General!J792</f>
        <v>0</v>
      </c>
    </row>
    <row r="121" spans="1:10" ht="15" customHeight="1" x14ac:dyDescent="0.2">
      <c r="A121" s="23">
        <f>General!A793</f>
        <v>10119</v>
      </c>
      <c r="B121" s="23" t="str">
        <f>General!B793</f>
        <v>VSD_IA</v>
      </c>
      <c r="C121" s="23" t="str">
        <f>General!C793</f>
        <v>ACCESS_OPERATOR</v>
      </c>
      <c r="D121" s="23">
        <f>General!D793</f>
        <v>0</v>
      </c>
      <c r="E121" s="23">
        <f>General!E793</f>
        <v>0</v>
      </c>
      <c r="F121" s="23">
        <f>General!F793</f>
        <v>0</v>
      </c>
      <c r="G121" s="23">
        <f>General!G793</f>
        <v>0</v>
      </c>
      <c r="H121" s="23">
        <f>General!H793</f>
        <v>0</v>
      </c>
      <c r="I121" s="23" t="str">
        <f>General!I793</f>
        <v>VALIDITY_ERROR</v>
      </c>
      <c r="J121" s="23">
        <f>General!J793</f>
        <v>0</v>
      </c>
    </row>
    <row r="122" spans="1:10" ht="15" customHeight="1" x14ac:dyDescent="0.2">
      <c r="A122" s="23">
        <f>General!A794</f>
        <v>10120</v>
      </c>
      <c r="B122" s="23" t="str">
        <f>General!B794</f>
        <v>VSD_PHA</v>
      </c>
      <c r="C122" s="23" t="str">
        <f>General!C794</f>
        <v>ACCESS_OPERATOR</v>
      </c>
      <c r="D122" s="23">
        <f>General!D794</f>
        <v>0</v>
      </c>
      <c r="E122" s="23">
        <f>General!E794</f>
        <v>0</v>
      </c>
      <c r="F122" s="23">
        <f>General!F794</f>
        <v>0</v>
      </c>
      <c r="G122" s="23">
        <f>General!G794</f>
        <v>0</v>
      </c>
      <c r="H122" s="23">
        <f>General!H794</f>
        <v>0</v>
      </c>
      <c r="I122" s="23" t="str">
        <f>General!I794</f>
        <v>VALIDITY_ERROR</v>
      </c>
      <c r="J122" s="23">
        <f>General!J794</f>
        <v>0</v>
      </c>
    </row>
    <row r="123" spans="1:10" ht="15" customHeight="1" x14ac:dyDescent="0.2">
      <c r="A123" s="23">
        <f>General!A795</f>
        <v>10121</v>
      </c>
      <c r="B123" s="23" t="str">
        <f>General!B795</f>
        <v>VSD_PHOUT</v>
      </c>
      <c r="C123" s="23" t="str">
        <f>General!C795</f>
        <v>ACCESS_OPERATOR</v>
      </c>
      <c r="D123" s="23">
        <f>General!D795</f>
        <v>0</v>
      </c>
      <c r="E123" s="23">
        <f>General!E795</f>
        <v>0</v>
      </c>
      <c r="F123" s="23">
        <f>General!F795</f>
        <v>0</v>
      </c>
      <c r="G123" s="23">
        <f>General!G795</f>
        <v>0</v>
      </c>
      <c r="H123" s="23">
        <f>General!H795</f>
        <v>0</v>
      </c>
      <c r="I123" s="23" t="str">
        <f>General!I795</f>
        <v>VALIDITY_ERROR</v>
      </c>
      <c r="J123" s="23">
        <f>General!J795</f>
        <v>0</v>
      </c>
    </row>
    <row r="124" spans="1:10" ht="15" customHeight="1" x14ac:dyDescent="0.2">
      <c r="A124" s="23">
        <f>General!A796</f>
        <v>10122</v>
      </c>
      <c r="B124" s="23" t="str">
        <f>General!B796</f>
        <v>VSD_TEST0</v>
      </c>
      <c r="C124" s="23" t="str">
        <f>General!C796</f>
        <v>ACCESS_OPERATOR</v>
      </c>
      <c r="D124" s="23">
        <f>General!D796</f>
        <v>0</v>
      </c>
      <c r="E124" s="23">
        <f>General!E796</f>
        <v>0</v>
      </c>
      <c r="F124" s="23">
        <f>General!F796</f>
        <v>0</v>
      </c>
      <c r="G124" s="23">
        <f>General!G796</f>
        <v>0</v>
      </c>
      <c r="H124" s="23">
        <f>General!H796</f>
        <v>0</v>
      </c>
      <c r="I124" s="23" t="str">
        <f>General!I796</f>
        <v>VALIDITY_ERROR</v>
      </c>
      <c r="J124" s="23">
        <f>General!J796</f>
        <v>0</v>
      </c>
    </row>
    <row r="125" spans="1:10" ht="15" customHeight="1" x14ac:dyDescent="0.2">
      <c r="A125" s="23">
        <f>General!A797</f>
        <v>10123</v>
      </c>
      <c r="B125" s="23" t="str">
        <f>General!B797</f>
        <v>VSD_TEST1</v>
      </c>
      <c r="C125" s="23" t="str">
        <f>General!C797</f>
        <v>ACCESS_OPERATOR</v>
      </c>
      <c r="D125" s="23">
        <f>General!D797</f>
        <v>0</v>
      </c>
      <c r="E125" s="23">
        <f>General!E797</f>
        <v>0</v>
      </c>
      <c r="F125" s="23">
        <f>General!F797</f>
        <v>0</v>
      </c>
      <c r="G125" s="23">
        <f>General!G797</f>
        <v>0</v>
      </c>
      <c r="H125" s="23">
        <f>General!H797</f>
        <v>0</v>
      </c>
      <c r="I125" s="23" t="str">
        <f>General!I797</f>
        <v>VALIDITY_ERROR</v>
      </c>
      <c r="J125" s="23">
        <f>General!J797</f>
        <v>0</v>
      </c>
    </row>
    <row r="126" spans="1:10" ht="15" customHeight="1" x14ac:dyDescent="0.2">
      <c r="A126" s="23">
        <f>General!A798</f>
        <v>10124</v>
      </c>
      <c r="B126" s="23" t="str">
        <f>General!B798</f>
        <v>VSD_TEST2</v>
      </c>
      <c r="C126" s="23" t="str">
        <f>General!C798</f>
        <v>ACCESS_OPERATOR</v>
      </c>
      <c r="D126" s="23">
        <f>General!D798</f>
        <v>0</v>
      </c>
      <c r="E126" s="23">
        <f>General!E798</f>
        <v>0</v>
      </c>
      <c r="F126" s="23">
        <f>General!F798</f>
        <v>0</v>
      </c>
      <c r="G126" s="23">
        <f>General!G798</f>
        <v>0</v>
      </c>
      <c r="H126" s="23">
        <f>General!H798</f>
        <v>0</v>
      </c>
      <c r="I126" s="23" t="str">
        <f>General!I798</f>
        <v>VALIDITY_ERROR</v>
      </c>
      <c r="J126" s="23">
        <f>General!J798</f>
        <v>0</v>
      </c>
    </row>
    <row r="127" spans="1:10" ht="15" customHeight="1" x14ac:dyDescent="0.2">
      <c r="A127" s="23">
        <f>General!A799</f>
        <v>10125</v>
      </c>
      <c r="B127" s="23" t="str">
        <f>General!B799</f>
        <v>VSD_TEST3</v>
      </c>
      <c r="C127" s="23" t="str">
        <f>General!C799</f>
        <v>ACCESS_OPERATOR</v>
      </c>
      <c r="D127" s="23">
        <f>General!D799</f>
        <v>0</v>
      </c>
      <c r="E127" s="23">
        <f>General!E799</f>
        <v>0</v>
      </c>
      <c r="F127" s="23">
        <f>General!F799</f>
        <v>0</v>
      </c>
      <c r="G127" s="23">
        <f>General!G799</f>
        <v>0</v>
      </c>
      <c r="H127" s="23">
        <f>General!H799</f>
        <v>0</v>
      </c>
      <c r="I127" s="23" t="str">
        <f>General!I799</f>
        <v>VALIDITY_ERROR</v>
      </c>
      <c r="J127" s="23">
        <f>General!J799</f>
        <v>0</v>
      </c>
    </row>
    <row r="128" spans="1:10" ht="15" customHeight="1" x14ac:dyDescent="0.2">
      <c r="A128" s="23">
        <f>General!A800</f>
        <v>10126</v>
      </c>
      <c r="B128" s="23" t="str">
        <f>General!B800</f>
        <v>VSD_TEST4</v>
      </c>
      <c r="C128" s="23" t="str">
        <f>General!C800</f>
        <v>ACCESS_OPERATOR</v>
      </c>
      <c r="D128" s="23">
        <f>General!D800</f>
        <v>0</v>
      </c>
      <c r="E128" s="23">
        <f>General!E800</f>
        <v>0</v>
      </c>
      <c r="F128" s="23">
        <f>General!F800</f>
        <v>0</v>
      </c>
      <c r="G128" s="23">
        <f>General!G800</f>
        <v>0</v>
      </c>
      <c r="H128" s="23">
        <f>General!H800</f>
        <v>0</v>
      </c>
      <c r="I128" s="23" t="str">
        <f>General!I800</f>
        <v>VALIDITY_ERROR</v>
      </c>
      <c r="J128" s="23">
        <f>General!J800</f>
        <v>0</v>
      </c>
    </row>
    <row r="129" spans="1:10" ht="15" customHeight="1" x14ac:dyDescent="0.2">
      <c r="A129" s="23">
        <f>General!A801</f>
        <v>10127</v>
      </c>
      <c r="B129" s="23" t="str">
        <f>General!B801</f>
        <v>VSD_TEST5</v>
      </c>
      <c r="C129" s="23" t="str">
        <f>General!C801</f>
        <v>ACCESS_OPERATOR</v>
      </c>
      <c r="D129" s="23">
        <f>General!D801</f>
        <v>0</v>
      </c>
      <c r="E129" s="23">
        <f>General!E801</f>
        <v>0</v>
      </c>
      <c r="F129" s="23">
        <f>General!F801</f>
        <v>0</v>
      </c>
      <c r="G129" s="23">
        <f>General!G801</f>
        <v>0</v>
      </c>
      <c r="H129" s="23">
        <f>General!H801</f>
        <v>0</v>
      </c>
      <c r="I129" s="23" t="str">
        <f>General!I801</f>
        <v>VALIDITY_ERROR</v>
      </c>
      <c r="J129" s="23">
        <f>General!J801</f>
        <v>0</v>
      </c>
    </row>
    <row r="130" spans="1:10" ht="15" customHeight="1" x14ac:dyDescent="0.2">
      <c r="A130" s="23">
        <f>General!A802</f>
        <v>10128</v>
      </c>
      <c r="B130" s="23" t="str">
        <f>General!B802</f>
        <v>VSD_TEST6</v>
      </c>
      <c r="C130" s="23" t="str">
        <f>General!C802</f>
        <v>ACCESS_OPERATOR</v>
      </c>
      <c r="D130" s="23">
        <f>General!D802</f>
        <v>0</v>
      </c>
      <c r="E130" s="23">
        <f>General!E802</f>
        <v>0</v>
      </c>
      <c r="F130" s="23">
        <f>General!F802</f>
        <v>0</v>
      </c>
      <c r="G130" s="23">
        <f>General!G802</f>
        <v>0</v>
      </c>
      <c r="H130" s="23">
        <f>General!H802</f>
        <v>0</v>
      </c>
      <c r="I130" s="23" t="str">
        <f>General!I802</f>
        <v>VALIDITY_ERROR</v>
      </c>
      <c r="J130" s="23">
        <f>General!J802</f>
        <v>0</v>
      </c>
    </row>
    <row r="131" spans="1:10" ht="15" customHeight="1" x14ac:dyDescent="0.2">
      <c r="A131" s="23">
        <f>General!A803</f>
        <v>10129</v>
      </c>
      <c r="B131" s="23" t="str">
        <f>General!B803</f>
        <v>VSD_TEST7</v>
      </c>
      <c r="C131" s="23" t="str">
        <f>General!C803</f>
        <v>ACCESS_OPERATOR</v>
      </c>
      <c r="D131" s="23">
        <f>General!D803</f>
        <v>0</v>
      </c>
      <c r="E131" s="23">
        <f>General!E803</f>
        <v>0</v>
      </c>
      <c r="F131" s="23">
        <f>General!F803</f>
        <v>0</v>
      </c>
      <c r="G131" s="23">
        <f>General!G803</f>
        <v>0</v>
      </c>
      <c r="H131" s="23">
        <f>General!H803</f>
        <v>0</v>
      </c>
      <c r="I131" s="23" t="str">
        <f>General!I803</f>
        <v>VALIDITY_ERROR</v>
      </c>
      <c r="J131" s="23">
        <f>General!J803</f>
        <v>0</v>
      </c>
    </row>
    <row r="132" spans="1:10" ht="15" customHeight="1" x14ac:dyDescent="0.2">
      <c r="A132" s="23">
        <f>General!A804</f>
        <v>10130</v>
      </c>
      <c r="B132" s="23" t="str">
        <f>General!B804</f>
        <v>VSD_IOUT</v>
      </c>
      <c r="C132" s="23" t="str">
        <f>General!C804</f>
        <v>ACCESS_OPERATOR</v>
      </c>
      <c r="D132" s="23">
        <f>General!D804</f>
        <v>0</v>
      </c>
      <c r="E132" s="23">
        <f>General!E804</f>
        <v>0</v>
      </c>
      <c r="F132" s="23">
        <f>General!F804</f>
        <v>0</v>
      </c>
      <c r="G132" s="23">
        <f>General!G804</f>
        <v>0</v>
      </c>
      <c r="H132" s="23">
        <f>General!H804</f>
        <v>0</v>
      </c>
      <c r="I132" s="23" t="str">
        <f>General!I804</f>
        <v>VALIDITY_ERROR</v>
      </c>
      <c r="J132" s="23">
        <f>General!J804</f>
        <v>0</v>
      </c>
    </row>
    <row r="133" spans="1:10" ht="15" customHeight="1" x14ac:dyDescent="0.2">
      <c r="A133" s="23">
        <f>General!A805</f>
        <v>10131</v>
      </c>
      <c r="B133" s="23" t="str">
        <f>General!B805</f>
        <v>VSD_INV_FAULT</v>
      </c>
      <c r="C133" s="23" t="str">
        <f>General!C805</f>
        <v>ACCESS_OPERATOR</v>
      </c>
      <c r="D133" s="23">
        <f>General!D805</f>
        <v>0</v>
      </c>
      <c r="E133" s="23">
        <f>General!E805</f>
        <v>0</v>
      </c>
      <c r="F133" s="23">
        <f>General!F805</f>
        <v>0</v>
      </c>
      <c r="G133" s="23">
        <f>General!G805</f>
        <v>0</v>
      </c>
      <c r="H133" s="23">
        <f>General!H805</f>
        <v>0</v>
      </c>
      <c r="I133" s="23" t="str">
        <f>General!I805</f>
        <v>VALIDITY_ERROR</v>
      </c>
      <c r="J133" s="23">
        <f>General!J805</f>
        <v>0</v>
      </c>
    </row>
    <row r="134" spans="1:10" ht="15" customHeight="1" x14ac:dyDescent="0.2">
      <c r="A134" s="23">
        <f>General!A806</f>
        <v>10132</v>
      </c>
      <c r="B134" s="23" t="str">
        <f>General!B806</f>
        <v>VSD_SOUT</v>
      </c>
      <c r="C134" s="23" t="str">
        <f>General!C806</f>
        <v>ACCESS_OPERATOR</v>
      </c>
      <c r="D134" s="23">
        <f>General!D806</f>
        <v>0</v>
      </c>
      <c r="E134" s="23">
        <f>General!E806</f>
        <v>0</v>
      </c>
      <c r="F134" s="23">
        <f>General!F806</f>
        <v>0</v>
      </c>
      <c r="G134" s="23">
        <f>General!G806</f>
        <v>0</v>
      </c>
      <c r="H134" s="23">
        <f>General!H806</f>
        <v>0</v>
      </c>
      <c r="I134" s="23" t="str">
        <f>General!I806</f>
        <v>VALIDITY_ERROR</v>
      </c>
      <c r="J134" s="23">
        <f>General!J806</f>
        <v>0</v>
      </c>
    </row>
    <row r="135" spans="1:10" ht="15" customHeight="1" x14ac:dyDescent="0.2">
      <c r="A135" s="23">
        <f>General!A807</f>
        <v>10133</v>
      </c>
      <c r="B135" s="23" t="str">
        <f>General!B807</f>
        <v>VSD_M_IRMS</v>
      </c>
      <c r="C135" s="23" t="str">
        <f>General!C807</f>
        <v>ACCESS_OPERATOR</v>
      </c>
      <c r="D135" s="23" t="str">
        <f>General!D807</f>
        <v>OPERATION_WRITE</v>
      </c>
      <c r="E135" s="23" t="str">
        <f>General!E807</f>
        <v>PHYSIC_PERCENT</v>
      </c>
      <c r="F135" s="23">
        <f>General!F807</f>
        <v>0</v>
      </c>
      <c r="G135" s="23">
        <f>General!G807</f>
        <v>200</v>
      </c>
      <c r="H135" s="23">
        <f>General!H807</f>
        <v>110</v>
      </c>
      <c r="I135" s="23" t="str">
        <f>General!I807</f>
        <v>VALIDITY_ERROR</v>
      </c>
      <c r="J135" s="23">
        <f>General!J807</f>
        <v>200</v>
      </c>
    </row>
    <row r="136" spans="1:10" ht="15" customHeight="1" x14ac:dyDescent="0.2">
      <c r="A136" s="23">
        <f>General!A808</f>
        <v>10134</v>
      </c>
      <c r="B136" s="23" t="str">
        <f>General!B808</f>
        <v>VSD_M_TRMS</v>
      </c>
      <c r="C136" s="23" t="str">
        <f>General!C808</f>
        <v>ACCESS_OPERATOR</v>
      </c>
      <c r="D136" s="23" t="str">
        <f>General!D808</f>
        <v>OPERATION_WRITE</v>
      </c>
      <c r="E136" s="23" t="str">
        <f>General!E808</f>
        <v>PHYSIC_NUMERIC</v>
      </c>
      <c r="F136" s="23">
        <f>General!F808</f>
        <v>2</v>
      </c>
      <c r="G136" s="23">
        <f>General!G808</f>
        <v>4000</v>
      </c>
      <c r="H136" s="23">
        <f>General!H808</f>
        <v>30</v>
      </c>
      <c r="I136" s="23" t="str">
        <f>General!I808</f>
        <v>VALIDITY_ERROR</v>
      </c>
      <c r="J136" s="23">
        <f>General!J808</f>
        <v>30</v>
      </c>
    </row>
    <row r="137" spans="1:10" ht="15" customHeight="1" x14ac:dyDescent="0.2">
      <c r="A137" s="23">
        <f>General!A809</f>
        <v>10135</v>
      </c>
      <c r="B137" s="23" t="str">
        <f>General!B809</f>
        <v>VSD_OVERPWM2_ANGLE</v>
      </c>
      <c r="C137" s="23" t="str">
        <f>General!C809</f>
        <v>ACCESS_OPERATOR</v>
      </c>
      <c r="D137" s="23">
        <f>General!D809</f>
        <v>0</v>
      </c>
      <c r="E137" s="23">
        <f>General!E809</f>
        <v>0</v>
      </c>
      <c r="F137" s="23">
        <f>General!F809</f>
        <v>0</v>
      </c>
      <c r="G137" s="23">
        <f>General!G809</f>
        <v>0</v>
      </c>
      <c r="H137" s="23">
        <f>General!H809</f>
        <v>0</v>
      </c>
      <c r="I137" s="23" t="str">
        <f>General!I809</f>
        <v>VALIDITY_ERROR</v>
      </c>
      <c r="J137" s="23">
        <f>General!J809</f>
        <v>0</v>
      </c>
    </row>
    <row r="138" spans="1:10" ht="15" customHeight="1" x14ac:dyDescent="0.2">
      <c r="A138" s="23">
        <f>General!A810</f>
        <v>10136</v>
      </c>
      <c r="B138" s="23" t="str">
        <f>General!B810</f>
        <v>VSD_OVERPWM_GAIN</v>
      </c>
      <c r="C138" s="23" t="str">
        <f>General!C810</f>
        <v>ACCESS_OPERATOR</v>
      </c>
      <c r="D138" s="23">
        <f>General!D810</f>
        <v>0</v>
      </c>
      <c r="E138" s="23">
        <f>General!E810</f>
        <v>0</v>
      </c>
      <c r="F138" s="23">
        <f>General!F810</f>
        <v>0</v>
      </c>
      <c r="G138" s="23">
        <f>General!G810</f>
        <v>0</v>
      </c>
      <c r="H138" s="23">
        <f>General!H810</f>
        <v>0</v>
      </c>
      <c r="I138" s="23" t="str">
        <f>General!I810</f>
        <v>VALIDITY_ERROR</v>
      </c>
      <c r="J138" s="23">
        <f>General!J810</f>
        <v>0</v>
      </c>
    </row>
    <row r="139" spans="1:10" ht="15" customHeight="1" x14ac:dyDescent="0.2">
      <c r="A139" s="23">
        <f>General!A811</f>
        <v>10137</v>
      </c>
      <c r="B139" s="23" t="str">
        <f>General!B811</f>
        <v>VSD_DECEL_U_MAX</v>
      </c>
      <c r="C139" s="23" t="str">
        <f>General!C811</f>
        <v>ACCESS_OPERATOR</v>
      </c>
      <c r="D139" s="23">
        <f>General!D811</f>
        <v>0</v>
      </c>
      <c r="E139" s="23">
        <f>General!E811</f>
        <v>0</v>
      </c>
      <c r="F139" s="23">
        <f>General!F811</f>
        <v>0</v>
      </c>
      <c r="G139" s="23">
        <f>General!G811</f>
        <v>0</v>
      </c>
      <c r="H139" s="23">
        <f>General!H811</f>
        <v>0</v>
      </c>
      <c r="I139" s="23" t="str">
        <f>General!I811</f>
        <v>VALIDITY_ERROR</v>
      </c>
      <c r="J139" s="23">
        <f>General!J811</f>
        <v>0</v>
      </c>
    </row>
    <row r="140" spans="1:10" ht="15" customHeight="1" x14ac:dyDescent="0.2">
      <c r="A140" s="23">
        <f>General!A812</f>
        <v>10138</v>
      </c>
      <c r="B140" s="23" t="str">
        <f>General!B812</f>
        <v>VSD_FC_IRMS</v>
      </c>
      <c r="C140" s="23" t="str">
        <f>General!C812</f>
        <v>ACCESS_OPERATOR</v>
      </c>
      <c r="D140" s="23">
        <f>General!D812</f>
        <v>0</v>
      </c>
      <c r="E140" s="23">
        <f>General!E812</f>
        <v>0</v>
      </c>
      <c r="F140" s="23">
        <f>General!F812</f>
        <v>0</v>
      </c>
      <c r="G140" s="23">
        <f>General!G812</f>
        <v>0</v>
      </c>
      <c r="H140" s="23">
        <f>General!H812</f>
        <v>0</v>
      </c>
      <c r="I140" s="23" t="str">
        <f>General!I812</f>
        <v>VALIDITY_ERROR</v>
      </c>
      <c r="J140" s="23">
        <f>General!J812</f>
        <v>0</v>
      </c>
    </row>
    <row r="141" spans="1:10" ht="15" customHeight="1" x14ac:dyDescent="0.2">
      <c r="A141" s="23">
        <f>General!A813</f>
        <v>10139</v>
      </c>
      <c r="B141" s="23" t="str">
        <f>General!B813</f>
        <v>VSD_FC_ILIM_LONG</v>
      </c>
      <c r="C141" s="23" t="str">
        <f>General!C813</f>
        <v>ACCESS_OPERATOR</v>
      </c>
      <c r="D141" s="23">
        <f>General!D813</f>
        <v>0</v>
      </c>
      <c r="E141" s="23">
        <f>General!E813</f>
        <v>0</v>
      </c>
      <c r="F141" s="23">
        <f>General!F813</f>
        <v>0</v>
      </c>
      <c r="G141" s="23">
        <f>General!G813</f>
        <v>0</v>
      </c>
      <c r="H141" s="23">
        <f>General!H813</f>
        <v>0</v>
      </c>
      <c r="I141" s="23" t="str">
        <f>General!I813</f>
        <v>VALIDITY_ERROR</v>
      </c>
      <c r="J141" s="23">
        <f>General!J813</f>
        <v>0</v>
      </c>
    </row>
    <row r="142" spans="1:10" ht="15" customHeight="1" x14ac:dyDescent="0.2">
      <c r="A142" s="23">
        <f>General!A814</f>
        <v>10140</v>
      </c>
      <c r="B142" s="23" t="str">
        <f>General!B814</f>
        <v>VSD_FC_TLIM</v>
      </c>
      <c r="C142" s="23" t="str">
        <f>General!C814</f>
        <v>ACCESS_OPERATOR</v>
      </c>
      <c r="D142" s="23">
        <f>General!D814</f>
        <v>0</v>
      </c>
      <c r="E142" s="23">
        <f>General!E814</f>
        <v>0</v>
      </c>
      <c r="F142" s="23">
        <f>General!F814</f>
        <v>0</v>
      </c>
      <c r="G142" s="23">
        <f>General!G814</f>
        <v>0</v>
      </c>
      <c r="H142" s="23">
        <f>General!H814</f>
        <v>0</v>
      </c>
      <c r="I142" s="23" t="str">
        <f>General!I814</f>
        <v>VALIDITY_ERROR</v>
      </c>
      <c r="J142" s="23">
        <f>General!J814</f>
        <v>0</v>
      </c>
    </row>
    <row r="143" spans="1:10" ht="15" customHeight="1" x14ac:dyDescent="0.2">
      <c r="A143" s="23">
        <f>General!A815</f>
        <v>10141</v>
      </c>
      <c r="B143" s="23" t="str">
        <f>General!B815</f>
        <v>VSD_U_SCALE</v>
      </c>
      <c r="C143" s="23" t="str">
        <f>General!C815</f>
        <v>ACCESS_OPERATOR</v>
      </c>
      <c r="D143" s="23">
        <f>General!D815</f>
        <v>0</v>
      </c>
      <c r="E143" s="23">
        <f>General!E815</f>
        <v>0</v>
      </c>
      <c r="F143" s="23">
        <f>General!F815</f>
        <v>0</v>
      </c>
      <c r="G143" s="23">
        <f>General!G815</f>
        <v>0</v>
      </c>
      <c r="H143" s="23">
        <f>General!H815</f>
        <v>0</v>
      </c>
      <c r="I143" s="23" t="str">
        <f>General!I815</f>
        <v>VALIDITY_ERROR</v>
      </c>
      <c r="J143" s="23">
        <f>General!J815</f>
        <v>0</v>
      </c>
    </row>
    <row r="144" spans="1:10" ht="15" customHeight="1" x14ac:dyDescent="0.2">
      <c r="A144" s="23">
        <f>General!A816</f>
        <v>10142</v>
      </c>
      <c r="B144" s="23" t="str">
        <f>General!B816</f>
        <v>VSD_I_SCALE</v>
      </c>
      <c r="C144" s="23" t="str">
        <f>General!C816</f>
        <v>ACCESS_OPERATOR</v>
      </c>
      <c r="D144" s="23">
        <f>General!D816</f>
        <v>0</v>
      </c>
      <c r="E144" s="23">
        <f>General!E816</f>
        <v>0</v>
      </c>
      <c r="F144" s="23">
        <f>General!F816</f>
        <v>0</v>
      </c>
      <c r="G144" s="23">
        <f>General!G816</f>
        <v>0</v>
      </c>
      <c r="H144" s="23">
        <f>General!H816</f>
        <v>0</v>
      </c>
      <c r="I144" s="23" t="str">
        <f>General!I816</f>
        <v>VALIDITY_ERROR</v>
      </c>
      <c r="J144" s="23">
        <f>General!J816</f>
        <v>0</v>
      </c>
    </row>
    <row r="145" spans="1:10" ht="15" customHeight="1" x14ac:dyDescent="0.2">
      <c r="A145" s="23">
        <f>General!A817</f>
        <v>10143</v>
      </c>
      <c r="B145" s="23" t="str">
        <f>General!B817</f>
        <v>VSD_M_I_FAST</v>
      </c>
      <c r="C145" s="23" t="str">
        <f>General!C817</f>
        <v>ACCESS_OPERATOR</v>
      </c>
      <c r="D145" s="23">
        <f>General!D817</f>
        <v>0</v>
      </c>
      <c r="E145" s="23">
        <f>General!E817</f>
        <v>0</v>
      </c>
      <c r="F145" s="23">
        <f>General!F817</f>
        <v>0</v>
      </c>
      <c r="G145" s="23">
        <f>General!G817</f>
        <v>0</v>
      </c>
      <c r="H145" s="23">
        <f>General!H817</f>
        <v>0</v>
      </c>
      <c r="I145" s="23" t="str">
        <f>General!I817</f>
        <v>VALIDITY_ERROR</v>
      </c>
      <c r="J145" s="23">
        <f>General!J817</f>
        <v>0</v>
      </c>
    </row>
    <row r="146" spans="1:10" ht="15" customHeight="1" x14ac:dyDescent="0.2">
      <c r="A146" s="23">
        <f>General!A818</f>
        <v>10144</v>
      </c>
      <c r="B146" s="23" t="str">
        <f>General!B818</f>
        <v>VSD_T_BLANK</v>
      </c>
      <c r="C146" s="23" t="str">
        <f>General!C818</f>
        <v>ACCESS_OPERATOR</v>
      </c>
      <c r="D146" s="23">
        <f>General!D818</f>
        <v>0</v>
      </c>
      <c r="E146" s="23">
        <f>General!E818</f>
        <v>0</v>
      </c>
      <c r="F146" s="23">
        <f>General!F818</f>
        <v>0</v>
      </c>
      <c r="G146" s="23">
        <f>General!G818</f>
        <v>0</v>
      </c>
      <c r="H146" s="23">
        <f>General!H818</f>
        <v>0</v>
      </c>
      <c r="I146" s="23" t="str">
        <f>General!I818</f>
        <v>VALIDITY_ERROR</v>
      </c>
      <c r="J146" s="23">
        <f>General!J818</f>
        <v>0</v>
      </c>
    </row>
    <row r="147" spans="1:10" ht="15" customHeight="1" x14ac:dyDescent="0.2">
      <c r="A147" s="23">
        <f>General!A819</f>
        <v>10145</v>
      </c>
      <c r="B147" s="23" t="str">
        <f>General!B819</f>
        <v>VSD_PID_I_REF</v>
      </c>
      <c r="C147" s="23" t="str">
        <f>General!C819</f>
        <v>ACCESS_OPERATOR</v>
      </c>
      <c r="D147" s="23">
        <f>General!D819</f>
        <v>0</v>
      </c>
      <c r="E147" s="23">
        <f>General!E819</f>
        <v>0</v>
      </c>
      <c r="F147" s="23">
        <f>General!F819</f>
        <v>0</v>
      </c>
      <c r="G147" s="23">
        <f>General!G819</f>
        <v>0</v>
      </c>
      <c r="H147" s="23">
        <f>General!H819</f>
        <v>0</v>
      </c>
      <c r="I147" s="23" t="str">
        <f>General!I819</f>
        <v>VALIDITY_ERROR</v>
      </c>
      <c r="J147" s="23">
        <f>General!J819</f>
        <v>0</v>
      </c>
    </row>
    <row r="148" spans="1:10" ht="15" customHeight="1" x14ac:dyDescent="0.2">
      <c r="A148" s="23">
        <f>General!A820</f>
        <v>10146</v>
      </c>
      <c r="B148" s="23" t="str">
        <f>General!B820</f>
        <v>VSD_PID_T_REG</v>
      </c>
      <c r="C148" s="23" t="str">
        <f>General!C820</f>
        <v>ACCESS_OPERATOR</v>
      </c>
      <c r="D148" s="23">
        <f>General!D820</f>
        <v>0</v>
      </c>
      <c r="E148" s="23">
        <f>General!E820</f>
        <v>0</v>
      </c>
      <c r="F148" s="23">
        <f>General!F820</f>
        <v>0</v>
      </c>
      <c r="G148" s="23">
        <f>General!G820</f>
        <v>0</v>
      </c>
      <c r="H148" s="23">
        <f>General!H820</f>
        <v>0</v>
      </c>
      <c r="I148" s="23" t="str">
        <f>General!I820</f>
        <v>VALIDITY_ERROR</v>
      </c>
      <c r="J148" s="23">
        <f>General!J820</f>
        <v>0</v>
      </c>
    </row>
    <row r="149" spans="1:10" ht="15" customHeight="1" x14ac:dyDescent="0.2">
      <c r="A149" s="23">
        <f>General!A821</f>
        <v>10147</v>
      </c>
      <c r="B149" s="23" t="str">
        <f>General!B821</f>
        <v>VSD_PID_T_REG_1</v>
      </c>
      <c r="C149" s="23" t="str">
        <f>General!C821</f>
        <v>ACCESS_OPERATOR</v>
      </c>
      <c r="D149" s="23">
        <f>General!D821</f>
        <v>0</v>
      </c>
      <c r="E149" s="23">
        <f>General!E821</f>
        <v>0</v>
      </c>
      <c r="F149" s="23">
        <f>General!F821</f>
        <v>0</v>
      </c>
      <c r="G149" s="23">
        <f>General!G821</f>
        <v>0</v>
      </c>
      <c r="H149" s="23">
        <f>General!H821</f>
        <v>0</v>
      </c>
      <c r="I149" s="23" t="str">
        <f>General!I821</f>
        <v>VALIDITY_ERROR</v>
      </c>
      <c r="J149" s="23">
        <f>General!J821</f>
        <v>0</v>
      </c>
    </row>
    <row r="150" spans="1:10" ht="15" customHeight="1" x14ac:dyDescent="0.2">
      <c r="A150" s="23">
        <f>General!A822</f>
        <v>10148</v>
      </c>
      <c r="B150" s="23" t="str">
        <f>General!B822</f>
        <v>VSD_INVERTOR_STATUS3</v>
      </c>
      <c r="C150" s="23" t="str">
        <f>General!C822</f>
        <v>ACCESS_OPERATOR</v>
      </c>
      <c r="D150" s="23">
        <f>General!D822</f>
        <v>0</v>
      </c>
      <c r="E150" s="23">
        <f>General!E822</f>
        <v>0</v>
      </c>
      <c r="F150" s="23">
        <f>General!F822</f>
        <v>0</v>
      </c>
      <c r="G150" s="23">
        <f>General!G822</f>
        <v>0</v>
      </c>
      <c r="H150" s="23">
        <f>General!H822</f>
        <v>0</v>
      </c>
      <c r="I150" s="23" t="str">
        <f>General!I822</f>
        <v>VALIDITY_ERROR</v>
      </c>
      <c r="J150" s="23">
        <f>General!J822</f>
        <v>0</v>
      </c>
    </row>
    <row r="151" spans="1:10" ht="15" customHeight="1" x14ac:dyDescent="0.2">
      <c r="A151" s="23">
        <f>General!A823</f>
        <v>10149</v>
      </c>
      <c r="B151" s="23" t="str">
        <f>General!B823</f>
        <v>VSD_CONFIG_MODE</v>
      </c>
      <c r="C151" s="23" t="str">
        <f>General!C823</f>
        <v>ACCESS_OPERATOR</v>
      </c>
      <c r="D151" s="23">
        <f>General!D823</f>
        <v>0</v>
      </c>
      <c r="E151" s="23">
        <f>General!E823</f>
        <v>0</v>
      </c>
      <c r="F151" s="23">
        <f>General!F823</f>
        <v>0</v>
      </c>
      <c r="G151" s="23">
        <f>General!G823</f>
        <v>0</v>
      </c>
      <c r="H151" s="23">
        <f>General!H823</f>
        <v>0</v>
      </c>
      <c r="I151" s="23" t="str">
        <f>General!I823</f>
        <v>VALIDITY_ERROR</v>
      </c>
      <c r="J151" s="23">
        <f>General!J823</f>
        <v>0</v>
      </c>
    </row>
    <row r="152" spans="1:10" ht="15" customHeight="1" x14ac:dyDescent="0.2">
      <c r="A152" s="23">
        <f>General!A824</f>
        <v>10150</v>
      </c>
      <c r="B152" s="23" t="str">
        <f>General!B824</f>
        <v>VSD_TIMER_DISPERSAL</v>
      </c>
      <c r="C152" s="23" t="str">
        <f>General!C824</f>
        <v>ACCESS_OPERATOR</v>
      </c>
      <c r="D152" s="23">
        <f>General!D824</f>
        <v>0</v>
      </c>
      <c r="E152" s="23">
        <f>General!E824</f>
        <v>0</v>
      </c>
      <c r="F152" s="23">
        <f>General!F824</f>
        <v>0</v>
      </c>
      <c r="G152" s="23">
        <f>General!G824</f>
        <v>0</v>
      </c>
      <c r="H152" s="23">
        <f>General!H824</f>
        <v>0</v>
      </c>
      <c r="I152" s="23" t="str">
        <f>General!I824</f>
        <v>VALIDITY_ERROR</v>
      </c>
      <c r="J152" s="23">
        <f>General!J824</f>
        <v>0</v>
      </c>
    </row>
    <row r="153" spans="1:10" ht="15" customHeight="1" x14ac:dyDescent="0.2">
      <c r="A153" s="23">
        <f>General!A825</f>
        <v>10151</v>
      </c>
      <c r="B153" s="23" t="str">
        <f>General!B825</f>
        <v>VSD_TIMER_DELAY</v>
      </c>
      <c r="C153" s="23" t="str">
        <f>General!C825</f>
        <v>ACCESS_OPERATOR</v>
      </c>
      <c r="D153" s="23">
        <f>General!D825</f>
        <v>0</v>
      </c>
      <c r="E153" s="23">
        <f>General!E825</f>
        <v>0</v>
      </c>
      <c r="F153" s="23">
        <f>General!F825</f>
        <v>0</v>
      </c>
      <c r="G153" s="23">
        <f>General!G825</f>
        <v>0</v>
      </c>
      <c r="H153" s="23">
        <f>General!H825</f>
        <v>0</v>
      </c>
      <c r="I153" s="23" t="str">
        <f>General!I825</f>
        <v>VALIDITY_ERROR</v>
      </c>
      <c r="J153" s="23">
        <f>General!J825</f>
        <v>0</v>
      </c>
    </row>
    <row r="154" spans="1:10" ht="15" customHeight="1" x14ac:dyDescent="0.2">
      <c r="A154" s="23">
        <f>General!A826</f>
        <v>10152</v>
      </c>
      <c r="B154" s="23" t="str">
        <f>General!B826</f>
        <v>VSD_INDEX</v>
      </c>
      <c r="C154" s="23" t="str">
        <f>General!C826</f>
        <v>ACCESS_OPERATOR</v>
      </c>
      <c r="D154" s="23">
        <f>General!D826</f>
        <v>0</v>
      </c>
      <c r="E154" s="23">
        <f>General!E826</f>
        <v>0</v>
      </c>
      <c r="F154" s="23">
        <f>General!F826</f>
        <v>0</v>
      </c>
      <c r="G154" s="23">
        <f>General!G826</f>
        <v>0</v>
      </c>
      <c r="H154" s="23">
        <f>General!H826</f>
        <v>0</v>
      </c>
      <c r="I154" s="23" t="str">
        <f>General!I826</f>
        <v>VALIDITY_ERROR</v>
      </c>
      <c r="J154" s="23">
        <f>General!J826</f>
        <v>0</v>
      </c>
    </row>
    <row r="155" spans="1:10" ht="15" customHeight="1" x14ac:dyDescent="0.2">
      <c r="A155" s="23">
        <f>General!A827</f>
        <v>10153</v>
      </c>
      <c r="B155" s="23" t="str">
        <f>General!B827</f>
        <v>VSD_UNIT_SPEED</v>
      </c>
      <c r="C155" s="23" t="str">
        <f>General!C827</f>
        <v>ACCESS_OPERATOR</v>
      </c>
      <c r="D155" s="23">
        <f>General!D827</f>
        <v>0</v>
      </c>
      <c r="E155" s="23">
        <f>General!E827</f>
        <v>0</v>
      </c>
      <c r="F155" s="23">
        <f>General!F827</f>
        <v>0</v>
      </c>
      <c r="G155" s="23">
        <f>General!G827</f>
        <v>0</v>
      </c>
      <c r="H155" s="23">
        <f>General!H827</f>
        <v>0</v>
      </c>
      <c r="I155" s="23" t="str">
        <f>General!I827</f>
        <v>VALIDITY_ERROR</v>
      </c>
      <c r="J155" s="23">
        <f>General!J827</f>
        <v>0</v>
      </c>
    </row>
    <row r="156" spans="1:10" ht="15" customHeight="1" x14ac:dyDescent="0.2">
      <c r="A156" s="23">
        <f>General!A828</f>
        <v>10154</v>
      </c>
      <c r="B156" s="23" t="str">
        <f>General!B828</f>
        <v>VSD_TORQUE_CHARACTERISTIC</v>
      </c>
      <c r="C156" s="23" t="str">
        <f>General!C828</f>
        <v>ACCESS_OPERATOR</v>
      </c>
      <c r="D156" s="23">
        <f>General!D828</f>
        <v>0</v>
      </c>
      <c r="E156" s="23">
        <f>General!E828</f>
        <v>0</v>
      </c>
      <c r="F156" s="23">
        <f>General!F828</f>
        <v>0</v>
      </c>
      <c r="G156" s="23">
        <f>General!G828</f>
        <v>0</v>
      </c>
      <c r="H156" s="23">
        <f>General!H828</f>
        <v>0</v>
      </c>
      <c r="I156" s="23" t="str">
        <f>General!I828</f>
        <v>VALIDITY_ERROR</v>
      </c>
      <c r="J156" s="23">
        <f>General!J828</f>
        <v>0</v>
      </c>
    </row>
    <row r="157" spans="1:10" ht="15" customHeight="1" x14ac:dyDescent="0.2">
      <c r="A157" s="23">
        <f>General!A829</f>
        <v>10155</v>
      </c>
      <c r="B157" s="23" t="str">
        <f>General!B829</f>
        <v>VSD_OVERLOAD_MODE</v>
      </c>
      <c r="C157" s="23" t="str">
        <f>General!C829</f>
        <v>ACCESS_OPERATOR</v>
      </c>
      <c r="D157" s="23">
        <f>General!D829</f>
        <v>0</v>
      </c>
      <c r="E157" s="23">
        <f>General!E829</f>
        <v>0</v>
      </c>
      <c r="F157" s="23">
        <f>General!F829</f>
        <v>0</v>
      </c>
      <c r="G157" s="23">
        <f>General!G829</f>
        <v>0</v>
      </c>
      <c r="H157" s="23">
        <f>General!H829</f>
        <v>0</v>
      </c>
      <c r="I157" s="23" t="str">
        <f>General!I829</f>
        <v>VALIDITY_ERROR</v>
      </c>
      <c r="J157" s="23">
        <f>General!J829</f>
        <v>0</v>
      </c>
    </row>
    <row r="158" spans="1:10" ht="15" customHeight="1" x14ac:dyDescent="0.2">
      <c r="A158" s="23">
        <f>General!A830</f>
        <v>10156</v>
      </c>
      <c r="B158" s="23" t="str">
        <f>General!B830</f>
        <v>VSD_DAMPING_GANE</v>
      </c>
      <c r="C158" s="23" t="str">
        <f>General!C830</f>
        <v>ACCESS_OPERATOR</v>
      </c>
      <c r="D158" s="23">
        <f>General!D830</f>
        <v>0</v>
      </c>
      <c r="E158" s="23">
        <f>General!E830</f>
        <v>0</v>
      </c>
      <c r="F158" s="23">
        <f>General!F830</f>
        <v>0</v>
      </c>
      <c r="G158" s="23">
        <f>General!G830</f>
        <v>0</v>
      </c>
      <c r="H158" s="23">
        <f>General!H830</f>
        <v>0</v>
      </c>
      <c r="I158" s="23" t="str">
        <f>General!I830</f>
        <v>VALIDITY_ERROR</v>
      </c>
      <c r="J158" s="23">
        <f>General!J830</f>
        <v>0</v>
      </c>
    </row>
    <row r="159" spans="1:10" ht="15" customHeight="1" x14ac:dyDescent="0.2">
      <c r="A159" s="23">
        <f>General!A831</f>
        <v>10157</v>
      </c>
      <c r="B159" s="23" t="str">
        <f>General!B831</f>
        <v>VSD_LOW_SPEED_FILTER_TIME</v>
      </c>
      <c r="C159" s="23" t="str">
        <f>General!C831</f>
        <v>ACCESS_OPERATOR</v>
      </c>
      <c r="D159" s="23">
        <f>General!D831</f>
        <v>0</v>
      </c>
      <c r="E159" s="23">
        <f>General!E831</f>
        <v>0</v>
      </c>
      <c r="F159" s="23">
        <f>General!F831</f>
        <v>0</v>
      </c>
      <c r="G159" s="23">
        <f>General!G831</f>
        <v>0</v>
      </c>
      <c r="H159" s="23">
        <f>General!H831</f>
        <v>0</v>
      </c>
      <c r="I159" s="23" t="str">
        <f>General!I831</f>
        <v>VALIDITY_ERROR</v>
      </c>
      <c r="J159" s="23">
        <f>General!J831</f>
        <v>0</v>
      </c>
    </row>
    <row r="160" spans="1:10" ht="15" customHeight="1" x14ac:dyDescent="0.2">
      <c r="A160" s="23">
        <f>General!A832</f>
        <v>10158</v>
      </c>
      <c r="B160" s="23" t="str">
        <f>General!B832</f>
        <v>VSD_HIGH_SPEED_FILTER_TIME</v>
      </c>
      <c r="C160" s="23" t="str">
        <f>General!C832</f>
        <v>ACCESS_OPERATOR</v>
      </c>
      <c r="D160" s="23">
        <f>General!D832</f>
        <v>0</v>
      </c>
      <c r="E160" s="23">
        <f>General!E832</f>
        <v>0</v>
      </c>
      <c r="F160" s="23">
        <f>General!F832</f>
        <v>0</v>
      </c>
      <c r="G160" s="23">
        <f>General!G832</f>
        <v>0</v>
      </c>
      <c r="H160" s="23">
        <f>General!H832</f>
        <v>0</v>
      </c>
      <c r="I160" s="23" t="str">
        <f>General!I832</f>
        <v>VALIDITY_ERROR</v>
      </c>
      <c r="J160" s="23">
        <f>General!J832</f>
        <v>0</v>
      </c>
    </row>
    <row r="161" spans="1:10" ht="15" customHeight="1" x14ac:dyDescent="0.2">
      <c r="A161" s="23">
        <f>General!A833</f>
        <v>10159</v>
      </c>
      <c r="B161" s="23" t="str">
        <f>General!B833</f>
        <v>VSD_RATE_TORQUE_MOTOR</v>
      </c>
      <c r="C161" s="23" t="str">
        <f>General!C833</f>
        <v>ACCESS_OPERATOR</v>
      </c>
      <c r="D161" s="23">
        <f>General!D833</f>
        <v>0</v>
      </c>
      <c r="E161" s="23">
        <f>General!E833</f>
        <v>0</v>
      </c>
      <c r="F161" s="23">
        <f>General!F833</f>
        <v>0</v>
      </c>
      <c r="G161" s="23">
        <f>General!G833</f>
        <v>0</v>
      </c>
      <c r="H161" s="23">
        <f>General!H833</f>
        <v>0</v>
      </c>
      <c r="I161" s="23" t="str">
        <f>General!I833</f>
        <v>VALIDITY_ERROR</v>
      </c>
      <c r="J161" s="23">
        <f>General!J833</f>
        <v>0</v>
      </c>
    </row>
    <row r="162" spans="1:10" ht="15" customHeight="1" x14ac:dyDescent="0.2">
      <c r="A162" s="23">
        <f>General!A834</f>
        <v>10160</v>
      </c>
      <c r="B162" s="23" t="str">
        <f>General!B834</f>
        <v>VSD_RESISTANCE_STATOR</v>
      </c>
      <c r="C162" s="23" t="str">
        <f>General!C834</f>
        <v>ACCESS_OPERATOR</v>
      </c>
      <c r="D162" s="23">
        <f>General!D834</f>
        <v>0</v>
      </c>
      <c r="E162" s="23">
        <f>General!E834</f>
        <v>0</v>
      </c>
      <c r="F162" s="23">
        <f>General!F834</f>
        <v>0</v>
      </c>
      <c r="G162" s="23">
        <f>General!G834</f>
        <v>0</v>
      </c>
      <c r="H162" s="23">
        <f>General!H834</f>
        <v>0</v>
      </c>
      <c r="I162" s="23" t="str">
        <f>General!I834</f>
        <v>VALIDITY_ERROR</v>
      </c>
      <c r="J162" s="23">
        <f>General!J834</f>
        <v>0</v>
      </c>
    </row>
    <row r="163" spans="1:10" ht="15" customHeight="1" x14ac:dyDescent="0.2">
      <c r="A163" s="23">
        <f>General!A835</f>
        <v>10161</v>
      </c>
      <c r="B163" s="23" t="str">
        <f>General!B835</f>
        <v>VSD_UF_CHARACTERISTIC_U</v>
      </c>
      <c r="C163" s="23" t="str">
        <f>General!C835</f>
        <v>ACCESS_OPERATOR</v>
      </c>
      <c r="D163" s="23">
        <f>General!D835</f>
        <v>0</v>
      </c>
      <c r="E163" s="23">
        <f>General!E835</f>
        <v>0</v>
      </c>
      <c r="F163" s="23">
        <f>General!F835</f>
        <v>0</v>
      </c>
      <c r="G163" s="23">
        <f>General!G835</f>
        <v>0</v>
      </c>
      <c r="H163" s="23">
        <f>General!H835</f>
        <v>0</v>
      </c>
      <c r="I163" s="23" t="str">
        <f>General!I835</f>
        <v>VALIDITY_ERROR</v>
      </c>
      <c r="J163" s="23">
        <f>General!J835</f>
        <v>0</v>
      </c>
    </row>
    <row r="164" spans="1:10" ht="15" customHeight="1" x14ac:dyDescent="0.2">
      <c r="A164" s="23">
        <f>General!A836</f>
        <v>10162</v>
      </c>
      <c r="B164" s="23" t="str">
        <f>General!B836</f>
        <v>VSD_UF_CHARACTERISTIC_F</v>
      </c>
      <c r="C164" s="23" t="str">
        <f>General!C836</f>
        <v>ACCESS_OPERATOR</v>
      </c>
      <c r="D164" s="23">
        <f>General!D836</f>
        <v>0</v>
      </c>
      <c r="E164" s="23">
        <f>General!E836</f>
        <v>0</v>
      </c>
      <c r="F164" s="23">
        <f>General!F836</f>
        <v>0</v>
      </c>
      <c r="G164" s="23">
        <f>General!G836</f>
        <v>0</v>
      </c>
      <c r="H164" s="23">
        <f>General!H836</f>
        <v>0</v>
      </c>
      <c r="I164" s="23" t="str">
        <f>General!I836</f>
        <v>VALIDITY_ERROR</v>
      </c>
      <c r="J164" s="23">
        <f>General!J836</f>
        <v>0</v>
      </c>
    </row>
    <row r="165" spans="1:10" ht="15" customHeight="1" x14ac:dyDescent="0.2">
      <c r="A165" s="23">
        <f>General!A837</f>
        <v>10163</v>
      </c>
      <c r="B165" s="23" t="str">
        <f>General!B837</f>
        <v>VSD_RESONANCE_REMOVE</v>
      </c>
      <c r="C165" s="23" t="str">
        <f>General!C837</f>
        <v>ACCESS_OPERATOR</v>
      </c>
      <c r="D165" s="23">
        <f>General!D837</f>
        <v>0</v>
      </c>
      <c r="E165" s="23">
        <f>General!E837</f>
        <v>0</v>
      </c>
      <c r="F165" s="23">
        <f>General!F837</f>
        <v>0</v>
      </c>
      <c r="G165" s="23">
        <f>General!G837</f>
        <v>0</v>
      </c>
      <c r="H165" s="23">
        <f>General!H837</f>
        <v>0</v>
      </c>
      <c r="I165" s="23" t="str">
        <f>General!I837</f>
        <v>VALIDITY_ERROR</v>
      </c>
      <c r="J165" s="23">
        <f>General!J837</f>
        <v>0</v>
      </c>
    </row>
    <row r="166" spans="1:10" ht="15" customHeight="1" x14ac:dyDescent="0.2">
      <c r="A166" s="23">
        <f>General!A838</f>
        <v>10164</v>
      </c>
      <c r="B166" s="23" t="str">
        <f>General!B838</f>
        <v>VSD_RESONANCE_TIME</v>
      </c>
      <c r="C166" s="23" t="str">
        <f>General!C838</f>
        <v>ACCESS_OPERATOR</v>
      </c>
      <c r="D166" s="23">
        <f>General!D838</f>
        <v>0</v>
      </c>
      <c r="E166" s="23">
        <f>General!E838</f>
        <v>0</v>
      </c>
      <c r="F166" s="23">
        <f>General!F838</f>
        <v>0</v>
      </c>
      <c r="G166" s="23">
        <f>General!G838</f>
        <v>0</v>
      </c>
      <c r="H166" s="23">
        <f>General!H838</f>
        <v>0</v>
      </c>
      <c r="I166" s="23" t="str">
        <f>General!I838</f>
        <v>VALIDITY_ERROR</v>
      </c>
      <c r="J166" s="23">
        <f>General!J838</f>
        <v>0</v>
      </c>
    </row>
    <row r="167" spans="1:10" ht="15" customHeight="1" x14ac:dyDescent="0.2">
      <c r="A167" s="23">
        <f>General!A839</f>
        <v>10165</v>
      </c>
      <c r="B167" s="23" t="str">
        <f>General!B839</f>
        <v>VSD_MIN_CURRENT_LOW_SPEED</v>
      </c>
      <c r="C167" s="23" t="str">
        <f>General!C839</f>
        <v>ACCESS_OPERATOR</v>
      </c>
      <c r="D167" s="23">
        <f>General!D839</f>
        <v>0</v>
      </c>
      <c r="E167" s="23">
        <f>General!E839</f>
        <v>0</v>
      </c>
      <c r="F167" s="23">
        <f>General!F839</f>
        <v>0</v>
      </c>
      <c r="G167" s="23">
        <f>General!G839</f>
        <v>0</v>
      </c>
      <c r="H167" s="23">
        <f>General!H839</f>
        <v>0</v>
      </c>
      <c r="I167" s="23" t="str">
        <f>General!I839</f>
        <v>VALIDITY_ERROR</v>
      </c>
      <c r="J167" s="23">
        <f>General!J839</f>
        <v>0</v>
      </c>
    </row>
    <row r="168" spans="1:10" ht="15" customHeight="1" x14ac:dyDescent="0.2">
      <c r="A168" s="23">
        <f>General!A840</f>
        <v>10166</v>
      </c>
      <c r="B168" s="23" t="str">
        <f>General!B840</f>
        <v>VSD_PM_START_MODE</v>
      </c>
      <c r="C168" s="23" t="str">
        <f>General!C840</f>
        <v>ACCESS_OPERATOR</v>
      </c>
      <c r="D168" s="23">
        <f>General!D840</f>
        <v>0</v>
      </c>
      <c r="E168" s="23">
        <f>General!E840</f>
        <v>0</v>
      </c>
      <c r="F168" s="23">
        <f>General!F840</f>
        <v>0</v>
      </c>
      <c r="G168" s="23">
        <f>General!G840</f>
        <v>0</v>
      </c>
      <c r="H168" s="23">
        <f>General!H840</f>
        <v>0</v>
      </c>
      <c r="I168" s="23" t="str">
        <f>General!I840</f>
        <v>VALIDITY_ERROR</v>
      </c>
      <c r="J168" s="23">
        <f>General!J840</f>
        <v>0</v>
      </c>
    </row>
    <row r="169" spans="1:10" ht="15" customHeight="1" x14ac:dyDescent="0.2">
      <c r="A169" s="23">
        <f>General!A841</f>
        <v>10167</v>
      </c>
      <c r="B169" s="23" t="str">
        <f>General!B841</f>
        <v>VSD_START_DELAY</v>
      </c>
      <c r="C169" s="23" t="str">
        <f>General!C841</f>
        <v>ACCESS_OPERATOR</v>
      </c>
      <c r="D169" s="23">
        <f>General!D841</f>
        <v>0</v>
      </c>
      <c r="E169" s="23">
        <f>General!E841</f>
        <v>0</v>
      </c>
      <c r="F169" s="23">
        <f>General!F841</f>
        <v>0</v>
      </c>
      <c r="G169" s="23">
        <f>General!G841</f>
        <v>0</v>
      </c>
      <c r="H169" s="23">
        <f>General!H841</f>
        <v>0</v>
      </c>
      <c r="I169" s="23" t="str">
        <f>General!I841</f>
        <v>VALIDITY_ERROR</v>
      </c>
      <c r="J169" s="23">
        <f>General!J841</f>
        <v>0</v>
      </c>
    </row>
    <row r="170" spans="1:10" ht="15" customHeight="1" x14ac:dyDescent="0.2">
      <c r="A170" s="23">
        <f>General!A842</f>
        <v>10168</v>
      </c>
      <c r="B170" s="23" t="str">
        <f>General!B842</f>
        <v>VSD_START_FUNCTION</v>
      </c>
      <c r="C170" s="23" t="str">
        <f>General!C842</f>
        <v>ACCESS_OPERATOR</v>
      </c>
      <c r="D170" s="23">
        <f>General!D842</f>
        <v>0</v>
      </c>
      <c r="E170" s="23">
        <f>General!E842</f>
        <v>0</v>
      </c>
      <c r="F170" s="23">
        <f>General!F842</f>
        <v>0</v>
      </c>
      <c r="G170" s="23">
        <f>General!G842</f>
        <v>0</v>
      </c>
      <c r="H170" s="23">
        <f>General!H842</f>
        <v>0</v>
      </c>
      <c r="I170" s="23" t="str">
        <f>General!I842</f>
        <v>VALIDITY_ERROR</v>
      </c>
      <c r="J170" s="23">
        <f>General!J842</f>
        <v>0</v>
      </c>
    </row>
    <row r="171" spans="1:10" ht="15" customHeight="1" x14ac:dyDescent="0.2">
      <c r="A171" s="23">
        <f>General!A843</f>
        <v>10169</v>
      </c>
      <c r="B171" s="23" t="str">
        <f>General!B843</f>
        <v>VSD_STOP_FUNCTION</v>
      </c>
      <c r="C171" s="23" t="str">
        <f>General!C843</f>
        <v>ACCESS_OPERATOR</v>
      </c>
      <c r="D171" s="23">
        <f>General!D843</f>
        <v>0</v>
      </c>
      <c r="E171" s="23">
        <f>General!E843</f>
        <v>0</v>
      </c>
      <c r="F171" s="23">
        <f>General!F843</f>
        <v>0</v>
      </c>
      <c r="G171" s="23">
        <f>General!G843</f>
        <v>0</v>
      </c>
      <c r="H171" s="23">
        <f>General!H843</f>
        <v>0</v>
      </c>
      <c r="I171" s="23" t="str">
        <f>General!I843</f>
        <v>VALIDITY_ERROR</v>
      </c>
      <c r="J171" s="23">
        <f>General!J843</f>
        <v>0</v>
      </c>
    </row>
    <row r="172" spans="1:10" ht="15" customHeight="1" x14ac:dyDescent="0.2">
      <c r="A172" s="23">
        <f>General!A844</f>
        <v>10170</v>
      </c>
      <c r="B172" s="23" t="str">
        <f>General!B844</f>
        <v>VSD_STOP_SPEED</v>
      </c>
      <c r="C172" s="23" t="str">
        <f>General!C844</f>
        <v>ACCESS_OPERATOR</v>
      </c>
      <c r="D172" s="23">
        <f>General!D844</f>
        <v>0</v>
      </c>
      <c r="E172" s="23">
        <f>General!E844</f>
        <v>0</v>
      </c>
      <c r="F172" s="23">
        <f>General!F844</f>
        <v>0</v>
      </c>
      <c r="G172" s="23">
        <f>General!G844</f>
        <v>0</v>
      </c>
      <c r="H172" s="23">
        <f>General!H844</f>
        <v>0</v>
      </c>
      <c r="I172" s="23" t="str">
        <f>General!I844</f>
        <v>VALIDITY_ERROR</v>
      </c>
      <c r="J172" s="23">
        <f>General!J844</f>
        <v>0</v>
      </c>
    </row>
    <row r="173" spans="1:10" ht="15" customHeight="1" x14ac:dyDescent="0.2">
      <c r="A173" s="23">
        <f>General!A845</f>
        <v>10171</v>
      </c>
      <c r="B173" s="23" t="str">
        <f>General!B845</f>
        <v>VSD_CONTROL_TERMISTOR_MTR</v>
      </c>
      <c r="C173" s="23" t="str">
        <f>General!C845</f>
        <v>ACCESS_OPERATOR</v>
      </c>
      <c r="D173" s="23">
        <f>General!D845</f>
        <v>0</v>
      </c>
      <c r="E173" s="23">
        <f>General!E845</f>
        <v>0</v>
      </c>
      <c r="F173" s="23">
        <f>General!F845</f>
        <v>0</v>
      </c>
      <c r="G173" s="23">
        <f>General!G845</f>
        <v>0</v>
      </c>
      <c r="H173" s="23">
        <f>General!H845</f>
        <v>0</v>
      </c>
      <c r="I173" s="23" t="str">
        <f>General!I845</f>
        <v>VALIDITY_ERROR</v>
      </c>
      <c r="J173" s="23">
        <f>General!J845</f>
        <v>0</v>
      </c>
    </row>
    <row r="174" spans="1:10" ht="15" customHeight="1" x14ac:dyDescent="0.2">
      <c r="A174" s="23">
        <f>General!A846</f>
        <v>10172</v>
      </c>
      <c r="B174" s="23" t="str">
        <f>General!B846</f>
        <v>VSD_THERMISTOR_RESOURCE</v>
      </c>
      <c r="C174" s="23" t="str">
        <f>General!C846</f>
        <v>ACCESS_OPERATOR</v>
      </c>
      <c r="D174" s="23">
        <f>General!D846</f>
        <v>0</v>
      </c>
      <c r="E174" s="23">
        <f>General!E846</f>
        <v>0</v>
      </c>
      <c r="F174" s="23">
        <f>General!F846</f>
        <v>0</v>
      </c>
      <c r="G174" s="23">
        <f>General!G846</f>
        <v>0</v>
      </c>
      <c r="H174" s="23">
        <f>General!H846</f>
        <v>0</v>
      </c>
      <c r="I174" s="23" t="str">
        <f>General!I846</f>
        <v>VALIDITY_ERROR</v>
      </c>
      <c r="J174" s="23">
        <f>General!J846</f>
        <v>0</v>
      </c>
    </row>
    <row r="175" spans="1:10" ht="15" customHeight="1" x14ac:dyDescent="0.2">
      <c r="A175" s="23">
        <f>General!A847</f>
        <v>10173</v>
      </c>
      <c r="B175" s="23" t="str">
        <f>General!B847</f>
        <v>VSD_PARKING_CURRENT</v>
      </c>
      <c r="C175" s="23" t="str">
        <f>General!C847</f>
        <v>ACCESS_OPERATOR</v>
      </c>
      <c r="D175" s="23">
        <f>General!D847</f>
        <v>0</v>
      </c>
      <c r="E175" s="23">
        <f>General!E847</f>
        <v>0</v>
      </c>
      <c r="F175" s="23">
        <f>General!F847</f>
        <v>0</v>
      </c>
      <c r="G175" s="23">
        <f>General!G847</f>
        <v>0</v>
      </c>
      <c r="H175" s="23">
        <f>General!H847</f>
        <v>0</v>
      </c>
      <c r="I175" s="23" t="str">
        <f>General!I847</f>
        <v>VALIDITY_ERROR</v>
      </c>
      <c r="J175" s="23">
        <f>General!J847</f>
        <v>0</v>
      </c>
    </row>
    <row r="176" spans="1:10" ht="15" customHeight="1" x14ac:dyDescent="0.2">
      <c r="A176" s="23">
        <f>General!A848</f>
        <v>10174</v>
      </c>
      <c r="B176" s="23" t="str">
        <f>General!B848</f>
        <v>VSD_PARKING_TIME</v>
      </c>
      <c r="C176" s="23" t="str">
        <f>General!C848</f>
        <v>ACCESS_OPERATOR</v>
      </c>
      <c r="D176" s="23">
        <f>General!D848</f>
        <v>0</v>
      </c>
      <c r="E176" s="23">
        <f>General!E848</f>
        <v>0</v>
      </c>
      <c r="F176" s="23">
        <f>General!F848</f>
        <v>0</v>
      </c>
      <c r="G176" s="23">
        <f>General!G848</f>
        <v>0</v>
      </c>
      <c r="H176" s="23">
        <f>General!H848</f>
        <v>0</v>
      </c>
      <c r="I176" s="23" t="str">
        <f>General!I848</f>
        <v>VALIDITY_ERROR</v>
      </c>
      <c r="J176" s="23">
        <f>General!J848</f>
        <v>0</v>
      </c>
    </row>
    <row r="177" spans="1:10" ht="15" customHeight="1" x14ac:dyDescent="0.2">
      <c r="A177" s="23">
        <f>General!A849</f>
        <v>10175</v>
      </c>
      <c r="B177" s="23" t="str">
        <f>General!B849</f>
        <v>VSD_OVERVOLTAGE_CONTROL</v>
      </c>
      <c r="C177" s="23" t="str">
        <f>General!C849</f>
        <v>ACCESS_OPERATOR</v>
      </c>
      <c r="D177" s="23">
        <f>General!D849</f>
        <v>0</v>
      </c>
      <c r="E177" s="23">
        <f>General!E849</f>
        <v>0</v>
      </c>
      <c r="F177" s="23">
        <f>General!F849</f>
        <v>0</v>
      </c>
      <c r="G177" s="23">
        <f>General!G849</f>
        <v>0</v>
      </c>
      <c r="H177" s="23">
        <f>General!H849</f>
        <v>0</v>
      </c>
      <c r="I177" s="23" t="str">
        <f>General!I849</f>
        <v>VALIDITY_ERROR</v>
      </c>
      <c r="J177" s="23">
        <f>General!J849</f>
        <v>0</v>
      </c>
    </row>
    <row r="178" spans="1:10" ht="15" customHeight="1" x14ac:dyDescent="0.2">
      <c r="A178" s="23">
        <f>General!A850</f>
        <v>10176</v>
      </c>
      <c r="B178" s="23" t="str">
        <f>General!B850</f>
        <v>VSD_MIN_REFERENCE</v>
      </c>
      <c r="C178" s="23" t="str">
        <f>General!C850</f>
        <v>ACCESS_OPERATOR</v>
      </c>
      <c r="D178" s="23">
        <f>General!D850</f>
        <v>0</v>
      </c>
      <c r="E178" s="23">
        <f>General!E850</f>
        <v>0</v>
      </c>
      <c r="F178" s="23">
        <f>General!F850</f>
        <v>0</v>
      </c>
      <c r="G178" s="23">
        <f>General!G850</f>
        <v>0</v>
      </c>
      <c r="H178" s="23">
        <f>General!H850</f>
        <v>0</v>
      </c>
      <c r="I178" s="23" t="str">
        <f>General!I850</f>
        <v>VALIDITY_ERROR</v>
      </c>
      <c r="J178" s="23">
        <f>General!J850</f>
        <v>0</v>
      </c>
    </row>
    <row r="179" spans="1:10" ht="15" customHeight="1" x14ac:dyDescent="0.2">
      <c r="A179" s="23">
        <f>General!A851</f>
        <v>10177</v>
      </c>
      <c r="B179" s="23" t="str">
        <f>General!B851</f>
        <v>VSD_MAX_REFERENCE</v>
      </c>
      <c r="C179" s="23" t="str">
        <f>General!C851</f>
        <v>ACCESS_OPERATOR</v>
      </c>
      <c r="D179" s="23">
        <f>General!D851</f>
        <v>0</v>
      </c>
      <c r="E179" s="23">
        <f>General!E851</f>
        <v>0</v>
      </c>
      <c r="F179" s="23">
        <f>General!F851</f>
        <v>0</v>
      </c>
      <c r="G179" s="23">
        <f>General!G851</f>
        <v>0</v>
      </c>
      <c r="H179" s="23">
        <f>General!H851</f>
        <v>0</v>
      </c>
      <c r="I179" s="23" t="str">
        <f>General!I851</f>
        <v>VALIDITY_ERROR</v>
      </c>
      <c r="J179" s="23">
        <f>General!J851</f>
        <v>0</v>
      </c>
    </row>
    <row r="180" spans="1:10" ht="15" customHeight="1" x14ac:dyDescent="0.2">
      <c r="A180" s="23">
        <f>General!A852</f>
        <v>10178</v>
      </c>
      <c r="B180" s="23" t="str">
        <f>General!B852</f>
        <v>VSD_RESOURCE_TASK_1</v>
      </c>
      <c r="C180" s="23" t="str">
        <f>General!C852</f>
        <v>ACCESS_OPERATOR</v>
      </c>
      <c r="D180" s="23">
        <f>General!D852</f>
        <v>0</v>
      </c>
      <c r="E180" s="23">
        <f>General!E852</f>
        <v>0</v>
      </c>
      <c r="F180" s="23">
        <f>General!F852</f>
        <v>0</v>
      </c>
      <c r="G180" s="23">
        <f>General!G852</f>
        <v>0</v>
      </c>
      <c r="H180" s="23">
        <f>General!H852</f>
        <v>0</v>
      </c>
      <c r="I180" s="23" t="str">
        <f>General!I852</f>
        <v>VALIDITY_ERROR</v>
      </c>
      <c r="J180" s="23">
        <f>General!J852</f>
        <v>0</v>
      </c>
    </row>
    <row r="181" spans="1:10" ht="15" customHeight="1" x14ac:dyDescent="0.2">
      <c r="A181" s="23">
        <f>General!A853</f>
        <v>10179</v>
      </c>
      <c r="B181" s="23" t="str">
        <f>General!B853</f>
        <v>VSD_RESOURCE_TASK_2</v>
      </c>
      <c r="C181" s="23" t="str">
        <f>General!C853</f>
        <v>ACCESS_OPERATOR</v>
      </c>
      <c r="D181" s="23">
        <f>General!D853</f>
        <v>0</v>
      </c>
      <c r="E181" s="23">
        <f>General!E853</f>
        <v>0</v>
      </c>
      <c r="F181" s="23">
        <f>General!F853</f>
        <v>0</v>
      </c>
      <c r="G181" s="23">
        <f>General!G853</f>
        <v>0</v>
      </c>
      <c r="H181" s="23">
        <f>General!H853</f>
        <v>0</v>
      </c>
      <c r="I181" s="23" t="str">
        <f>General!I853</f>
        <v>VALIDITY_ERROR</v>
      </c>
      <c r="J181" s="23">
        <f>General!J853</f>
        <v>0</v>
      </c>
    </row>
    <row r="182" spans="1:10" ht="15" customHeight="1" x14ac:dyDescent="0.2">
      <c r="A182" s="23">
        <f>General!A854</f>
        <v>10180</v>
      </c>
      <c r="B182" s="23" t="str">
        <f>General!B854</f>
        <v>VSD_RESOURCE_TASK_3</v>
      </c>
      <c r="C182" s="23" t="str">
        <f>General!C854</f>
        <v>ACCESS_OPERATOR</v>
      </c>
      <c r="D182" s="23">
        <f>General!D854</f>
        <v>0</v>
      </c>
      <c r="E182" s="23">
        <f>General!E854</f>
        <v>0</v>
      </c>
      <c r="F182" s="23">
        <f>General!F854</f>
        <v>0</v>
      </c>
      <c r="G182" s="23">
        <f>General!G854</f>
        <v>0</v>
      </c>
      <c r="H182" s="23">
        <f>General!H854</f>
        <v>0</v>
      </c>
      <c r="I182" s="23" t="str">
        <f>General!I854</f>
        <v>VALIDITY_ERROR</v>
      </c>
      <c r="J182" s="23">
        <f>General!J854</f>
        <v>0</v>
      </c>
    </row>
    <row r="183" spans="1:10" ht="15" customHeight="1" x14ac:dyDescent="0.2">
      <c r="A183" s="23">
        <f>General!A855</f>
        <v>10181</v>
      </c>
      <c r="B183" s="23" t="str">
        <f>General!B855</f>
        <v>VSD_TYPE_SPEED_CHANGE</v>
      </c>
      <c r="C183" s="23" t="str">
        <f>General!C855</f>
        <v>ACCESS_OPERATOR</v>
      </c>
      <c r="D183" s="23">
        <f>General!D855</f>
        <v>0</v>
      </c>
      <c r="E183" s="23">
        <f>General!E855</f>
        <v>0</v>
      </c>
      <c r="F183" s="23">
        <f>General!F855</f>
        <v>0</v>
      </c>
      <c r="G183" s="23">
        <f>General!G855</f>
        <v>0</v>
      </c>
      <c r="H183" s="23">
        <f>General!H855</f>
        <v>0</v>
      </c>
      <c r="I183" s="23" t="str">
        <f>General!I855</f>
        <v>VALIDITY_ERROR</v>
      </c>
      <c r="J183" s="23">
        <f>General!J855</f>
        <v>0</v>
      </c>
    </row>
    <row r="184" spans="1:10" ht="15" customHeight="1" x14ac:dyDescent="0.2">
      <c r="A184" s="23">
        <f>General!A856</f>
        <v>10182</v>
      </c>
      <c r="B184" s="23" t="str">
        <f>General!B856</f>
        <v>VSD_TIMER_DISP_FIX_SPEED</v>
      </c>
      <c r="C184" s="23" t="str">
        <f>General!C856</f>
        <v>ACCESS_OPERATOR</v>
      </c>
      <c r="D184" s="23">
        <f>General!D856</f>
        <v>0</v>
      </c>
      <c r="E184" s="23">
        <f>General!E856</f>
        <v>0</v>
      </c>
      <c r="F184" s="23">
        <f>General!F856</f>
        <v>0</v>
      </c>
      <c r="G184" s="23">
        <f>General!G856</f>
        <v>0</v>
      </c>
      <c r="H184" s="23">
        <f>General!H856</f>
        <v>0</v>
      </c>
      <c r="I184" s="23" t="str">
        <f>General!I856</f>
        <v>VALIDITY_ERROR</v>
      </c>
      <c r="J184" s="23">
        <f>General!J856</f>
        <v>0</v>
      </c>
    </row>
    <row r="185" spans="1:10" ht="15" customHeight="1" x14ac:dyDescent="0.2">
      <c r="A185" s="23">
        <f>General!A857</f>
        <v>10183</v>
      </c>
      <c r="B185" s="23" t="str">
        <f>General!B857</f>
        <v>VSD_TIMER_DELAY_FIX_SPEED</v>
      </c>
      <c r="C185" s="23" t="str">
        <f>General!C857</f>
        <v>ACCESS_OPERATOR</v>
      </c>
      <c r="D185" s="23">
        <f>General!D857</f>
        <v>0</v>
      </c>
      <c r="E185" s="23">
        <f>General!E857</f>
        <v>0</v>
      </c>
      <c r="F185" s="23">
        <f>General!F857</f>
        <v>0</v>
      </c>
      <c r="G185" s="23">
        <f>General!G857</f>
        <v>0</v>
      </c>
      <c r="H185" s="23">
        <f>General!H857</f>
        <v>0</v>
      </c>
      <c r="I185" s="23" t="str">
        <f>General!I857</f>
        <v>VALIDITY_ERROR</v>
      </c>
      <c r="J185" s="23">
        <f>General!J857</f>
        <v>0</v>
      </c>
    </row>
    <row r="186" spans="1:10" ht="15" customHeight="1" x14ac:dyDescent="0.2">
      <c r="A186" s="23">
        <f>General!A858</f>
        <v>10184</v>
      </c>
      <c r="B186" s="23" t="str">
        <f>General!B858</f>
        <v>VSD_TORQUE_LIMIT</v>
      </c>
      <c r="C186" s="23" t="str">
        <f>General!C858</f>
        <v>ACCESS_OPERATOR</v>
      </c>
      <c r="D186" s="23">
        <f>General!D858</f>
        <v>0</v>
      </c>
      <c r="E186" s="23">
        <f>General!E858</f>
        <v>0</v>
      </c>
      <c r="F186" s="23">
        <f>General!F858</f>
        <v>0</v>
      </c>
      <c r="G186" s="23">
        <f>General!G858</f>
        <v>0</v>
      </c>
      <c r="H186" s="23">
        <f>General!H858</f>
        <v>0</v>
      </c>
      <c r="I186" s="23" t="str">
        <f>General!I858</f>
        <v>VALIDITY_ERROR</v>
      </c>
      <c r="J186" s="23">
        <f>General!J858</f>
        <v>0</v>
      </c>
    </row>
    <row r="187" spans="1:10" ht="15" customHeight="1" x14ac:dyDescent="0.2">
      <c r="A187" s="23">
        <f>General!A859</f>
        <v>10185</v>
      </c>
      <c r="B187" s="23" t="str">
        <f>General!B859</f>
        <v>VSD_TORQUE_LIMIT_GEN</v>
      </c>
      <c r="C187" s="23" t="str">
        <f>General!C859</f>
        <v>ACCESS_OPERATOR</v>
      </c>
      <c r="D187" s="23">
        <f>General!D859</f>
        <v>0</v>
      </c>
      <c r="E187" s="23">
        <f>General!E859</f>
        <v>0</v>
      </c>
      <c r="F187" s="23">
        <f>General!F859</f>
        <v>0</v>
      </c>
      <c r="G187" s="23">
        <f>General!G859</f>
        <v>0</v>
      </c>
      <c r="H187" s="23">
        <f>General!H859</f>
        <v>0</v>
      </c>
      <c r="I187" s="23" t="str">
        <f>General!I859</f>
        <v>VALIDITY_ERROR</v>
      </c>
      <c r="J187" s="23">
        <f>General!J859</f>
        <v>0</v>
      </c>
    </row>
    <row r="188" spans="1:10" ht="15" customHeight="1" x14ac:dyDescent="0.2">
      <c r="A188" s="23">
        <f>General!A860</f>
        <v>10186</v>
      </c>
      <c r="B188" s="23" t="str">
        <f>General!B860</f>
        <v>VSD_CURRENT_LIMIT</v>
      </c>
      <c r="C188" s="23" t="str">
        <f>General!C860</f>
        <v>ACCESS_OPERATOR</v>
      </c>
      <c r="D188" s="23">
        <f>General!D860</f>
        <v>0</v>
      </c>
      <c r="E188" s="23">
        <f>General!E860</f>
        <v>0</v>
      </c>
      <c r="F188" s="23">
        <f>General!F860</f>
        <v>0</v>
      </c>
      <c r="G188" s="23">
        <f>General!G860</f>
        <v>0</v>
      </c>
      <c r="H188" s="23">
        <f>General!H860</f>
        <v>0</v>
      </c>
      <c r="I188" s="23" t="str">
        <f>General!I860</f>
        <v>VALIDITY_ERROR</v>
      </c>
      <c r="J188" s="23">
        <f>General!J860</f>
        <v>0</v>
      </c>
    </row>
    <row r="189" spans="1:10" ht="15" customHeight="1" x14ac:dyDescent="0.2">
      <c r="A189" s="23">
        <f>General!A861</f>
        <v>10187</v>
      </c>
      <c r="B189" s="23" t="str">
        <f>General!B861</f>
        <v>VSD_MAX_OUTPUT_FREQUENCY</v>
      </c>
      <c r="C189" s="23" t="str">
        <f>General!C861</f>
        <v>ACCESS_OPERATOR</v>
      </c>
      <c r="D189" s="23">
        <f>General!D861</f>
        <v>0</v>
      </c>
      <c r="E189" s="23">
        <f>General!E861</f>
        <v>0</v>
      </c>
      <c r="F189" s="23">
        <f>General!F861</f>
        <v>0</v>
      </c>
      <c r="G189" s="23">
        <f>General!G861</f>
        <v>0</v>
      </c>
      <c r="H189" s="23">
        <f>General!H861</f>
        <v>0</v>
      </c>
      <c r="I189" s="23" t="str">
        <f>General!I861</f>
        <v>VALIDITY_ERROR</v>
      </c>
      <c r="J189" s="23">
        <f>General!J861</f>
        <v>0</v>
      </c>
    </row>
    <row r="190" spans="1:10" ht="15" customHeight="1" x14ac:dyDescent="0.2">
      <c r="A190" s="23">
        <f>General!A862</f>
        <v>10188</v>
      </c>
      <c r="B190" s="23" t="str">
        <f>General!B862</f>
        <v>VSD_MTR_FEEDBACK_LOSS_FUNC</v>
      </c>
      <c r="C190" s="23" t="str">
        <f>General!C862</f>
        <v>ACCESS_OPERATOR</v>
      </c>
      <c r="D190" s="23">
        <f>General!D862</f>
        <v>0</v>
      </c>
      <c r="E190" s="23">
        <f>General!E862</f>
        <v>0</v>
      </c>
      <c r="F190" s="23">
        <f>General!F862</f>
        <v>0</v>
      </c>
      <c r="G190" s="23">
        <f>General!G862</f>
        <v>0</v>
      </c>
      <c r="H190" s="23">
        <f>General!H862</f>
        <v>0</v>
      </c>
      <c r="I190" s="23" t="str">
        <f>General!I862</f>
        <v>VALIDITY_ERROR</v>
      </c>
      <c r="J190" s="23">
        <f>General!J862</f>
        <v>0</v>
      </c>
    </row>
    <row r="191" spans="1:10" ht="15" customHeight="1" x14ac:dyDescent="0.2">
      <c r="A191" s="23">
        <f>General!A863</f>
        <v>10189</v>
      </c>
      <c r="B191" s="23" t="str">
        <f>General!B863</f>
        <v>VSD_TRACK_ERROR_FUNCTION</v>
      </c>
      <c r="C191" s="23" t="str">
        <f>General!C863</f>
        <v>ACCESS_OPERATOR</v>
      </c>
      <c r="D191" s="23">
        <f>General!D863</f>
        <v>0</v>
      </c>
      <c r="E191" s="23">
        <f>General!E863</f>
        <v>0</v>
      </c>
      <c r="F191" s="23">
        <f>General!F863</f>
        <v>0</v>
      </c>
      <c r="G191" s="23">
        <f>General!G863</f>
        <v>0</v>
      </c>
      <c r="H191" s="23">
        <f>General!H863</f>
        <v>0</v>
      </c>
      <c r="I191" s="23" t="str">
        <f>General!I863</f>
        <v>VALIDITY_ERROR</v>
      </c>
      <c r="J191" s="23">
        <f>General!J863</f>
        <v>0</v>
      </c>
    </row>
    <row r="192" spans="1:10" ht="15" customHeight="1" x14ac:dyDescent="0.2">
      <c r="A192" s="23">
        <f>General!A864</f>
        <v>10190</v>
      </c>
      <c r="B192" s="23" t="str">
        <f>General!B864</f>
        <v>VSD_TRACK_ERROR</v>
      </c>
      <c r="C192" s="23" t="str">
        <f>General!C864</f>
        <v>ACCESS_OPERATOR</v>
      </c>
      <c r="D192" s="23">
        <f>General!D864</f>
        <v>0</v>
      </c>
      <c r="E192" s="23">
        <f>General!E864</f>
        <v>0</v>
      </c>
      <c r="F192" s="23">
        <f>General!F864</f>
        <v>0</v>
      </c>
      <c r="G192" s="23">
        <f>General!G864</f>
        <v>0</v>
      </c>
      <c r="H192" s="23">
        <f>General!H864</f>
        <v>0</v>
      </c>
      <c r="I192" s="23" t="str">
        <f>General!I864</f>
        <v>VALIDITY_ERROR</v>
      </c>
      <c r="J192" s="23">
        <f>General!J864</f>
        <v>0</v>
      </c>
    </row>
    <row r="193" spans="1:10" ht="15" customHeight="1" x14ac:dyDescent="0.2">
      <c r="A193" s="23">
        <f>General!A865</f>
        <v>10191</v>
      </c>
      <c r="B193" s="23" t="str">
        <f>General!B865</f>
        <v>VSD_TRACK_ERROR_TIMEOUT</v>
      </c>
      <c r="C193" s="23" t="str">
        <f>General!C865</f>
        <v>ACCESS_OPERATOR</v>
      </c>
      <c r="D193" s="23">
        <f>General!D865</f>
        <v>0</v>
      </c>
      <c r="E193" s="23">
        <f>General!E865</f>
        <v>0</v>
      </c>
      <c r="F193" s="23">
        <f>General!F865</f>
        <v>0</v>
      </c>
      <c r="G193" s="23">
        <f>General!G865</f>
        <v>0</v>
      </c>
      <c r="H193" s="23">
        <f>General!H865</f>
        <v>0</v>
      </c>
      <c r="I193" s="23" t="str">
        <f>General!I865</f>
        <v>VALIDITY_ERROR</v>
      </c>
      <c r="J193" s="23">
        <f>General!J865</f>
        <v>0</v>
      </c>
    </row>
    <row r="194" spans="1:10" ht="15" customHeight="1" x14ac:dyDescent="0.2">
      <c r="A194" s="23">
        <f>General!A866</f>
        <v>10192</v>
      </c>
      <c r="B194" s="23" t="str">
        <f>General!B866</f>
        <v>VSD_TRACK_ERROR_RAMPING</v>
      </c>
      <c r="C194" s="23" t="str">
        <f>General!C866</f>
        <v>ACCESS_OPERATOR</v>
      </c>
      <c r="D194" s="23">
        <f>General!D866</f>
        <v>0</v>
      </c>
      <c r="E194" s="23">
        <f>General!E866</f>
        <v>0</v>
      </c>
      <c r="F194" s="23">
        <f>General!F866</f>
        <v>0</v>
      </c>
      <c r="G194" s="23">
        <f>General!G866</f>
        <v>0</v>
      </c>
      <c r="H194" s="23">
        <f>General!H866</f>
        <v>0</v>
      </c>
      <c r="I194" s="23" t="str">
        <f>General!I866</f>
        <v>VALIDITY_ERROR</v>
      </c>
      <c r="J194" s="23">
        <f>General!J866</f>
        <v>0</v>
      </c>
    </row>
    <row r="195" spans="1:10" ht="15" customHeight="1" x14ac:dyDescent="0.2">
      <c r="A195" s="23">
        <f>General!A867</f>
        <v>10193</v>
      </c>
      <c r="B195" s="23" t="str">
        <f>General!B867</f>
        <v>VSD_TRACK_ERROR_RAMP_TIME</v>
      </c>
      <c r="C195" s="23" t="str">
        <f>General!C867</f>
        <v>ACCESS_OPERATOR</v>
      </c>
      <c r="D195" s="23">
        <f>General!D867</f>
        <v>0</v>
      </c>
      <c r="E195" s="23">
        <f>General!E867</f>
        <v>0</v>
      </c>
      <c r="F195" s="23">
        <f>General!F867</f>
        <v>0</v>
      </c>
      <c r="G195" s="23">
        <f>General!G867</f>
        <v>0</v>
      </c>
      <c r="H195" s="23">
        <f>General!H867</f>
        <v>0</v>
      </c>
      <c r="I195" s="23" t="str">
        <f>General!I867</f>
        <v>VALIDITY_ERROR</v>
      </c>
      <c r="J195" s="23">
        <f>General!J867</f>
        <v>0</v>
      </c>
    </row>
    <row r="196" spans="1:10" ht="15" customHeight="1" x14ac:dyDescent="0.2">
      <c r="A196" s="23">
        <f>General!A868</f>
        <v>10194</v>
      </c>
      <c r="B196" s="23" t="str">
        <f>General!B868</f>
        <v>VSD_TRACK_ERROR_AFTER_RAMP</v>
      </c>
      <c r="C196" s="23" t="str">
        <f>General!C868</f>
        <v>ACCESS_OPERATOR</v>
      </c>
      <c r="D196" s="23">
        <f>General!D868</f>
        <v>0</v>
      </c>
      <c r="E196" s="23">
        <f>General!E868</f>
        <v>0</v>
      </c>
      <c r="F196" s="23">
        <f>General!F868</f>
        <v>0</v>
      </c>
      <c r="G196" s="23">
        <f>General!G868</f>
        <v>0</v>
      </c>
      <c r="H196" s="23">
        <f>General!H868</f>
        <v>0</v>
      </c>
      <c r="I196" s="23" t="str">
        <f>General!I868</f>
        <v>VALIDITY_ERROR</v>
      </c>
      <c r="J196" s="23">
        <f>General!J868</f>
        <v>0</v>
      </c>
    </row>
    <row r="197" spans="1:10" ht="15" customHeight="1" x14ac:dyDescent="0.2">
      <c r="A197" s="23">
        <f>General!A869</f>
        <v>10195</v>
      </c>
      <c r="B197" s="23" t="str">
        <f>General!B869</f>
        <v>VSD_WARNING_CURRENT_LOW</v>
      </c>
      <c r="C197" s="23" t="str">
        <f>General!C869</f>
        <v>ACCESS_OPERATOR</v>
      </c>
      <c r="D197" s="23">
        <f>General!D869</f>
        <v>0</v>
      </c>
      <c r="E197" s="23">
        <f>General!E869</f>
        <v>0</v>
      </c>
      <c r="F197" s="23">
        <f>General!F869</f>
        <v>0</v>
      </c>
      <c r="G197" s="23">
        <f>General!G869</f>
        <v>0</v>
      </c>
      <c r="H197" s="23">
        <f>General!H869</f>
        <v>0</v>
      </c>
      <c r="I197" s="23" t="str">
        <f>General!I869</f>
        <v>VALIDITY_ERROR</v>
      </c>
      <c r="J197" s="23">
        <f>General!J869</f>
        <v>0</v>
      </c>
    </row>
    <row r="198" spans="1:10" ht="15" customHeight="1" x14ac:dyDescent="0.2">
      <c r="A198" s="23">
        <f>General!A870</f>
        <v>10196</v>
      </c>
      <c r="B198" s="23" t="str">
        <f>General!B870</f>
        <v>VSD_WARNING_CURRENT_HIGH</v>
      </c>
      <c r="C198" s="23" t="str">
        <f>General!C870</f>
        <v>ACCESS_OPERATOR</v>
      </c>
      <c r="D198" s="23">
        <f>General!D870</f>
        <v>0</v>
      </c>
      <c r="E198" s="23">
        <f>General!E870</f>
        <v>0</v>
      </c>
      <c r="F198" s="23">
        <f>General!F870</f>
        <v>0</v>
      </c>
      <c r="G198" s="23">
        <f>General!G870</f>
        <v>0</v>
      </c>
      <c r="H198" s="23">
        <f>General!H870</f>
        <v>0</v>
      </c>
      <c r="I198" s="23" t="str">
        <f>General!I870</f>
        <v>VALIDITY_ERROR</v>
      </c>
      <c r="J198" s="23">
        <f>General!J870</f>
        <v>0</v>
      </c>
    </row>
    <row r="199" spans="1:10" ht="15" customHeight="1" x14ac:dyDescent="0.2">
      <c r="A199" s="23">
        <f>General!A871</f>
        <v>10197</v>
      </c>
      <c r="B199" s="23" t="str">
        <f>General!B871</f>
        <v>VSD_WARNING_SPEED_LOW</v>
      </c>
      <c r="C199" s="23" t="str">
        <f>General!C871</f>
        <v>ACCESS_OPERATOR</v>
      </c>
      <c r="D199" s="23">
        <f>General!D871</f>
        <v>0</v>
      </c>
      <c r="E199" s="23">
        <f>General!E871</f>
        <v>0</v>
      </c>
      <c r="F199" s="23">
        <f>General!F871</f>
        <v>0</v>
      </c>
      <c r="G199" s="23">
        <f>General!G871</f>
        <v>0</v>
      </c>
      <c r="H199" s="23">
        <f>General!H871</f>
        <v>0</v>
      </c>
      <c r="I199" s="23" t="str">
        <f>General!I871</f>
        <v>VALIDITY_ERROR</v>
      </c>
      <c r="J199" s="23">
        <f>General!J871</f>
        <v>0</v>
      </c>
    </row>
    <row r="200" spans="1:10" ht="15" customHeight="1" x14ac:dyDescent="0.2">
      <c r="A200" s="23">
        <f>General!A872</f>
        <v>10198</v>
      </c>
      <c r="B200" s="23" t="str">
        <f>General!B872</f>
        <v>VSD_TERMINAL_27_MODE</v>
      </c>
      <c r="C200" s="23" t="str">
        <f>General!C872</f>
        <v>ACCESS_OPERATOR</v>
      </c>
      <c r="D200" s="23">
        <f>General!D872</f>
        <v>0</v>
      </c>
      <c r="E200" s="23">
        <f>General!E872</f>
        <v>0</v>
      </c>
      <c r="F200" s="23">
        <f>General!F872</f>
        <v>0</v>
      </c>
      <c r="G200" s="23">
        <f>General!G872</f>
        <v>0</v>
      </c>
      <c r="H200" s="23">
        <f>General!H872</f>
        <v>0</v>
      </c>
      <c r="I200" s="23" t="str">
        <f>General!I872</f>
        <v>VALIDITY_ERROR</v>
      </c>
      <c r="J200" s="23">
        <f>General!J872</f>
        <v>0</v>
      </c>
    </row>
    <row r="201" spans="1:10" ht="15" customHeight="1" x14ac:dyDescent="0.2">
      <c r="A201" s="23">
        <f>General!A873</f>
        <v>10199</v>
      </c>
      <c r="B201" s="23" t="str">
        <f>General!B873</f>
        <v>VSD_TERMINAL_29_MODE</v>
      </c>
      <c r="C201" s="23" t="str">
        <f>General!C873</f>
        <v>ACCESS_OPERATOR</v>
      </c>
      <c r="D201" s="23">
        <f>General!D873</f>
        <v>0</v>
      </c>
      <c r="E201" s="23">
        <f>General!E873</f>
        <v>0</v>
      </c>
      <c r="F201" s="23">
        <f>General!F873</f>
        <v>0</v>
      </c>
      <c r="G201" s="23">
        <f>General!G873</f>
        <v>0</v>
      </c>
      <c r="H201" s="23">
        <f>General!H873</f>
        <v>0</v>
      </c>
      <c r="I201" s="23" t="str">
        <f>General!I873</f>
        <v>VALIDITY_ERROR</v>
      </c>
      <c r="J201" s="23">
        <f>General!J873</f>
        <v>0</v>
      </c>
    </row>
    <row r="202" spans="1:10" ht="15" customHeight="1" x14ac:dyDescent="0.2">
      <c r="A202" s="23">
        <f>General!A874</f>
        <v>10200</v>
      </c>
      <c r="B202" s="23" t="str">
        <f>General!B874</f>
        <v>VSD_DI_18</v>
      </c>
      <c r="C202" s="23" t="str">
        <f>General!C874</f>
        <v>ACCESS_OPERATOR</v>
      </c>
      <c r="D202" s="23">
        <f>General!D874</f>
        <v>0</v>
      </c>
      <c r="E202" s="23">
        <f>General!E874</f>
        <v>0</v>
      </c>
      <c r="F202" s="23">
        <f>General!F874</f>
        <v>0</v>
      </c>
      <c r="G202" s="23">
        <f>General!G874</f>
        <v>0</v>
      </c>
      <c r="H202" s="23">
        <f>General!H874</f>
        <v>0</v>
      </c>
      <c r="I202" s="23" t="str">
        <f>General!I874</f>
        <v>VALIDITY_ERROR</v>
      </c>
      <c r="J202" s="23">
        <f>General!J874</f>
        <v>0</v>
      </c>
    </row>
    <row r="203" spans="1:10" ht="15" customHeight="1" x14ac:dyDescent="0.2">
      <c r="A203" s="23">
        <f>General!A875</f>
        <v>10201</v>
      </c>
      <c r="B203" s="23" t="str">
        <f>General!B875</f>
        <v>VSD_DI_19</v>
      </c>
      <c r="C203" s="23" t="str">
        <f>General!C875</f>
        <v>ACCESS_OPERATOR</v>
      </c>
      <c r="D203" s="23">
        <f>General!D875</f>
        <v>0</v>
      </c>
      <c r="E203" s="23">
        <f>General!E875</f>
        <v>0</v>
      </c>
      <c r="F203" s="23">
        <f>General!F875</f>
        <v>0</v>
      </c>
      <c r="G203" s="23">
        <f>General!G875</f>
        <v>0</v>
      </c>
      <c r="H203" s="23">
        <f>General!H875</f>
        <v>0</v>
      </c>
      <c r="I203" s="23" t="str">
        <f>General!I875</f>
        <v>VALIDITY_ERROR</v>
      </c>
      <c r="J203" s="23">
        <f>General!J875</f>
        <v>0</v>
      </c>
    </row>
    <row r="204" spans="1:10" ht="15" customHeight="1" x14ac:dyDescent="0.2">
      <c r="A204" s="23">
        <f>General!A876</f>
        <v>10202</v>
      </c>
      <c r="B204" s="23" t="str">
        <f>General!B876</f>
        <v>VSD_DI_27</v>
      </c>
      <c r="C204" s="23" t="str">
        <f>General!C876</f>
        <v>ACCESS_OPERATOR</v>
      </c>
      <c r="D204" s="23">
        <f>General!D876</f>
        <v>0</v>
      </c>
      <c r="E204" s="23">
        <f>General!E876</f>
        <v>0</v>
      </c>
      <c r="F204" s="23">
        <f>General!F876</f>
        <v>0</v>
      </c>
      <c r="G204" s="23">
        <f>General!G876</f>
        <v>0</v>
      </c>
      <c r="H204" s="23">
        <f>General!H876</f>
        <v>0</v>
      </c>
      <c r="I204" s="23" t="str">
        <f>General!I876</f>
        <v>VALIDITY_ERROR</v>
      </c>
      <c r="J204" s="23">
        <f>General!J876</f>
        <v>0</v>
      </c>
    </row>
    <row r="205" spans="1:10" ht="15" customHeight="1" x14ac:dyDescent="0.2">
      <c r="A205" s="23">
        <f>General!A877</f>
        <v>10203</v>
      </c>
      <c r="B205" s="23" t="str">
        <f>General!B877</f>
        <v>VSD_DI_32</v>
      </c>
      <c r="C205" s="23" t="str">
        <f>General!C877</f>
        <v>ACCESS_OPERATOR</v>
      </c>
      <c r="D205" s="23">
        <f>General!D877</f>
        <v>0</v>
      </c>
      <c r="E205" s="23">
        <f>General!E877</f>
        <v>0</v>
      </c>
      <c r="F205" s="23">
        <f>General!F877</f>
        <v>0</v>
      </c>
      <c r="G205" s="23">
        <f>General!G877</f>
        <v>0</v>
      </c>
      <c r="H205" s="23">
        <f>General!H877</f>
        <v>0</v>
      </c>
      <c r="I205" s="23" t="str">
        <f>General!I877</f>
        <v>VALIDITY_ERROR</v>
      </c>
      <c r="J205" s="23">
        <f>General!J877</f>
        <v>0</v>
      </c>
    </row>
    <row r="206" spans="1:10" ht="15" customHeight="1" x14ac:dyDescent="0.2">
      <c r="A206" s="23">
        <f>General!A878</f>
        <v>10204</v>
      </c>
      <c r="B206" s="23" t="str">
        <f>General!B878</f>
        <v>VSD_DI_33</v>
      </c>
      <c r="C206" s="23" t="str">
        <f>General!C878</f>
        <v>ACCESS_OPERATOR</v>
      </c>
      <c r="D206" s="23">
        <f>General!D878</f>
        <v>0</v>
      </c>
      <c r="E206" s="23">
        <f>General!E878</f>
        <v>0</v>
      </c>
      <c r="F206" s="23">
        <f>General!F878</f>
        <v>0</v>
      </c>
      <c r="G206" s="23">
        <f>General!G878</f>
        <v>0</v>
      </c>
      <c r="H206" s="23">
        <f>General!H878</f>
        <v>0</v>
      </c>
      <c r="I206" s="23" t="str">
        <f>General!I878</f>
        <v>VALIDITY_ERROR</v>
      </c>
      <c r="J206" s="23">
        <f>General!J878</f>
        <v>0</v>
      </c>
    </row>
    <row r="207" spans="1:10" ht="15" customHeight="1" x14ac:dyDescent="0.2">
      <c r="A207" s="23">
        <f>General!A879</f>
        <v>10205</v>
      </c>
      <c r="B207" s="23" t="str">
        <f>General!B879</f>
        <v>VSD_TERMINAL_27_DI</v>
      </c>
      <c r="C207" s="23" t="str">
        <f>General!C879</f>
        <v>ACCESS_OPERATOR</v>
      </c>
      <c r="D207" s="23">
        <f>General!D879</f>
        <v>0</v>
      </c>
      <c r="E207" s="23">
        <f>General!E879</f>
        <v>0</v>
      </c>
      <c r="F207" s="23">
        <f>General!F879</f>
        <v>0</v>
      </c>
      <c r="G207" s="23">
        <f>General!G879</f>
        <v>0</v>
      </c>
      <c r="H207" s="23">
        <f>General!H879</f>
        <v>0</v>
      </c>
      <c r="I207" s="23" t="str">
        <f>General!I879</f>
        <v>VALIDITY_ERROR</v>
      </c>
      <c r="J207" s="23">
        <f>General!J879</f>
        <v>0</v>
      </c>
    </row>
    <row r="208" spans="1:10" ht="15" customHeight="1" x14ac:dyDescent="0.2">
      <c r="A208" s="23">
        <f>General!A880</f>
        <v>10206</v>
      </c>
      <c r="B208" s="23" t="str">
        <f>General!B880</f>
        <v>VSD_TERMINAL_29_DI</v>
      </c>
      <c r="C208" s="23" t="str">
        <f>General!C880</f>
        <v>ACCESS_OPERATOR</v>
      </c>
      <c r="D208" s="23">
        <f>General!D880</f>
        <v>0</v>
      </c>
      <c r="E208" s="23">
        <f>General!E880</f>
        <v>0</v>
      </c>
      <c r="F208" s="23">
        <f>General!F880</f>
        <v>0</v>
      </c>
      <c r="G208" s="23">
        <f>General!G880</f>
        <v>0</v>
      </c>
      <c r="H208" s="23">
        <f>General!H880</f>
        <v>0</v>
      </c>
      <c r="I208" s="23" t="str">
        <f>General!I880</f>
        <v>VALIDITY_ERROR</v>
      </c>
      <c r="J208" s="23">
        <f>General!J880</f>
        <v>0</v>
      </c>
    </row>
    <row r="209" spans="1:10" ht="15" customHeight="1" x14ac:dyDescent="0.2">
      <c r="A209" s="23">
        <f>General!A881</f>
        <v>10207</v>
      </c>
      <c r="B209" s="23" t="str">
        <f>General!B881</f>
        <v>VSD_FUNCTION_RELE</v>
      </c>
      <c r="C209" s="23" t="str">
        <f>General!C881</f>
        <v>ACCESS_OPERATOR</v>
      </c>
      <c r="D209" s="23">
        <f>General!D881</f>
        <v>0</v>
      </c>
      <c r="E209" s="23">
        <f>General!E881</f>
        <v>0</v>
      </c>
      <c r="F209" s="23">
        <f>General!F881</f>
        <v>0</v>
      </c>
      <c r="G209" s="23">
        <f>General!G881</f>
        <v>0</v>
      </c>
      <c r="H209" s="23">
        <f>General!H881</f>
        <v>0</v>
      </c>
      <c r="I209" s="23" t="str">
        <f>General!I881</f>
        <v>VALIDITY_ERROR</v>
      </c>
      <c r="J209" s="23">
        <f>General!J881</f>
        <v>0</v>
      </c>
    </row>
    <row r="210" spans="1:10" ht="15" customHeight="1" x14ac:dyDescent="0.2">
      <c r="A210" s="23">
        <f>General!A882</f>
        <v>10208</v>
      </c>
      <c r="B210" s="23" t="str">
        <f>General!B882</f>
        <v>VSD_ON_DELAY_RELAY</v>
      </c>
      <c r="C210" s="23" t="str">
        <f>General!C882</f>
        <v>ACCESS_OPERATOR</v>
      </c>
      <c r="D210" s="23">
        <f>General!D882</f>
        <v>0</v>
      </c>
      <c r="E210" s="23">
        <f>General!E882</f>
        <v>0</v>
      </c>
      <c r="F210" s="23">
        <f>General!F882</f>
        <v>0</v>
      </c>
      <c r="G210" s="23">
        <f>General!G882</f>
        <v>0</v>
      </c>
      <c r="H210" s="23">
        <f>General!H882</f>
        <v>0</v>
      </c>
      <c r="I210" s="23" t="str">
        <f>General!I882</f>
        <v>VALIDITY_ERROR</v>
      </c>
      <c r="J210" s="23">
        <f>General!J882</f>
        <v>0</v>
      </c>
    </row>
    <row r="211" spans="1:10" ht="15" customHeight="1" x14ac:dyDescent="0.2">
      <c r="A211" s="23">
        <f>General!A883</f>
        <v>10209</v>
      </c>
      <c r="B211" s="23" t="str">
        <f>General!B883</f>
        <v>VSD_42_AO</v>
      </c>
      <c r="C211" s="23" t="str">
        <f>General!C883</f>
        <v>ACCESS_OPERATOR</v>
      </c>
      <c r="D211" s="23">
        <f>General!D883</f>
        <v>0</v>
      </c>
      <c r="E211" s="23">
        <f>General!E883</f>
        <v>0</v>
      </c>
      <c r="F211" s="23">
        <f>General!F883</f>
        <v>0</v>
      </c>
      <c r="G211" s="23">
        <f>General!G883</f>
        <v>0</v>
      </c>
      <c r="H211" s="23">
        <f>General!H883</f>
        <v>0</v>
      </c>
      <c r="I211" s="23" t="str">
        <f>General!I883</f>
        <v>VALIDITY_ERROR</v>
      </c>
      <c r="J211" s="23">
        <f>General!J883</f>
        <v>0</v>
      </c>
    </row>
    <row r="212" spans="1:10" ht="15" customHeight="1" x14ac:dyDescent="0.2">
      <c r="A212" s="23">
        <f>General!A884</f>
        <v>10210</v>
      </c>
      <c r="B212" s="23" t="str">
        <f>General!B884</f>
        <v>VSD_SL_CONTROLLER_MODE</v>
      </c>
      <c r="C212" s="23" t="str">
        <f>General!C884</f>
        <v>ACCESS_OPERATOR</v>
      </c>
      <c r="D212" s="23">
        <f>General!D884</f>
        <v>0</v>
      </c>
      <c r="E212" s="23">
        <f>General!E884</f>
        <v>0</v>
      </c>
      <c r="F212" s="23">
        <f>General!F884</f>
        <v>0</v>
      </c>
      <c r="G212" s="23">
        <f>General!G884</f>
        <v>0</v>
      </c>
      <c r="H212" s="23">
        <f>General!H884</f>
        <v>0</v>
      </c>
      <c r="I212" s="23" t="str">
        <f>General!I884</f>
        <v>VALIDITY_ERROR</v>
      </c>
      <c r="J212" s="23">
        <f>General!J884</f>
        <v>0</v>
      </c>
    </row>
    <row r="213" spans="1:10" ht="15" customHeight="1" x14ac:dyDescent="0.2">
      <c r="A213" s="23">
        <f>General!A885</f>
        <v>10211</v>
      </c>
      <c r="B213" s="23" t="str">
        <f>General!B885</f>
        <v>VSD_SL_START_EVENT</v>
      </c>
      <c r="C213" s="23" t="str">
        <f>General!C885</f>
        <v>ACCESS_OPERATOR</v>
      </c>
      <c r="D213" s="23">
        <f>General!D885</f>
        <v>0</v>
      </c>
      <c r="E213" s="23">
        <f>General!E885</f>
        <v>0</v>
      </c>
      <c r="F213" s="23">
        <f>General!F885</f>
        <v>0</v>
      </c>
      <c r="G213" s="23">
        <f>General!G885</f>
        <v>0</v>
      </c>
      <c r="H213" s="23">
        <f>General!H885</f>
        <v>0</v>
      </c>
      <c r="I213" s="23" t="str">
        <f>General!I885</f>
        <v>VALIDITY_ERROR</v>
      </c>
      <c r="J213" s="23">
        <f>General!J885</f>
        <v>0</v>
      </c>
    </row>
    <row r="214" spans="1:10" ht="15" customHeight="1" x14ac:dyDescent="0.2">
      <c r="A214" s="23">
        <f>General!A886</f>
        <v>10212</v>
      </c>
      <c r="B214" s="23" t="str">
        <f>General!B886</f>
        <v>VSD_SL_STOP_EVENT</v>
      </c>
      <c r="C214" s="23" t="str">
        <f>General!C886</f>
        <v>ACCESS_OPERATOR</v>
      </c>
      <c r="D214" s="23">
        <f>General!D886</f>
        <v>0</v>
      </c>
      <c r="E214" s="23">
        <f>General!E886</f>
        <v>0</v>
      </c>
      <c r="F214" s="23">
        <f>General!F886</f>
        <v>0</v>
      </c>
      <c r="G214" s="23">
        <f>General!G886</f>
        <v>0</v>
      </c>
      <c r="H214" s="23">
        <f>General!H886</f>
        <v>0</v>
      </c>
      <c r="I214" s="23" t="str">
        <f>General!I886</f>
        <v>VALIDITY_ERROR</v>
      </c>
      <c r="J214" s="23">
        <f>General!J886</f>
        <v>0</v>
      </c>
    </row>
    <row r="215" spans="1:10" ht="15" customHeight="1" x14ac:dyDescent="0.2">
      <c r="A215" s="23">
        <f>General!A887</f>
        <v>10213</v>
      </c>
      <c r="B215" s="23" t="str">
        <f>General!B887</f>
        <v>VSD_SL_RESET</v>
      </c>
      <c r="C215" s="23" t="str">
        <f>General!C887</f>
        <v>ACCESS_OPERATOR</v>
      </c>
      <c r="D215" s="23">
        <f>General!D887</f>
        <v>0</v>
      </c>
      <c r="E215" s="23">
        <f>General!E887</f>
        <v>0</v>
      </c>
      <c r="F215" s="23">
        <f>General!F887</f>
        <v>0</v>
      </c>
      <c r="G215" s="23">
        <f>General!G887</f>
        <v>0</v>
      </c>
      <c r="H215" s="23">
        <f>General!H887</f>
        <v>0</v>
      </c>
      <c r="I215" s="23" t="str">
        <f>General!I887</f>
        <v>VALIDITY_ERROR</v>
      </c>
      <c r="J215" s="23">
        <f>General!J887</f>
        <v>0</v>
      </c>
    </row>
    <row r="216" spans="1:10" ht="15" customHeight="1" x14ac:dyDescent="0.2">
      <c r="A216" s="23">
        <f>General!A888</f>
        <v>10214</v>
      </c>
      <c r="B216" s="23" t="str">
        <f>General!B888</f>
        <v>VSD_SL_10</v>
      </c>
      <c r="C216" s="23" t="str">
        <f>General!C888</f>
        <v>ACCESS_OPERATOR</v>
      </c>
      <c r="D216" s="23">
        <f>General!D888</f>
        <v>0</v>
      </c>
      <c r="E216" s="23">
        <f>General!E888</f>
        <v>0</v>
      </c>
      <c r="F216" s="23">
        <f>General!F888</f>
        <v>0</v>
      </c>
      <c r="G216" s="23">
        <f>General!G888</f>
        <v>0</v>
      </c>
      <c r="H216" s="23">
        <f>General!H888</f>
        <v>0</v>
      </c>
      <c r="I216" s="23" t="str">
        <f>General!I888</f>
        <v>VALIDITY_ERROR</v>
      </c>
      <c r="J216" s="23">
        <f>General!J888</f>
        <v>0</v>
      </c>
    </row>
    <row r="217" spans="1:10" ht="15" customHeight="1" x14ac:dyDescent="0.2">
      <c r="A217" s="23">
        <f>General!A889</f>
        <v>10215</v>
      </c>
      <c r="B217" s="23" t="str">
        <f>General!B889</f>
        <v>VSD_SL_11</v>
      </c>
      <c r="C217" s="23" t="str">
        <f>General!C889</f>
        <v>ACCESS_OPERATOR</v>
      </c>
      <c r="D217" s="23">
        <f>General!D889</f>
        <v>0</v>
      </c>
      <c r="E217" s="23">
        <f>General!E889</f>
        <v>0</v>
      </c>
      <c r="F217" s="23">
        <f>General!F889</f>
        <v>0</v>
      </c>
      <c r="G217" s="23">
        <f>General!G889</f>
        <v>0</v>
      </c>
      <c r="H217" s="23">
        <f>General!H889</f>
        <v>0</v>
      </c>
      <c r="I217" s="23" t="str">
        <f>General!I889</f>
        <v>VALIDITY_ERROR</v>
      </c>
      <c r="J217" s="23">
        <f>General!J889</f>
        <v>0</v>
      </c>
    </row>
    <row r="218" spans="1:10" ht="15" customHeight="1" x14ac:dyDescent="0.2">
      <c r="A218" s="23">
        <f>General!A890</f>
        <v>10216</v>
      </c>
      <c r="B218" s="23" t="str">
        <f>General!B890</f>
        <v>VSD_SL_12</v>
      </c>
      <c r="C218" s="23" t="str">
        <f>General!C890</f>
        <v>ACCESS_OPERATOR</v>
      </c>
      <c r="D218" s="23">
        <f>General!D890</f>
        <v>0</v>
      </c>
      <c r="E218" s="23">
        <f>General!E890</f>
        <v>0</v>
      </c>
      <c r="F218" s="23">
        <f>General!F890</f>
        <v>0</v>
      </c>
      <c r="G218" s="23">
        <f>General!G890</f>
        <v>0</v>
      </c>
      <c r="H218" s="23">
        <f>General!H890</f>
        <v>0</v>
      </c>
      <c r="I218" s="23" t="str">
        <f>General!I890</f>
        <v>VALIDITY_ERROR</v>
      </c>
      <c r="J218" s="23">
        <f>General!J890</f>
        <v>0</v>
      </c>
    </row>
    <row r="219" spans="1:10" ht="15" customHeight="1" x14ac:dyDescent="0.2">
      <c r="A219" s="23">
        <f>General!A891</f>
        <v>10217</v>
      </c>
      <c r="B219" s="23" t="str">
        <f>General!B891</f>
        <v>VSD_SL_15</v>
      </c>
      <c r="C219" s="23" t="str">
        <f>General!C891</f>
        <v>ACCESS_OPERATOR</v>
      </c>
      <c r="D219" s="23">
        <f>General!D891</f>
        <v>0</v>
      </c>
      <c r="E219" s="23">
        <f>General!E891</f>
        <v>0</v>
      </c>
      <c r="F219" s="23">
        <f>General!F891</f>
        <v>0</v>
      </c>
      <c r="G219" s="23">
        <f>General!G891</f>
        <v>0</v>
      </c>
      <c r="H219" s="23">
        <f>General!H891</f>
        <v>0</v>
      </c>
      <c r="I219" s="23" t="str">
        <f>General!I891</f>
        <v>VALIDITY_ERROR</v>
      </c>
      <c r="J219" s="23">
        <f>General!J891</f>
        <v>0</v>
      </c>
    </row>
    <row r="220" spans="1:10" ht="15" customHeight="1" x14ac:dyDescent="0.2">
      <c r="A220" s="23">
        <f>General!A892</f>
        <v>10218</v>
      </c>
      <c r="B220" s="23" t="str">
        <f>General!B892</f>
        <v>VSD_SL_16</v>
      </c>
      <c r="C220" s="23" t="str">
        <f>General!C892</f>
        <v>ACCESS_OPERATOR</v>
      </c>
      <c r="D220" s="23">
        <f>General!D892</f>
        <v>0</v>
      </c>
      <c r="E220" s="23">
        <f>General!E892</f>
        <v>0</v>
      </c>
      <c r="F220" s="23">
        <f>General!F892</f>
        <v>0</v>
      </c>
      <c r="G220" s="23">
        <f>General!G892</f>
        <v>0</v>
      </c>
      <c r="H220" s="23">
        <f>General!H892</f>
        <v>0</v>
      </c>
      <c r="I220" s="23" t="str">
        <f>General!I892</f>
        <v>VALIDITY_ERROR</v>
      </c>
      <c r="J220" s="23">
        <f>General!J892</f>
        <v>0</v>
      </c>
    </row>
    <row r="221" spans="1:10" ht="15" customHeight="1" x14ac:dyDescent="0.2">
      <c r="A221" s="23">
        <f>General!A893</f>
        <v>10219</v>
      </c>
      <c r="B221" s="23" t="str">
        <f>General!B893</f>
        <v>VSD_SL_20</v>
      </c>
      <c r="C221" s="23" t="str">
        <f>General!C893</f>
        <v>ACCESS_OPERATOR</v>
      </c>
      <c r="D221" s="23">
        <f>General!D893</f>
        <v>0</v>
      </c>
      <c r="E221" s="23">
        <f>General!E893</f>
        <v>0</v>
      </c>
      <c r="F221" s="23">
        <f>General!F893</f>
        <v>0</v>
      </c>
      <c r="G221" s="23">
        <f>General!G893</f>
        <v>0</v>
      </c>
      <c r="H221" s="23">
        <f>General!H893</f>
        <v>0</v>
      </c>
      <c r="I221" s="23" t="str">
        <f>General!I893</f>
        <v>VALIDITY_ERROR</v>
      </c>
      <c r="J221" s="23">
        <f>General!J893</f>
        <v>0</v>
      </c>
    </row>
    <row r="222" spans="1:10" ht="15" customHeight="1" x14ac:dyDescent="0.2">
      <c r="A222" s="23">
        <f>General!A894</f>
        <v>10220</v>
      </c>
      <c r="B222" s="23" t="str">
        <f>General!B894</f>
        <v>VSD_SL_40</v>
      </c>
      <c r="C222" s="23" t="str">
        <f>General!C894</f>
        <v>ACCESS_OPERATOR</v>
      </c>
      <c r="D222" s="23">
        <f>General!D894</f>
        <v>0</v>
      </c>
      <c r="E222" s="23">
        <f>General!E894</f>
        <v>0</v>
      </c>
      <c r="F222" s="23">
        <f>General!F894</f>
        <v>0</v>
      </c>
      <c r="G222" s="23">
        <f>General!G894</f>
        <v>0</v>
      </c>
      <c r="H222" s="23">
        <f>General!H894</f>
        <v>0</v>
      </c>
      <c r="I222" s="23" t="str">
        <f>General!I894</f>
        <v>VALIDITY_ERROR</v>
      </c>
      <c r="J222" s="23">
        <f>General!J894</f>
        <v>0</v>
      </c>
    </row>
    <row r="223" spans="1:10" ht="15" customHeight="1" x14ac:dyDescent="0.2">
      <c r="A223" s="23">
        <f>General!A895</f>
        <v>10221</v>
      </c>
      <c r="B223" s="23" t="str">
        <f>General!B895</f>
        <v>VSD_SL_41</v>
      </c>
      <c r="C223" s="23" t="str">
        <f>General!C895</f>
        <v>ACCESS_OPERATOR</v>
      </c>
      <c r="D223" s="23">
        <f>General!D895</f>
        <v>0</v>
      </c>
      <c r="E223" s="23">
        <f>General!E895</f>
        <v>0</v>
      </c>
      <c r="F223" s="23">
        <f>General!F895</f>
        <v>0</v>
      </c>
      <c r="G223" s="23">
        <f>General!G895</f>
        <v>0</v>
      </c>
      <c r="H223" s="23">
        <f>General!H895</f>
        <v>0</v>
      </c>
      <c r="I223" s="23" t="str">
        <f>General!I895</f>
        <v>VALIDITY_ERROR</v>
      </c>
      <c r="J223" s="23">
        <f>General!J895</f>
        <v>0</v>
      </c>
    </row>
    <row r="224" spans="1:10" ht="15" customHeight="1" x14ac:dyDescent="0.2">
      <c r="A224" s="23">
        <f>General!A896</f>
        <v>10222</v>
      </c>
      <c r="B224" s="23" t="str">
        <f>General!B896</f>
        <v>VSD_SL_42</v>
      </c>
      <c r="C224" s="23" t="str">
        <f>General!C896</f>
        <v>ACCESS_OPERATOR</v>
      </c>
      <c r="D224" s="23">
        <f>General!D896</f>
        <v>0</v>
      </c>
      <c r="E224" s="23">
        <f>General!E896</f>
        <v>0</v>
      </c>
      <c r="F224" s="23">
        <f>General!F896</f>
        <v>0</v>
      </c>
      <c r="G224" s="23">
        <f>General!G896</f>
        <v>0</v>
      </c>
      <c r="H224" s="23">
        <f>General!H896</f>
        <v>0</v>
      </c>
      <c r="I224" s="23" t="str">
        <f>General!I896</f>
        <v>VALIDITY_ERROR</v>
      </c>
      <c r="J224" s="23">
        <f>General!J896</f>
        <v>0</v>
      </c>
    </row>
    <row r="225" spans="1:10" ht="15" customHeight="1" x14ac:dyDescent="0.2">
      <c r="A225" s="23">
        <f>General!A897</f>
        <v>10223</v>
      </c>
      <c r="B225" s="23" t="str">
        <f>General!B897</f>
        <v>VSD_SL_43</v>
      </c>
      <c r="C225" s="23" t="str">
        <f>General!C897</f>
        <v>ACCESS_OPERATOR</v>
      </c>
      <c r="D225" s="23">
        <f>General!D897</f>
        <v>0</v>
      </c>
      <c r="E225" s="23">
        <f>General!E897</f>
        <v>0</v>
      </c>
      <c r="F225" s="23">
        <f>General!F897</f>
        <v>0</v>
      </c>
      <c r="G225" s="23">
        <f>General!G897</f>
        <v>0</v>
      </c>
      <c r="H225" s="23">
        <f>General!H897</f>
        <v>0</v>
      </c>
      <c r="I225" s="23" t="str">
        <f>General!I897</f>
        <v>VALIDITY_ERROR</v>
      </c>
      <c r="J225" s="23">
        <f>General!J897</f>
        <v>0</v>
      </c>
    </row>
    <row r="226" spans="1:10" ht="15" customHeight="1" x14ac:dyDescent="0.2">
      <c r="A226" s="23">
        <f>General!A898</f>
        <v>10224</v>
      </c>
      <c r="B226" s="23" t="str">
        <f>General!B898</f>
        <v>VSD_SL_44</v>
      </c>
      <c r="C226" s="23" t="str">
        <f>General!C898</f>
        <v>ACCESS_OPERATOR</v>
      </c>
      <c r="D226" s="23">
        <f>General!D898</f>
        <v>0</v>
      </c>
      <c r="E226" s="23">
        <f>General!E898</f>
        <v>0</v>
      </c>
      <c r="F226" s="23">
        <f>General!F898</f>
        <v>0</v>
      </c>
      <c r="G226" s="23">
        <f>General!G898</f>
        <v>0</v>
      </c>
      <c r="H226" s="23">
        <f>General!H898</f>
        <v>0</v>
      </c>
      <c r="I226" s="23" t="str">
        <f>General!I898</f>
        <v>VALIDITY_ERROR</v>
      </c>
      <c r="J226" s="23">
        <f>General!J898</f>
        <v>0</v>
      </c>
    </row>
    <row r="227" spans="1:10" ht="15" customHeight="1" x14ac:dyDescent="0.2">
      <c r="A227" s="23">
        <f>General!A899</f>
        <v>10225</v>
      </c>
      <c r="B227" s="23" t="str">
        <f>General!B899</f>
        <v>VSD_SL_51</v>
      </c>
      <c r="C227" s="23" t="str">
        <f>General!C899</f>
        <v>ACCESS_OPERATOR</v>
      </c>
      <c r="D227" s="23">
        <f>General!D899</f>
        <v>0</v>
      </c>
      <c r="E227" s="23">
        <f>General!E899</f>
        <v>0</v>
      </c>
      <c r="F227" s="23">
        <f>General!F899</f>
        <v>0</v>
      </c>
      <c r="G227" s="23">
        <f>General!G899</f>
        <v>0</v>
      </c>
      <c r="H227" s="23">
        <f>General!H899</f>
        <v>0</v>
      </c>
      <c r="I227" s="23" t="str">
        <f>General!I899</f>
        <v>VALIDITY_ERROR</v>
      </c>
      <c r="J227" s="23">
        <f>General!J899</f>
        <v>0</v>
      </c>
    </row>
    <row r="228" spans="1:10" ht="15" customHeight="1" x14ac:dyDescent="0.2">
      <c r="A228" s="23">
        <f>General!A900</f>
        <v>10226</v>
      </c>
      <c r="B228" s="23" t="str">
        <f>General!B900</f>
        <v>VSD_SL_52</v>
      </c>
      <c r="C228" s="23" t="str">
        <f>General!C900</f>
        <v>ACCESS_OPERATOR</v>
      </c>
      <c r="D228" s="23">
        <f>General!D900</f>
        <v>0</v>
      </c>
      <c r="E228" s="23">
        <f>General!E900</f>
        <v>0</v>
      </c>
      <c r="F228" s="23">
        <f>General!F900</f>
        <v>0</v>
      </c>
      <c r="G228" s="23">
        <f>General!G900</f>
        <v>0</v>
      </c>
      <c r="H228" s="23">
        <f>General!H900</f>
        <v>0</v>
      </c>
      <c r="I228" s="23" t="str">
        <f>General!I900</f>
        <v>VALIDITY_ERROR</v>
      </c>
      <c r="J228" s="23">
        <f>General!J900</f>
        <v>0</v>
      </c>
    </row>
    <row r="229" spans="1:10" ht="15" customHeight="1" x14ac:dyDescent="0.2">
      <c r="A229" s="23">
        <f>General!A901</f>
        <v>10227</v>
      </c>
      <c r="B229" s="23" t="str">
        <f>General!B901</f>
        <v>VSD_SWITCHING_FREQUENCY</v>
      </c>
      <c r="C229" s="23" t="str">
        <f>General!C901</f>
        <v>ACCESS_OPERATOR</v>
      </c>
      <c r="D229" s="23">
        <f>General!D901</f>
        <v>0</v>
      </c>
      <c r="E229" s="23">
        <f>General!E901</f>
        <v>0</v>
      </c>
      <c r="F229" s="23">
        <f>General!F901</f>
        <v>0</v>
      </c>
      <c r="G229" s="23">
        <f>General!G901</f>
        <v>0</v>
      </c>
      <c r="H229" s="23">
        <f>General!H901</f>
        <v>0</v>
      </c>
      <c r="I229" s="23" t="str">
        <f>General!I901</f>
        <v>VALIDITY_ERROR</v>
      </c>
      <c r="J229" s="23">
        <f>General!J901</f>
        <v>0</v>
      </c>
    </row>
    <row r="230" spans="1:10" ht="15" customHeight="1" x14ac:dyDescent="0.2">
      <c r="A230" s="23">
        <f>General!A902</f>
        <v>10228</v>
      </c>
      <c r="B230" s="23" t="str">
        <f>General!B902</f>
        <v>VSD_OVERMODULATION</v>
      </c>
      <c r="C230" s="23" t="str">
        <f>General!C902</f>
        <v>ACCESS_OPERATOR</v>
      </c>
      <c r="D230" s="23">
        <f>General!D902</f>
        <v>0</v>
      </c>
      <c r="E230" s="23">
        <f>General!E902</f>
        <v>0</v>
      </c>
      <c r="F230" s="23">
        <f>General!F902</f>
        <v>0</v>
      </c>
      <c r="G230" s="23">
        <f>General!G902</f>
        <v>0</v>
      </c>
      <c r="H230" s="23">
        <f>General!H902</f>
        <v>0</v>
      </c>
      <c r="I230" s="23" t="str">
        <f>General!I902</f>
        <v>VALIDITY_ERROR</v>
      </c>
      <c r="J230" s="23">
        <f>General!J902</f>
        <v>0</v>
      </c>
    </row>
    <row r="231" spans="1:10" ht="15" customHeight="1" x14ac:dyDescent="0.2">
      <c r="A231" s="23">
        <f>General!A903</f>
        <v>10229</v>
      </c>
      <c r="B231" s="23" t="str">
        <f>General!B903</f>
        <v>VSD_DEAD_TIME_COMPENSATION</v>
      </c>
      <c r="C231" s="23" t="str">
        <f>General!C903</f>
        <v>ACCESS_OPERATOR</v>
      </c>
      <c r="D231" s="23">
        <f>General!D903</f>
        <v>0</v>
      </c>
      <c r="E231" s="23">
        <f>General!E903</f>
        <v>0</v>
      </c>
      <c r="F231" s="23">
        <f>General!F903</f>
        <v>0</v>
      </c>
      <c r="G231" s="23">
        <f>General!G903</f>
        <v>0</v>
      </c>
      <c r="H231" s="23">
        <f>General!H903</f>
        <v>0</v>
      </c>
      <c r="I231" s="23" t="str">
        <f>General!I903</f>
        <v>VALIDITY_ERROR</v>
      </c>
      <c r="J231" s="23">
        <f>General!J903</f>
        <v>0</v>
      </c>
    </row>
    <row r="232" spans="1:10" ht="15" customHeight="1" x14ac:dyDescent="0.2">
      <c r="A232" s="23">
        <f>General!A904</f>
        <v>10230</v>
      </c>
      <c r="B232" s="23" t="str">
        <f>General!B904</f>
        <v>VSD_MAINS_FAILURE</v>
      </c>
      <c r="C232" s="23" t="str">
        <f>General!C904</f>
        <v>ACCESS_OPERATOR</v>
      </c>
      <c r="D232" s="23">
        <f>General!D904</f>
        <v>0</v>
      </c>
      <c r="E232" s="23">
        <f>General!E904</f>
        <v>0</v>
      </c>
      <c r="F232" s="23">
        <f>General!F904</f>
        <v>0</v>
      </c>
      <c r="G232" s="23">
        <f>General!G904</f>
        <v>0</v>
      </c>
      <c r="H232" s="23">
        <f>General!H904</f>
        <v>0</v>
      </c>
      <c r="I232" s="23" t="str">
        <f>General!I904</f>
        <v>VALIDITY_ERROR</v>
      </c>
      <c r="J232" s="23">
        <f>General!J904</f>
        <v>0</v>
      </c>
    </row>
    <row r="233" spans="1:10" ht="15" customHeight="1" x14ac:dyDescent="0.2">
      <c r="A233" s="23">
        <f>General!A905</f>
        <v>10231</v>
      </c>
      <c r="B233" s="23" t="str">
        <f>General!B905</f>
        <v>VSD_MAINS_VOLTAGE_FAILURE</v>
      </c>
      <c r="C233" s="23" t="str">
        <f>General!C905</f>
        <v>ACCESS_OPERATOR</v>
      </c>
      <c r="D233" s="23">
        <f>General!D905</f>
        <v>0</v>
      </c>
      <c r="E233" s="23">
        <f>General!E905</f>
        <v>0</v>
      </c>
      <c r="F233" s="23">
        <f>General!F905</f>
        <v>0</v>
      </c>
      <c r="G233" s="23">
        <f>General!G905</f>
        <v>0</v>
      </c>
      <c r="H233" s="23">
        <f>General!H905</f>
        <v>0</v>
      </c>
      <c r="I233" s="23" t="str">
        <f>General!I905</f>
        <v>VALIDITY_ERROR</v>
      </c>
      <c r="J233" s="23">
        <f>General!J905</f>
        <v>0</v>
      </c>
    </row>
    <row r="234" spans="1:10" ht="15" customHeight="1" x14ac:dyDescent="0.2">
      <c r="A234" s="23">
        <f>General!A906</f>
        <v>10232</v>
      </c>
      <c r="B234" s="23" t="str">
        <f>General!B906</f>
        <v>VSD_RESET_MODE</v>
      </c>
      <c r="C234" s="23" t="str">
        <f>General!C906</f>
        <v>ACCESS_OPERATOR</v>
      </c>
      <c r="D234" s="23">
        <f>General!D906</f>
        <v>0</v>
      </c>
      <c r="E234" s="23">
        <f>General!E906</f>
        <v>0</v>
      </c>
      <c r="F234" s="23">
        <f>General!F906</f>
        <v>0</v>
      </c>
      <c r="G234" s="23">
        <f>General!G906</f>
        <v>0</v>
      </c>
      <c r="H234" s="23">
        <f>General!H906</f>
        <v>0</v>
      </c>
      <c r="I234" s="23" t="str">
        <f>General!I906</f>
        <v>VALIDITY_ERROR</v>
      </c>
      <c r="J234" s="23">
        <f>General!J906</f>
        <v>0</v>
      </c>
    </row>
    <row r="235" spans="1:10" ht="15" customHeight="1" x14ac:dyDescent="0.2">
      <c r="A235" s="23">
        <f>General!A907</f>
        <v>10233</v>
      </c>
      <c r="B235" s="23" t="str">
        <f>General!B907</f>
        <v>VSD_AUTOSTART_TIME</v>
      </c>
      <c r="C235" s="23" t="str">
        <f>General!C907</f>
        <v>ACCESS_OPERATOR</v>
      </c>
      <c r="D235" s="23">
        <f>General!D907</f>
        <v>0</v>
      </c>
      <c r="E235" s="23">
        <f>General!E907</f>
        <v>0</v>
      </c>
      <c r="F235" s="23">
        <f>General!F907</f>
        <v>0</v>
      </c>
      <c r="G235" s="23">
        <f>General!G907</f>
        <v>0</v>
      </c>
      <c r="H235" s="23">
        <f>General!H907</f>
        <v>0</v>
      </c>
      <c r="I235" s="23" t="str">
        <f>General!I907</f>
        <v>VALIDITY_ERROR</v>
      </c>
      <c r="J235" s="23">
        <f>General!J907</f>
        <v>0</v>
      </c>
    </row>
    <row r="236" spans="1:10" ht="15" customHeight="1" x14ac:dyDescent="0.2">
      <c r="A236" s="23">
        <f>General!A908</f>
        <v>10234</v>
      </c>
      <c r="B236" s="23" t="str">
        <f>General!B908</f>
        <v>VSD_DELAY_CURRENT_LIMIT</v>
      </c>
      <c r="C236" s="23" t="str">
        <f>General!C908</f>
        <v>ACCESS_OPERATOR</v>
      </c>
      <c r="D236" s="23">
        <f>General!D908</f>
        <v>0</v>
      </c>
      <c r="E236" s="23">
        <f>General!E908</f>
        <v>0</v>
      </c>
      <c r="F236" s="23">
        <f>General!F908</f>
        <v>0</v>
      </c>
      <c r="G236" s="23">
        <f>General!G908</f>
        <v>0</v>
      </c>
      <c r="H236" s="23">
        <f>General!H908</f>
        <v>0</v>
      </c>
      <c r="I236" s="23" t="str">
        <f>General!I908</f>
        <v>VALIDITY_ERROR</v>
      </c>
      <c r="J236" s="23">
        <f>General!J908</f>
        <v>0</v>
      </c>
    </row>
    <row r="237" spans="1:10" ht="15" customHeight="1" x14ac:dyDescent="0.2">
      <c r="A237" s="23">
        <f>General!A909</f>
        <v>10235</v>
      </c>
      <c r="B237" s="23" t="str">
        <f>General!B909</f>
        <v>VSD_DELAY_TORQUE_LIMIT</v>
      </c>
      <c r="C237" s="23" t="str">
        <f>General!C909</f>
        <v>ACCESS_OPERATOR</v>
      </c>
      <c r="D237" s="23">
        <f>General!D909</f>
        <v>0</v>
      </c>
      <c r="E237" s="23">
        <f>General!E909</f>
        <v>0</v>
      </c>
      <c r="F237" s="23">
        <f>General!F909</f>
        <v>0</v>
      </c>
      <c r="G237" s="23">
        <f>General!G909</f>
        <v>0</v>
      </c>
      <c r="H237" s="23">
        <f>General!H909</f>
        <v>0</v>
      </c>
      <c r="I237" s="23" t="str">
        <f>General!I909</f>
        <v>VALIDITY_ERROR</v>
      </c>
      <c r="J237" s="23">
        <f>General!J909</f>
        <v>0</v>
      </c>
    </row>
    <row r="238" spans="1:10" ht="15" customHeight="1" x14ac:dyDescent="0.2">
      <c r="A238" s="23">
        <f>General!A910</f>
        <v>10236</v>
      </c>
      <c r="B238" s="23" t="str">
        <f>General!B910</f>
        <v>VSD_FIL_TIME_CURRENT_LIMIT</v>
      </c>
      <c r="C238" s="23" t="str">
        <f>General!C910</f>
        <v>ACCESS_OPERATOR</v>
      </c>
      <c r="D238" s="23">
        <f>General!D910</f>
        <v>0</v>
      </c>
      <c r="E238" s="23">
        <f>General!E910</f>
        <v>0</v>
      </c>
      <c r="F238" s="23">
        <f>General!F910</f>
        <v>0</v>
      </c>
      <c r="G238" s="23">
        <f>General!G910</f>
        <v>0</v>
      </c>
      <c r="H238" s="23">
        <f>General!H910</f>
        <v>0</v>
      </c>
      <c r="I238" s="23" t="str">
        <f>General!I910</f>
        <v>VALIDITY_ERROR</v>
      </c>
      <c r="J238" s="23">
        <f>General!J910</f>
        <v>0</v>
      </c>
    </row>
    <row r="239" spans="1:10" ht="15" customHeight="1" x14ac:dyDescent="0.2">
      <c r="A239" s="23">
        <f>General!A911</f>
        <v>10237</v>
      </c>
      <c r="B239" s="23" t="str">
        <f>General!B911</f>
        <v>VSD_DC_COMPENSATION</v>
      </c>
      <c r="C239" s="23" t="str">
        <f>General!C911</f>
        <v>ACCESS_OPERATOR</v>
      </c>
      <c r="D239" s="23">
        <f>General!D911</f>
        <v>0</v>
      </c>
      <c r="E239" s="23">
        <f>General!E911</f>
        <v>0</v>
      </c>
      <c r="F239" s="23">
        <f>General!F911</f>
        <v>0</v>
      </c>
      <c r="G239" s="23">
        <f>General!G911</f>
        <v>0</v>
      </c>
      <c r="H239" s="23">
        <f>General!H911</f>
        <v>0</v>
      </c>
      <c r="I239" s="23" t="str">
        <f>General!I911</f>
        <v>VALIDITY_ERROR</v>
      </c>
      <c r="J239" s="23">
        <f>General!J911</f>
        <v>0</v>
      </c>
    </row>
    <row r="240" spans="1:10" ht="15" customHeight="1" x14ac:dyDescent="0.2">
      <c r="A240" s="23">
        <f>General!A912</f>
        <v>10238</v>
      </c>
      <c r="B240" s="23" t="str">
        <f>General!B912</f>
        <v>VSD_FAN_CONTROL</v>
      </c>
      <c r="C240" s="23" t="str">
        <f>General!C912</f>
        <v>ACCESS_OPERATOR</v>
      </c>
      <c r="D240" s="23">
        <f>General!D912</f>
        <v>0</v>
      </c>
      <c r="E240" s="23">
        <f>General!E912</f>
        <v>0</v>
      </c>
      <c r="F240" s="23">
        <f>General!F912</f>
        <v>0</v>
      </c>
      <c r="G240" s="23">
        <f>General!G912</f>
        <v>0</v>
      </c>
      <c r="H240" s="23">
        <f>General!H912</f>
        <v>0</v>
      </c>
      <c r="I240" s="23" t="str">
        <f>General!I912</f>
        <v>VALIDITY_ERROR</v>
      </c>
      <c r="J240" s="23">
        <f>General!J912</f>
        <v>0</v>
      </c>
    </row>
    <row r="241" spans="1:10" ht="15" customHeight="1" x14ac:dyDescent="0.2">
      <c r="A241" s="23">
        <f>General!A913</f>
        <v>10239</v>
      </c>
      <c r="B241" s="23" t="str">
        <f>General!B913</f>
        <v>VSD_OUT_FILTER</v>
      </c>
      <c r="C241" s="23" t="str">
        <f>General!C913</f>
        <v>ACCESS_OPERATOR</v>
      </c>
      <c r="D241" s="23">
        <f>General!D913</f>
        <v>0</v>
      </c>
      <c r="E241" s="23">
        <f>General!E913</f>
        <v>0</v>
      </c>
      <c r="F241" s="23">
        <f>General!F913</f>
        <v>0</v>
      </c>
      <c r="G241" s="23">
        <f>General!G913</f>
        <v>0</v>
      </c>
      <c r="H241" s="23">
        <f>General!H913</f>
        <v>0</v>
      </c>
      <c r="I241" s="23" t="str">
        <f>General!I913</f>
        <v>VALIDITY_ERROR</v>
      </c>
      <c r="J241" s="23">
        <f>General!J913</f>
        <v>0</v>
      </c>
    </row>
    <row r="242" spans="1:10" ht="15" customHeight="1" x14ac:dyDescent="0.2">
      <c r="A242" s="23">
        <f>General!A914</f>
        <v>10240</v>
      </c>
      <c r="B242" s="23" t="str">
        <f>General!B914</f>
        <v>VSD_FAIL_RESET</v>
      </c>
      <c r="C242" s="23" t="str">
        <f>General!C914</f>
        <v>ACCESS_OPERATOR</v>
      </c>
      <c r="D242" s="23">
        <f>General!D914</f>
        <v>0</v>
      </c>
      <c r="E242" s="23">
        <f>General!E914</f>
        <v>0</v>
      </c>
      <c r="F242" s="23">
        <f>General!F914</f>
        <v>0</v>
      </c>
      <c r="G242" s="23">
        <f>General!G914</f>
        <v>0</v>
      </c>
      <c r="H242" s="23">
        <f>General!H914</f>
        <v>0</v>
      </c>
      <c r="I242" s="23" t="str">
        <f>General!I914</f>
        <v>VALIDITY_ERROR</v>
      </c>
      <c r="J242" s="23">
        <f>General!J914</f>
        <v>0</v>
      </c>
    </row>
    <row r="243" spans="1:10" ht="15" customHeight="1" x14ac:dyDescent="0.2">
      <c r="A243" s="23">
        <f>General!A915</f>
        <v>10241</v>
      </c>
      <c r="B243" s="23" t="str">
        <f>General!B915</f>
        <v>VSD_SOFT_VERSION</v>
      </c>
      <c r="C243" s="23" t="str">
        <f>General!C915</f>
        <v>ACCESS_OPERATOR</v>
      </c>
      <c r="D243" s="23">
        <f>General!D915</f>
        <v>0</v>
      </c>
      <c r="E243" s="23">
        <f>General!E915</f>
        <v>0</v>
      </c>
      <c r="F243" s="23">
        <f>General!F915</f>
        <v>0</v>
      </c>
      <c r="G243" s="23">
        <f>General!G915</f>
        <v>0</v>
      </c>
      <c r="H243" s="23">
        <f>General!H915</f>
        <v>0</v>
      </c>
      <c r="I243" s="23" t="str">
        <f>General!I915</f>
        <v>VALIDITY_ERROR</v>
      </c>
      <c r="J243" s="23">
        <f>General!J915</f>
        <v>0</v>
      </c>
    </row>
    <row r="244" spans="1:10" ht="15" customHeight="1" x14ac:dyDescent="0.2">
      <c r="A244" s="23">
        <f>General!A916</f>
        <v>10242</v>
      </c>
      <c r="B244" s="23" t="str">
        <f>General!B916</f>
        <v>VSD_COMMAND_WORD</v>
      </c>
      <c r="C244" s="23" t="str">
        <f>General!C916</f>
        <v>ACCESS_OPERATOR</v>
      </c>
      <c r="D244" s="23">
        <f>General!D916</f>
        <v>0</v>
      </c>
      <c r="E244" s="23">
        <f>General!E916</f>
        <v>0</v>
      </c>
      <c r="F244" s="23">
        <f>General!F916</f>
        <v>0</v>
      </c>
      <c r="G244" s="23">
        <f>General!G916</f>
        <v>0</v>
      </c>
      <c r="H244" s="23">
        <f>General!H916</f>
        <v>0</v>
      </c>
      <c r="I244" s="23" t="str">
        <f>General!I916</f>
        <v>VALIDITY_ERROR</v>
      </c>
      <c r="J244" s="23">
        <f>General!J916</f>
        <v>0</v>
      </c>
    </row>
    <row r="245" spans="1:10" ht="15" customHeight="1" x14ac:dyDescent="0.2">
      <c r="A245" s="23">
        <f>General!A917</f>
        <v>10243</v>
      </c>
      <c r="B245" s="23" t="str">
        <f>General!B917</f>
        <v>VSD_STATUS_WORD</v>
      </c>
      <c r="C245" s="23" t="str">
        <f>General!C917</f>
        <v>ACCESS_OPERATOR</v>
      </c>
      <c r="D245" s="23">
        <f>General!D917</f>
        <v>0</v>
      </c>
      <c r="E245" s="23">
        <f>General!E917</f>
        <v>0</v>
      </c>
      <c r="F245" s="23">
        <f>General!F917</f>
        <v>0</v>
      </c>
      <c r="G245" s="23">
        <f>General!G917</f>
        <v>0</v>
      </c>
      <c r="H245" s="23">
        <f>General!H917</f>
        <v>0</v>
      </c>
      <c r="I245" s="23" t="str">
        <f>General!I917</f>
        <v>VALIDITY_ERROR</v>
      </c>
      <c r="J245" s="23">
        <f>General!J917</f>
        <v>0</v>
      </c>
    </row>
    <row r="246" spans="1:10" ht="15" customHeight="1" x14ac:dyDescent="0.2">
      <c r="A246" s="23">
        <f>General!A918</f>
        <v>10244</v>
      </c>
      <c r="B246" s="23" t="str">
        <f>General!B918</f>
        <v>VSD_OUT_CURRENT_MOTOR</v>
      </c>
      <c r="C246" s="23" t="str">
        <f>General!C918</f>
        <v>ACCESS_OPERATOR</v>
      </c>
      <c r="D246" s="23">
        <f>General!D918</f>
        <v>0</v>
      </c>
      <c r="E246" s="23">
        <f>General!E918</f>
        <v>0</v>
      </c>
      <c r="F246" s="23">
        <f>General!F918</f>
        <v>0</v>
      </c>
      <c r="G246" s="23">
        <f>General!G918</f>
        <v>0</v>
      </c>
      <c r="H246" s="23">
        <f>General!H918</f>
        <v>0</v>
      </c>
      <c r="I246" s="23" t="str">
        <f>General!I918</f>
        <v>VALIDITY_ERROR</v>
      </c>
      <c r="J246" s="23">
        <f>General!J918</f>
        <v>0</v>
      </c>
    </row>
    <row r="247" spans="1:10" ht="15" customHeight="1" x14ac:dyDescent="0.2">
      <c r="A247" s="23">
        <f>General!A919</f>
        <v>10245</v>
      </c>
      <c r="B247" s="23" t="str">
        <f>General!B919</f>
        <v>VSD_RADIATOR_TEMPERATURE</v>
      </c>
      <c r="C247" s="23" t="str">
        <f>General!C919</f>
        <v>ACCESS_OPERATOR</v>
      </c>
      <c r="D247" s="23">
        <f>General!D919</f>
        <v>0</v>
      </c>
      <c r="E247" s="23">
        <f>General!E919</f>
        <v>0</v>
      </c>
      <c r="F247" s="23">
        <f>General!F919</f>
        <v>0</v>
      </c>
      <c r="G247" s="23">
        <f>General!G919</f>
        <v>0</v>
      </c>
      <c r="H247" s="23">
        <f>General!H919</f>
        <v>0</v>
      </c>
      <c r="I247" s="23" t="str">
        <f>General!I919</f>
        <v>VALIDITY_ERROR</v>
      </c>
      <c r="J247" s="23">
        <f>General!J919</f>
        <v>0</v>
      </c>
    </row>
    <row r="248" spans="1:10" ht="15" customHeight="1" x14ac:dyDescent="0.2">
      <c r="A248" s="23">
        <f>General!A920</f>
        <v>10246</v>
      </c>
      <c r="B248" s="23" t="str">
        <f>General!B920</f>
        <v>VSD_CONTROL_TEMPERATURE</v>
      </c>
      <c r="C248" s="23" t="str">
        <f>General!C920</f>
        <v>ACCESS_OPERATOR</v>
      </c>
      <c r="D248" s="23">
        <f>General!D920</f>
        <v>0</v>
      </c>
      <c r="E248" s="23">
        <f>General!E920</f>
        <v>0</v>
      </c>
      <c r="F248" s="23">
        <f>General!F920</f>
        <v>0</v>
      </c>
      <c r="G248" s="23">
        <f>General!G920</f>
        <v>0</v>
      </c>
      <c r="H248" s="23">
        <f>General!H920</f>
        <v>0</v>
      </c>
      <c r="I248" s="23" t="str">
        <f>General!I920</f>
        <v>VALIDITY_ERROR</v>
      </c>
      <c r="J248" s="23">
        <f>General!J920</f>
        <v>0</v>
      </c>
    </row>
    <row r="249" spans="1:10" ht="15" customHeight="1" x14ac:dyDescent="0.2">
      <c r="A249" s="23">
        <f>General!A921</f>
        <v>10247</v>
      </c>
      <c r="B249" s="23" t="str">
        <f>General!B921</f>
        <v>VSD_DI_VSD</v>
      </c>
      <c r="C249" s="23" t="str">
        <f>General!C921</f>
        <v>ACCESS_OPERATOR</v>
      </c>
      <c r="D249" s="23">
        <f>General!D921</f>
        <v>0</v>
      </c>
      <c r="E249" s="23">
        <f>General!E921</f>
        <v>0</v>
      </c>
      <c r="F249" s="23">
        <f>General!F921</f>
        <v>0</v>
      </c>
      <c r="G249" s="23">
        <f>General!G921</f>
        <v>0</v>
      </c>
      <c r="H249" s="23">
        <f>General!H921</f>
        <v>0</v>
      </c>
      <c r="I249" s="23" t="str">
        <f>General!I921</f>
        <v>VALIDITY_ERROR</v>
      </c>
      <c r="J249" s="23">
        <f>General!J921</f>
        <v>0</v>
      </c>
    </row>
    <row r="250" spans="1:10" ht="15" customHeight="1" x14ac:dyDescent="0.2">
      <c r="A250" s="23">
        <f>General!A922</f>
        <v>10248</v>
      </c>
      <c r="B250" s="23" t="str">
        <f>General!B922</f>
        <v>VSD_LAST_ALARM</v>
      </c>
      <c r="C250" s="23" t="str">
        <f>General!C922</f>
        <v>ACCESS_OPERATOR</v>
      </c>
      <c r="D250" s="23">
        <f>General!D922</f>
        <v>0</v>
      </c>
      <c r="E250" s="23">
        <f>General!E922</f>
        <v>0</v>
      </c>
      <c r="F250" s="23">
        <f>General!F922</f>
        <v>0</v>
      </c>
      <c r="G250" s="23">
        <f>General!G922</f>
        <v>0</v>
      </c>
      <c r="H250" s="23">
        <f>General!H922</f>
        <v>0</v>
      </c>
      <c r="I250" s="23" t="str">
        <f>General!I922</f>
        <v>VALIDITY_ERROR</v>
      </c>
      <c r="J250" s="23">
        <f>General!J922</f>
        <v>0</v>
      </c>
    </row>
    <row r="251" spans="1:10" ht="15" customHeight="1" x14ac:dyDescent="0.2">
      <c r="A251" s="23">
        <f>General!A923</f>
        <v>10249</v>
      </c>
      <c r="B251" s="23" t="str">
        <f>General!B923</f>
        <v>VSD_ALARM_WORD_1</v>
      </c>
      <c r="C251" s="23" t="str">
        <f>General!C923</f>
        <v>ACCESS_OPERATOR</v>
      </c>
      <c r="D251" s="23">
        <f>General!D923</f>
        <v>0</v>
      </c>
      <c r="E251" s="23">
        <f>General!E923</f>
        <v>0</v>
      </c>
      <c r="F251" s="23">
        <f>General!F923</f>
        <v>0</v>
      </c>
      <c r="G251" s="23">
        <f>General!G923</f>
        <v>0</v>
      </c>
      <c r="H251" s="23">
        <f>General!H923</f>
        <v>0</v>
      </c>
      <c r="I251" s="23" t="str">
        <f>General!I923</f>
        <v>VALIDITY_ERROR</v>
      </c>
      <c r="J251" s="23">
        <f>General!J923</f>
        <v>0</v>
      </c>
    </row>
    <row r="252" spans="1:10" ht="15" customHeight="1" x14ac:dyDescent="0.2">
      <c r="A252" s="23">
        <f>General!A924</f>
        <v>10250</v>
      </c>
      <c r="B252" s="23" t="str">
        <f>General!B924</f>
        <v>VSD_ALARM_WORD_2</v>
      </c>
      <c r="C252" s="23" t="str">
        <f>General!C924</f>
        <v>ACCESS_OPERATOR</v>
      </c>
      <c r="D252" s="23">
        <f>General!D924</f>
        <v>0</v>
      </c>
      <c r="E252" s="23">
        <f>General!E924</f>
        <v>0</v>
      </c>
      <c r="F252" s="23">
        <f>General!F924</f>
        <v>0</v>
      </c>
      <c r="G252" s="23">
        <f>General!G924</f>
        <v>0</v>
      </c>
      <c r="H252" s="23">
        <f>General!H924</f>
        <v>0</v>
      </c>
      <c r="I252" s="23" t="str">
        <f>General!I924</f>
        <v>VALIDITY_ERROR</v>
      </c>
      <c r="J252" s="23">
        <f>General!J924</f>
        <v>0</v>
      </c>
    </row>
    <row r="253" spans="1:10" ht="15" customHeight="1" x14ac:dyDescent="0.2">
      <c r="A253" s="23">
        <f>General!A925</f>
        <v>10251</v>
      </c>
      <c r="B253" s="23" t="str">
        <f>General!B925</f>
        <v>VSD_WARNING_WORD_1</v>
      </c>
      <c r="C253" s="23" t="str">
        <f>General!C925</f>
        <v>ACCESS_OPERATOR</v>
      </c>
      <c r="D253" s="23">
        <f>General!D925</f>
        <v>0</v>
      </c>
      <c r="E253" s="23">
        <f>General!E925</f>
        <v>0</v>
      </c>
      <c r="F253" s="23">
        <f>General!F925</f>
        <v>0</v>
      </c>
      <c r="G253" s="23">
        <f>General!G925</f>
        <v>0</v>
      </c>
      <c r="H253" s="23">
        <f>General!H925</f>
        <v>0</v>
      </c>
      <c r="I253" s="23" t="str">
        <f>General!I925</f>
        <v>VALIDITY_ERROR</v>
      </c>
      <c r="J253" s="23">
        <f>General!J925</f>
        <v>0</v>
      </c>
    </row>
    <row r="254" spans="1:10" ht="15" customHeight="1" x14ac:dyDescent="0.2">
      <c r="A254" s="23">
        <f>General!A926</f>
        <v>10252</v>
      </c>
      <c r="B254" s="23" t="str">
        <f>General!B926</f>
        <v>VSD_WARNING_WORD_2</v>
      </c>
      <c r="C254" s="23" t="str">
        <f>General!C926</f>
        <v>ACCESS_OPERATOR</v>
      </c>
      <c r="D254" s="23">
        <f>General!D926</f>
        <v>0</v>
      </c>
      <c r="E254" s="23">
        <f>General!E926</f>
        <v>0</v>
      </c>
      <c r="F254" s="23">
        <f>General!F926</f>
        <v>0</v>
      </c>
      <c r="G254" s="23">
        <f>General!G926</f>
        <v>0</v>
      </c>
      <c r="H254" s="23">
        <f>General!H926</f>
        <v>0</v>
      </c>
      <c r="I254" s="23" t="str">
        <f>General!I926</f>
        <v>VALIDITY_ERROR</v>
      </c>
      <c r="J254" s="23">
        <f>General!J926</f>
        <v>0</v>
      </c>
    </row>
    <row r="255" spans="1:10" ht="15" customHeight="1" x14ac:dyDescent="0.2">
      <c r="A255" s="23">
        <f>General!A927</f>
        <v>10253</v>
      </c>
      <c r="B255" s="23" t="str">
        <f>General!B927</f>
        <v>VSD_HIGH_START_TORQUE_TIME</v>
      </c>
      <c r="C255" s="23" t="str">
        <f>General!C927</f>
        <v>ACCESS_OPERATOR</v>
      </c>
      <c r="D255" s="23">
        <f>General!D927</f>
        <v>0</v>
      </c>
      <c r="E255" s="23">
        <f>General!E927</f>
        <v>0</v>
      </c>
      <c r="F255" s="23">
        <f>General!F927</f>
        <v>0</v>
      </c>
      <c r="G255" s="23">
        <f>General!G927</f>
        <v>0</v>
      </c>
      <c r="H255" s="23">
        <f>General!H927</f>
        <v>0</v>
      </c>
      <c r="I255" s="23" t="str">
        <f>General!I927</f>
        <v>VALIDITY_ERROR</v>
      </c>
      <c r="J255" s="23">
        <f>General!J927</f>
        <v>0</v>
      </c>
    </row>
    <row r="256" spans="1:10" ht="15" customHeight="1" x14ac:dyDescent="0.2">
      <c r="A256" s="23">
        <f>General!A928</f>
        <v>10254</v>
      </c>
      <c r="B256" s="23" t="str">
        <f>General!B928</f>
        <v>VSD_HIGH_START_TORQUE_CURRENT</v>
      </c>
      <c r="C256" s="23" t="str">
        <f>General!C928</f>
        <v>ACCESS_OPERATOR</v>
      </c>
      <c r="D256" s="23">
        <f>General!D928</f>
        <v>0</v>
      </c>
      <c r="E256" s="23">
        <f>General!E928</f>
        <v>0</v>
      </c>
      <c r="F256" s="23">
        <f>General!F928</f>
        <v>0</v>
      </c>
      <c r="G256" s="23">
        <f>General!G928</f>
        <v>0</v>
      </c>
      <c r="H256" s="23">
        <f>General!H928</f>
        <v>0</v>
      </c>
      <c r="I256" s="23" t="str">
        <f>General!I928</f>
        <v>VALIDITY_ERROR</v>
      </c>
      <c r="J256" s="23">
        <f>General!J928</f>
        <v>0</v>
      </c>
    </row>
    <row r="257" spans="1:10" ht="15" customHeight="1" x14ac:dyDescent="0.2">
      <c r="A257" s="23">
        <f>General!A929</f>
        <v>10255</v>
      </c>
      <c r="B257" s="23" t="str">
        <f>General!B929</f>
        <v>VSD_LOCK_ROTOR_PROTECTION</v>
      </c>
      <c r="C257" s="23" t="str">
        <f>General!C929</f>
        <v>ACCESS_OPERATOR</v>
      </c>
      <c r="D257" s="23">
        <f>General!D929</f>
        <v>0</v>
      </c>
      <c r="E257" s="23">
        <f>General!E929</f>
        <v>0</v>
      </c>
      <c r="F257" s="23">
        <f>General!F929</f>
        <v>0</v>
      </c>
      <c r="G257" s="23">
        <f>General!G929</f>
        <v>0</v>
      </c>
      <c r="H257" s="23">
        <f>General!H929</f>
        <v>0</v>
      </c>
      <c r="I257" s="23" t="str">
        <f>General!I929</f>
        <v>VALIDITY_ERROR</v>
      </c>
      <c r="J257" s="23">
        <f>General!J929</f>
        <v>0</v>
      </c>
    </row>
    <row r="258" spans="1:10" ht="15" customHeight="1" x14ac:dyDescent="0.2">
      <c r="A258" s="23">
        <f>General!A930</f>
        <v>10256</v>
      </c>
      <c r="B258" s="23" t="str">
        <f>General!B930</f>
        <v>VSD_LOCK_ROTOR_TIME</v>
      </c>
      <c r="C258" s="23" t="str">
        <f>General!C930</f>
        <v>ACCESS_OPERATOR</v>
      </c>
      <c r="D258" s="23">
        <f>General!D930</f>
        <v>0</v>
      </c>
      <c r="E258" s="23">
        <f>General!E930</f>
        <v>0</v>
      </c>
      <c r="F258" s="23">
        <f>General!F930</f>
        <v>0</v>
      </c>
      <c r="G258" s="23">
        <f>General!G930</f>
        <v>0</v>
      </c>
      <c r="H258" s="23">
        <f>General!H930</f>
        <v>0</v>
      </c>
      <c r="I258" s="23" t="str">
        <f>General!I930</f>
        <v>VALIDITY_ERROR</v>
      </c>
      <c r="J258" s="23">
        <f>General!J930</f>
        <v>0</v>
      </c>
    </row>
    <row r="259" spans="1:10" ht="15" customHeight="1" x14ac:dyDescent="0.2">
      <c r="A259" s="23">
        <f>General!A931</f>
        <v>10257</v>
      </c>
      <c r="B259" s="23" t="str">
        <f>General!B931</f>
        <v>VSD_TEMP_SPEEDUP</v>
      </c>
      <c r="C259" s="23" t="str">
        <f>General!C931</f>
        <v>ACCESS_OPERATOR</v>
      </c>
      <c r="D259" s="23" t="str">
        <f>General!D931</f>
        <v>OPERATION_WRITE</v>
      </c>
      <c r="E259" s="23" t="str">
        <f>General!E931</f>
        <v>PHYSIC_TEMP</v>
      </c>
      <c r="F259" s="23">
        <f>General!F931</f>
        <v>0</v>
      </c>
      <c r="G259" s="23">
        <f>General!G931</f>
        <v>0</v>
      </c>
      <c r="H259" s="23">
        <f>General!H931</f>
        <v>0</v>
      </c>
      <c r="I259" s="23" t="str">
        <f>General!I931</f>
        <v>VALIDITY_ERROR</v>
      </c>
      <c r="J259" s="23">
        <f>General!J931</f>
        <v>0</v>
      </c>
    </row>
    <row r="260" spans="1:10" ht="15" customHeight="1" x14ac:dyDescent="0.2">
      <c r="A260" s="23">
        <f>General!A932</f>
        <v>10258</v>
      </c>
      <c r="B260" s="23" t="str">
        <f>General!B932</f>
        <v>VSD_TEMP_SPEEDDOWN</v>
      </c>
      <c r="C260" s="23" t="str">
        <f>General!C932</f>
        <v>ACCESS_OPERATOR</v>
      </c>
      <c r="D260" s="23" t="str">
        <f>General!D932</f>
        <v>OPERATION_WRITE</v>
      </c>
      <c r="E260" s="23" t="str">
        <f>General!E932</f>
        <v>PHYSIC_TEMP</v>
      </c>
      <c r="F260" s="23">
        <f>General!F932</f>
        <v>0</v>
      </c>
      <c r="G260" s="23">
        <f>General!G932</f>
        <v>0</v>
      </c>
      <c r="H260" s="23">
        <f>General!H932</f>
        <v>0</v>
      </c>
      <c r="I260" s="23" t="str">
        <f>General!I932</f>
        <v>VALIDITY_ERROR</v>
      </c>
      <c r="J260" s="23">
        <f>General!J932</f>
        <v>0</v>
      </c>
    </row>
    <row r="261" spans="1:10" ht="15" customHeight="1" x14ac:dyDescent="0.2">
      <c r="A261" s="23">
        <f>General!A933</f>
        <v>10259</v>
      </c>
      <c r="B261" s="23" t="str">
        <f>General!B933</f>
        <v>VSD_END</v>
      </c>
      <c r="C261" s="23">
        <f>General!C933</f>
        <v>0</v>
      </c>
      <c r="D261" s="23">
        <f>General!D933</f>
        <v>0</v>
      </c>
      <c r="E261" s="23">
        <f>General!E933</f>
        <v>0</v>
      </c>
      <c r="F261" s="23">
        <f>General!F933</f>
        <v>0</v>
      </c>
      <c r="G261" s="23">
        <f>General!G933</f>
        <v>0</v>
      </c>
      <c r="H261" s="23">
        <f>General!H933</f>
        <v>0</v>
      </c>
      <c r="I261" s="23" t="str">
        <f>General!I933</f>
        <v>VALIDITY_ERROR</v>
      </c>
      <c r="J261" s="23">
        <f>General!J933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9"/>
  <sheetViews>
    <sheetView workbookViewId="0">
      <selection activeCell="C15" sqref="C15"/>
    </sheetView>
  </sheetViews>
  <sheetFormatPr defaultRowHeight="15" customHeight="1" x14ac:dyDescent="0.25"/>
  <cols>
    <col min="1" max="1" width="17.140625" style="19" customWidth="1"/>
    <col min="2" max="2" width="34.28515625" style="19" customWidth="1"/>
    <col min="3" max="10" width="17.140625" style="19" customWidth="1"/>
    <col min="11" max="13" width="17.140625" customWidth="1"/>
  </cols>
  <sheetData>
    <row r="1" spans="1:13" ht="15" customHeight="1" x14ac:dyDescent="0.25">
      <c r="A1" s="15" t="str">
        <f>General!A1</f>
        <v>ID</v>
      </c>
      <c r="B1" s="15" t="str">
        <f>General!B1</f>
        <v>NAME</v>
      </c>
      <c r="C1" s="15" t="str">
        <f>General!C1</f>
        <v>ACCESS</v>
      </c>
      <c r="D1" s="15" t="str">
        <f>General!D1</f>
        <v>OPERATION</v>
      </c>
      <c r="E1" s="15" t="str">
        <f>General!E1</f>
        <v>PHYSIC</v>
      </c>
      <c r="F1" s="15" t="str">
        <f>General!F1</f>
        <v>MIN</v>
      </c>
      <c r="G1" s="15" t="str">
        <f>General!G1</f>
        <v>MAX</v>
      </c>
      <c r="H1" s="15" t="str">
        <f>General!H1</f>
        <v>DEF</v>
      </c>
      <c r="I1" s="15" t="str">
        <f>General!I1</f>
        <v>VALID</v>
      </c>
      <c r="J1" s="15" t="str">
        <f>General!J1</f>
        <v>VALUE</v>
      </c>
      <c r="K1" s="3"/>
      <c r="L1" s="3"/>
      <c r="M1" s="3"/>
    </row>
    <row r="2" spans="1:13" ht="15" customHeight="1" x14ac:dyDescent="0.25">
      <c r="A2" s="23">
        <f>General!A934</f>
        <v>15000</v>
      </c>
      <c r="B2" s="23" t="str">
        <f>General!B934</f>
        <v>TMS_BEGIN=15000</v>
      </c>
      <c r="C2" s="23" t="str">
        <f>General!C935</f>
        <v>ACCESS_OPERATOR</v>
      </c>
      <c r="D2" s="23">
        <f>General!D934</f>
        <v>0</v>
      </c>
      <c r="E2" s="23">
        <f>General!E934</f>
        <v>0</v>
      </c>
      <c r="F2" s="23">
        <f>General!F934</f>
        <v>0</v>
      </c>
      <c r="G2" s="23">
        <f>General!G934</f>
        <v>0</v>
      </c>
      <c r="H2" s="23">
        <f>General!H934</f>
        <v>0</v>
      </c>
      <c r="I2" s="23" t="str">
        <f>General!I934</f>
        <v>VALIDITY_ERROR</v>
      </c>
      <c r="J2" s="23">
        <f>General!J934</f>
        <v>0</v>
      </c>
    </row>
    <row r="3" spans="1:13" ht="15" customHeight="1" x14ac:dyDescent="0.25">
      <c r="A3" s="23">
        <f>General!A935</f>
        <v>15001</v>
      </c>
      <c r="B3" s="23" t="str">
        <f>General!B935</f>
        <v>TMS_RESISTANCE_ISOLATION</v>
      </c>
      <c r="C3" s="23" t="str">
        <f>General!C936</f>
        <v>ACCESS_OPERATOR</v>
      </c>
      <c r="D3" s="23" t="str">
        <f>General!D935</f>
        <v>OPERATION_READ</v>
      </c>
      <c r="E3" s="23" t="str">
        <f>General!E935</f>
        <v>PHYSIC_RESISTANCE</v>
      </c>
      <c r="F3" s="23" t="str">
        <f>General!F935</f>
        <v>0.0</v>
      </c>
      <c r="G3" s="23">
        <f>General!G935</f>
        <v>0</v>
      </c>
      <c r="H3" s="23">
        <f>General!H935</f>
        <v>0</v>
      </c>
      <c r="I3" s="23" t="str">
        <f>General!I935</f>
        <v>VALIDITY_ERROR</v>
      </c>
      <c r="J3" s="23">
        <f>General!J935</f>
        <v>0</v>
      </c>
    </row>
    <row r="4" spans="1:13" ht="15" customHeight="1" x14ac:dyDescent="0.25">
      <c r="A4" s="23">
        <f>General!A936</f>
        <v>15002</v>
      </c>
      <c r="B4" s="23" t="str">
        <f>General!B936</f>
        <v>TMS_PRESSURE_INTAKE</v>
      </c>
      <c r="C4" s="23" t="str">
        <f>General!C937</f>
        <v>ACCESS_OPERATOR</v>
      </c>
      <c r="D4" s="23" t="str">
        <f>General!D936</f>
        <v>OPERATION_READ</v>
      </c>
      <c r="E4" s="23" t="str">
        <f>General!E936</f>
        <v>PHYSIC_PRESSURE</v>
      </c>
      <c r="F4" s="23" t="str">
        <f>General!F936</f>
        <v>0.0</v>
      </c>
      <c r="G4" s="23">
        <f>General!G936</f>
        <v>0</v>
      </c>
      <c r="H4" s="23">
        <f>General!H936</f>
        <v>0</v>
      </c>
      <c r="I4" s="23" t="str">
        <f>General!I936</f>
        <v>VALIDITY_ERROR</v>
      </c>
      <c r="J4" s="23">
        <f>General!J936</f>
        <v>0</v>
      </c>
    </row>
    <row r="5" spans="1:13" ht="15" customHeight="1" x14ac:dyDescent="0.25">
      <c r="A5" s="23">
        <f>General!A937</f>
        <v>15003</v>
      </c>
      <c r="B5" s="23" t="str">
        <f>General!B937</f>
        <v>TMS_TEMPERATURE_WINDING</v>
      </c>
      <c r="C5" s="23" t="str">
        <f>General!C938</f>
        <v>ACCESS_OPERATOR</v>
      </c>
      <c r="D5" s="23" t="str">
        <f>General!D937</f>
        <v>OPERATION_READ</v>
      </c>
      <c r="E5" s="23" t="str">
        <f>General!E937</f>
        <v>PHYSIC_TEMPERATURE</v>
      </c>
      <c r="F5" s="23" t="str">
        <f>General!F937</f>
        <v>0.0</v>
      </c>
      <c r="G5" s="23">
        <f>General!G937</f>
        <v>0</v>
      </c>
      <c r="H5" s="23">
        <f>General!H937</f>
        <v>0</v>
      </c>
      <c r="I5" s="23" t="str">
        <f>General!I937</f>
        <v>VALIDITY_ERROR</v>
      </c>
      <c r="J5" s="23">
        <f>General!J937</f>
        <v>0</v>
      </c>
    </row>
    <row r="6" spans="1:13" ht="15" customHeight="1" x14ac:dyDescent="0.25">
      <c r="A6" s="23">
        <f>General!A938</f>
        <v>15004</v>
      </c>
      <c r="B6" s="23" t="str">
        <f>General!B938</f>
        <v>TMS_TEMPERATURE_INTAKE</v>
      </c>
      <c r="C6" s="23" t="str">
        <f>General!C939</f>
        <v>ACCESS_OPERATOR</v>
      </c>
      <c r="D6" s="23" t="str">
        <f>General!D938</f>
        <v>OPERATION_READ</v>
      </c>
      <c r="E6" s="23" t="str">
        <f>General!E938</f>
        <v>PHYSIC_TEMPERATURE</v>
      </c>
      <c r="F6" s="23">
        <f>General!F938</f>
        <v>0</v>
      </c>
      <c r="G6" s="23">
        <f>General!G938</f>
        <v>0</v>
      </c>
      <c r="H6" s="23">
        <f>General!H938</f>
        <v>0</v>
      </c>
      <c r="I6" s="23" t="str">
        <f>General!I938</f>
        <v>VALIDITY_ERROR</v>
      </c>
      <c r="J6" s="23">
        <f>General!J938</f>
        <v>0</v>
      </c>
    </row>
    <row r="7" spans="1:13" ht="15" customHeight="1" x14ac:dyDescent="0.25">
      <c r="A7" s="23">
        <f>General!A939</f>
        <v>15005</v>
      </c>
      <c r="B7" s="23" t="str">
        <f>General!B939</f>
        <v>TMS_ACCELERATION_X_INTAKE</v>
      </c>
      <c r="C7" s="23" t="str">
        <f>General!C940</f>
        <v>ACCESS_OPERATOR</v>
      </c>
      <c r="D7" s="23" t="str">
        <f>General!D939</f>
        <v>OPERATION_READ</v>
      </c>
      <c r="E7" s="23" t="str">
        <f>General!E939</f>
        <v>PHYSIC_ACCELERATION</v>
      </c>
      <c r="F7" s="23">
        <f>General!F939</f>
        <v>0</v>
      </c>
      <c r="G7" s="23">
        <f>General!G939</f>
        <v>0</v>
      </c>
      <c r="H7" s="23">
        <f>General!H939</f>
        <v>0</v>
      </c>
      <c r="I7" s="23" t="str">
        <f>General!I939</f>
        <v>VALIDITY_ERROR</v>
      </c>
      <c r="J7" s="23">
        <f>General!J939</f>
        <v>0</v>
      </c>
    </row>
    <row r="8" spans="1:13" ht="15" customHeight="1" x14ac:dyDescent="0.25">
      <c r="A8" s="23">
        <f>General!A940</f>
        <v>15006</v>
      </c>
      <c r="B8" s="23" t="str">
        <f>General!B940</f>
        <v>TMS_ACCELERATION_Y_INTAKE</v>
      </c>
      <c r="C8" s="23" t="str">
        <f>General!C941</f>
        <v>ACCESS_OPERATOR</v>
      </c>
      <c r="D8" s="23" t="str">
        <f>General!D940</f>
        <v>OPERATION_READ</v>
      </c>
      <c r="E8" s="23" t="str">
        <f>General!E940</f>
        <v>PHYSIC_ACCELERATION</v>
      </c>
      <c r="F8" s="23">
        <f>General!F940</f>
        <v>0</v>
      </c>
      <c r="G8" s="23">
        <f>General!G940</f>
        <v>0</v>
      </c>
      <c r="H8" s="23">
        <f>General!H940</f>
        <v>0</v>
      </c>
      <c r="I8" s="23" t="str">
        <f>General!I940</f>
        <v>VALIDITY_ERROR</v>
      </c>
      <c r="J8" s="23">
        <f>General!J940</f>
        <v>0</v>
      </c>
    </row>
    <row r="9" spans="1:13" ht="15" customHeight="1" x14ac:dyDescent="0.25">
      <c r="A9" s="23">
        <f>General!A941</f>
        <v>15007</v>
      </c>
      <c r="B9" s="23" t="str">
        <f>General!B941</f>
        <v>TMS_ACCELERATION_Z_INTAKE</v>
      </c>
      <c r="C9" s="23" t="str">
        <f>General!C942</f>
        <v>ACCESS_OPERATOR</v>
      </c>
      <c r="D9" s="23" t="str">
        <f>General!D941</f>
        <v>OPERATION_READ</v>
      </c>
      <c r="E9" s="23" t="str">
        <f>General!E941</f>
        <v>PHYSIC_ACCELERATION</v>
      </c>
      <c r="F9" s="23">
        <f>General!F941</f>
        <v>0</v>
      </c>
      <c r="G9" s="23">
        <f>General!G941</f>
        <v>0</v>
      </c>
      <c r="H9" s="23">
        <f>General!H941</f>
        <v>0</v>
      </c>
      <c r="I9" s="23" t="str">
        <f>General!I941</f>
        <v>VALIDITY_ERROR</v>
      </c>
      <c r="J9" s="23">
        <f>General!J941</f>
        <v>0</v>
      </c>
    </row>
    <row r="10" spans="1:13" ht="15" customHeight="1" x14ac:dyDescent="0.25">
      <c r="A10" s="23">
        <f>General!A942</f>
        <v>15008</v>
      </c>
      <c r="B10" s="23" t="str">
        <f>General!B942</f>
        <v>TMS_PRESSURE_DISCHARGE</v>
      </c>
      <c r="C10" s="23" t="str">
        <f>General!C943</f>
        <v>ACCESS_OPERATOR</v>
      </c>
      <c r="D10" s="23" t="str">
        <f>General!D942</f>
        <v>OPERATION_READ</v>
      </c>
      <c r="E10" s="23" t="str">
        <f>General!E942</f>
        <v>PHYSIC_PRESSURE</v>
      </c>
      <c r="F10" s="23">
        <f>General!F942</f>
        <v>0</v>
      </c>
      <c r="G10" s="23">
        <f>General!G942</f>
        <v>0</v>
      </c>
      <c r="H10" s="23">
        <f>General!H942</f>
        <v>0</v>
      </c>
      <c r="I10" s="23" t="str">
        <f>General!I942</f>
        <v>VALIDITY_ERROR</v>
      </c>
      <c r="J10" s="23">
        <f>General!J942</f>
        <v>0</v>
      </c>
    </row>
    <row r="11" spans="1:13" ht="15" customHeight="1" x14ac:dyDescent="0.25">
      <c r="A11" s="23">
        <f>General!A943</f>
        <v>15009</v>
      </c>
      <c r="B11" s="23" t="str">
        <f>General!B943</f>
        <v>TMS_TEMPERATURE_DISCHARGE</v>
      </c>
      <c r="C11" s="23" t="str">
        <f>General!C944</f>
        <v>ACCESS_OPERATOR</v>
      </c>
      <c r="D11" s="23" t="str">
        <f>General!D943</f>
        <v>OPERATION_READ</v>
      </c>
      <c r="E11" s="23" t="str">
        <f>General!E943</f>
        <v>PHYSIC_TEMPERATURE</v>
      </c>
      <c r="F11" s="23">
        <f>General!F943</f>
        <v>0</v>
      </c>
      <c r="G11" s="23">
        <f>General!G943</f>
        <v>0</v>
      </c>
      <c r="H11" s="23">
        <f>General!H943</f>
        <v>0</v>
      </c>
      <c r="I11" s="23" t="str">
        <f>General!I943</f>
        <v>VALIDITY_ERROR</v>
      </c>
      <c r="J11" s="23">
        <f>General!J943</f>
        <v>0</v>
      </c>
    </row>
    <row r="12" spans="1:13" ht="15" customHeight="1" x14ac:dyDescent="0.25">
      <c r="A12" s="23">
        <f>General!A944</f>
        <v>15010</v>
      </c>
      <c r="B12" s="23" t="str">
        <f>General!B944</f>
        <v>TMS_FLOW_DISCHARGE</v>
      </c>
      <c r="C12" s="23" t="str">
        <f>General!C945</f>
        <v>ACCESS_OPERATOR</v>
      </c>
      <c r="D12" s="23" t="str">
        <f>General!D944</f>
        <v>OPERATION_READ</v>
      </c>
      <c r="E12" s="23" t="str">
        <f>General!E944</f>
        <v>PHYSIC_FLOW</v>
      </c>
      <c r="F12" s="23">
        <f>General!F944</f>
        <v>0</v>
      </c>
      <c r="G12" s="23">
        <f>General!G944</f>
        <v>0</v>
      </c>
      <c r="H12" s="23">
        <f>General!H944</f>
        <v>0</v>
      </c>
      <c r="I12" s="23" t="str">
        <f>General!I944</f>
        <v>VALIDITY_ERROR</v>
      </c>
      <c r="J12" s="23">
        <f>General!J944</f>
        <v>0</v>
      </c>
    </row>
    <row r="13" spans="1:13" ht="15" customHeight="1" x14ac:dyDescent="0.25">
      <c r="A13" s="23">
        <f>General!A945</f>
        <v>15011</v>
      </c>
      <c r="B13" s="23" t="str">
        <f>General!B945</f>
        <v>TMS_ACCELERATION_XY_INTAKE</v>
      </c>
      <c r="C13" s="23" t="str">
        <f>General!C946</f>
        <v>ACCESS_OPERATOR</v>
      </c>
      <c r="D13" s="23" t="str">
        <f>General!D945</f>
        <v>OPERATION_READ</v>
      </c>
      <c r="E13" s="23" t="str">
        <f>General!E945</f>
        <v>PHYSIC_ACCELERATION</v>
      </c>
      <c r="F13" s="23">
        <f>General!F945</f>
        <v>0</v>
      </c>
      <c r="G13" s="23">
        <f>General!G945</f>
        <v>0</v>
      </c>
      <c r="H13" s="23">
        <f>General!H945</f>
        <v>0</v>
      </c>
      <c r="I13" s="23" t="str">
        <f>General!I945</f>
        <v>VALIDITY_ERROR</v>
      </c>
      <c r="J13" s="23">
        <f>General!J945</f>
        <v>0</v>
      </c>
    </row>
    <row r="14" spans="1:13" ht="15" customHeight="1" x14ac:dyDescent="0.25">
      <c r="A14" s="23">
        <f>General!A946</f>
        <v>15012</v>
      </c>
      <c r="B14" s="23" t="str">
        <f>General!B946</f>
        <v>TMS_ACCELERATIN_XYZ_INTAKE</v>
      </c>
      <c r="C14" s="23" t="str">
        <f>General!C947</f>
        <v>ACCESS_OPERATOR</v>
      </c>
      <c r="D14" s="23" t="str">
        <f>General!D946</f>
        <v>OPERATION_READ</v>
      </c>
      <c r="E14" s="23" t="str">
        <f>General!E946</f>
        <v>PHYSIC_ACCELERATION</v>
      </c>
      <c r="F14" s="23">
        <f>General!F946</f>
        <v>0</v>
      </c>
      <c r="G14" s="23">
        <f>General!G946</f>
        <v>0</v>
      </c>
      <c r="H14" s="23">
        <f>General!H946</f>
        <v>0</v>
      </c>
      <c r="I14" s="23" t="str">
        <f>General!I946</f>
        <v>VALIDITY_ERROR</v>
      </c>
      <c r="J14" s="23">
        <f>General!J946</f>
        <v>0</v>
      </c>
    </row>
    <row r="15" spans="1:13" ht="15" customHeight="1" x14ac:dyDescent="0.25">
      <c r="A15" s="23">
        <f>General!A947</f>
        <v>15013</v>
      </c>
      <c r="B15" s="23" t="str">
        <f>General!B947</f>
        <v>TMS_MAX_PRESSURE_INTAKE</v>
      </c>
      <c r="C15" s="23" t="str">
        <f>General!C948</f>
        <v>ACCESS_OPERATOR</v>
      </c>
      <c r="D15" s="23" t="str">
        <f>General!D947</f>
        <v>OPERATION_READ</v>
      </c>
      <c r="E15" s="23" t="str">
        <f>General!E947</f>
        <v>PHYSIC_PRESSURE</v>
      </c>
      <c r="F15" s="23">
        <f>General!F947</f>
        <v>0</v>
      </c>
      <c r="G15" s="23">
        <f>General!G947</f>
        <v>0</v>
      </c>
      <c r="H15" s="23">
        <f>General!H947</f>
        <v>0</v>
      </c>
      <c r="I15" s="23" t="str">
        <f>General!I947</f>
        <v>VALIDITY_ERROR</v>
      </c>
      <c r="J15" s="23">
        <f>General!J947</f>
        <v>0</v>
      </c>
    </row>
    <row r="16" spans="1:13" ht="15" customHeight="1" x14ac:dyDescent="0.25">
      <c r="A16" s="23">
        <f>General!A948</f>
        <v>15014</v>
      </c>
      <c r="B16" s="23" t="str">
        <f>General!B948</f>
        <v>TMS_MAX_TEMPERATUR_WINDING</v>
      </c>
      <c r="C16" s="23" t="str">
        <f>General!C949</f>
        <v>ACCESS_OPERATOR</v>
      </c>
      <c r="D16" s="23" t="str">
        <f>General!D948</f>
        <v>OPERATION_READ</v>
      </c>
      <c r="E16" s="23" t="str">
        <f>General!E948</f>
        <v>PHYSIC_TEMPERATURE</v>
      </c>
      <c r="F16" s="23">
        <f>General!F948</f>
        <v>0</v>
      </c>
      <c r="G16" s="23">
        <f>General!G948</f>
        <v>0</v>
      </c>
      <c r="H16" s="23">
        <f>General!H948</f>
        <v>0</v>
      </c>
      <c r="I16" s="23" t="str">
        <f>General!I948</f>
        <v>VALIDITY_ERROR</v>
      </c>
      <c r="J16" s="23">
        <f>General!J948</f>
        <v>0</v>
      </c>
    </row>
    <row r="17" spans="1:10" ht="15" customHeight="1" x14ac:dyDescent="0.25">
      <c r="A17" s="23">
        <f>General!A949</f>
        <v>15015</v>
      </c>
      <c r="B17" s="23" t="str">
        <f>General!B949</f>
        <v>TMS_MAX_TEMPERATURE_INTAKE</v>
      </c>
      <c r="C17" s="23" t="str">
        <f>General!C950</f>
        <v>ACCESS_OPERATOR</v>
      </c>
      <c r="D17" s="23" t="str">
        <f>General!D949</f>
        <v>OPERATION_READ</v>
      </c>
      <c r="E17" s="23" t="str">
        <f>General!E949</f>
        <v>PHYSIC_TEMPERATURE</v>
      </c>
      <c r="F17" s="23">
        <f>General!F949</f>
        <v>0</v>
      </c>
      <c r="G17" s="23">
        <f>General!G949</f>
        <v>0</v>
      </c>
      <c r="H17" s="23">
        <f>General!H949</f>
        <v>0</v>
      </c>
      <c r="I17" s="23" t="str">
        <f>General!I949</f>
        <v>VALIDITY_ERROR</v>
      </c>
      <c r="J17" s="23">
        <f>General!J949</f>
        <v>0</v>
      </c>
    </row>
    <row r="18" spans="1:10" ht="15" customHeight="1" x14ac:dyDescent="0.25">
      <c r="A18" s="23">
        <f>General!A950</f>
        <v>15016</v>
      </c>
      <c r="B18" s="23" t="str">
        <f>General!B950</f>
        <v>TMS_MAX_ACCELERATION_INTAKE</v>
      </c>
      <c r="C18" s="23" t="str">
        <f>General!C951</f>
        <v>ACCESS_OPERATOR</v>
      </c>
      <c r="D18" s="23" t="str">
        <f>General!D950</f>
        <v>OPERATION_READ</v>
      </c>
      <c r="E18" s="23" t="str">
        <f>General!E950</f>
        <v>PHYSIC_ACCELERATION</v>
      </c>
      <c r="F18" s="23">
        <f>General!F950</f>
        <v>0</v>
      </c>
      <c r="G18" s="23">
        <f>General!G950</f>
        <v>0</v>
      </c>
      <c r="H18" s="23">
        <f>General!H950</f>
        <v>0</v>
      </c>
      <c r="I18" s="23" t="str">
        <f>General!I950</f>
        <v>VALIDITY_ERROR</v>
      </c>
      <c r="J18" s="23">
        <f>General!J950</f>
        <v>0</v>
      </c>
    </row>
    <row r="19" spans="1:10" ht="15" customHeight="1" x14ac:dyDescent="0.25">
      <c r="A19" s="23">
        <f>General!A951</f>
        <v>15017</v>
      </c>
      <c r="B19" s="23" t="str">
        <f>General!B951</f>
        <v>TMS_FAIL_LINK_TMSP</v>
      </c>
      <c r="C19" s="23" t="str">
        <f>General!C952</f>
        <v>ACCESS_OPERATOR</v>
      </c>
      <c r="D19" s="23" t="str">
        <f>General!D951</f>
        <v>OPERATION_READ</v>
      </c>
      <c r="E19" s="23" t="str">
        <f>General!E951</f>
        <v>PHYSIC_NUMBER</v>
      </c>
      <c r="F19" s="23">
        <f>General!F951</f>
        <v>0</v>
      </c>
      <c r="G19" s="23">
        <f>General!G951</f>
        <v>0</v>
      </c>
      <c r="H19" s="23">
        <f>General!H951</f>
        <v>0</v>
      </c>
      <c r="I19" s="23" t="str">
        <f>General!I951</f>
        <v>VALIDITY_ERROR</v>
      </c>
      <c r="J19" s="23">
        <f>General!J951</f>
        <v>0</v>
      </c>
    </row>
    <row r="20" spans="1:10" ht="15" customHeight="1" x14ac:dyDescent="0.25">
      <c r="A20" s="23">
        <f>General!A952</f>
        <v>15018</v>
      </c>
      <c r="B20" s="23" t="str">
        <f>General!B952</f>
        <v>TMS_MANUFACTURE_TMSP</v>
      </c>
      <c r="C20" s="23" t="str">
        <f>General!C953</f>
        <v>ACCESS_OPERATOR</v>
      </c>
      <c r="D20" s="23" t="str">
        <f>General!D952</f>
        <v>OPERATION_READ</v>
      </c>
      <c r="E20" s="23" t="str">
        <f>General!E952</f>
        <v>PHYSIC_NUMBER</v>
      </c>
      <c r="F20" s="23">
        <f>General!F952</f>
        <v>0</v>
      </c>
      <c r="G20" s="23">
        <f>General!G952</f>
        <v>0</v>
      </c>
      <c r="H20" s="23">
        <f>General!H952</f>
        <v>0</v>
      </c>
      <c r="I20" s="23" t="str">
        <f>General!I952</f>
        <v>VALIDITY_ERROR</v>
      </c>
      <c r="J20" s="23">
        <f>General!J952</f>
        <v>0</v>
      </c>
    </row>
    <row r="21" spans="1:10" ht="15" customHeight="1" x14ac:dyDescent="0.25">
      <c r="A21" s="23">
        <f>General!A953</f>
        <v>15019</v>
      </c>
      <c r="B21" s="23" t="str">
        <f>General!B953</f>
        <v>TMS_NUMBER_TMSP</v>
      </c>
      <c r="C21" s="23" t="str">
        <f>General!C954</f>
        <v>ACCESS_OPERATOR</v>
      </c>
      <c r="D21" s="23" t="str">
        <f>General!D953</f>
        <v>OPERATION_READ</v>
      </c>
      <c r="E21" s="23" t="str">
        <f>General!E953</f>
        <v>PHYSIC_NUMBER</v>
      </c>
      <c r="F21" s="23">
        <f>General!F953</f>
        <v>0</v>
      </c>
      <c r="G21" s="23">
        <f>General!G953</f>
        <v>0</v>
      </c>
      <c r="H21" s="23">
        <f>General!H953</f>
        <v>0</v>
      </c>
      <c r="I21" s="23" t="str">
        <f>General!I953</f>
        <v>VALIDITY_ERROR</v>
      </c>
      <c r="J21" s="23">
        <f>General!J953</f>
        <v>0</v>
      </c>
    </row>
    <row r="22" spans="1:10" ht="15" customHeight="1" x14ac:dyDescent="0.25">
      <c r="A22" s="23">
        <f>General!A954</f>
        <v>15020</v>
      </c>
      <c r="B22" s="23" t="str">
        <f>General!B954</f>
        <v>TMS_DATE_TMSP</v>
      </c>
      <c r="C22" s="23" t="str">
        <f>General!C955</f>
        <v>ACCESS_OPERATOR</v>
      </c>
      <c r="D22" s="23" t="str">
        <f>General!D954</f>
        <v>OPERATION_READ</v>
      </c>
      <c r="E22" s="23" t="str">
        <f>General!E954</f>
        <v>PHYSIC_TIME</v>
      </c>
      <c r="F22" s="23">
        <f>General!F954</f>
        <v>0</v>
      </c>
      <c r="G22" s="23">
        <f>General!G954</f>
        <v>0</v>
      </c>
      <c r="H22" s="23">
        <f>General!H954</f>
        <v>0</v>
      </c>
      <c r="I22" s="23" t="str">
        <f>General!I954</f>
        <v>VALIDITY_ERROR</v>
      </c>
      <c r="J22" s="23">
        <f>General!J954</f>
        <v>0</v>
      </c>
    </row>
    <row r="23" spans="1:10" ht="15" customHeight="1" x14ac:dyDescent="0.25">
      <c r="A23" s="23">
        <f>General!A955</f>
        <v>15021</v>
      </c>
      <c r="B23" s="23" t="str">
        <f>General!B955</f>
        <v>TMS_CONSTRUCTION_TMSP</v>
      </c>
      <c r="C23" s="23" t="str">
        <f>General!C956</f>
        <v>ACCESS_OPERATOR</v>
      </c>
      <c r="D23" s="23" t="str">
        <f>General!D955</f>
        <v>OPERATION_READ</v>
      </c>
      <c r="E23" s="23" t="str">
        <f>General!E955</f>
        <v>PHYSIC_NUMBER</v>
      </c>
      <c r="F23" s="23">
        <f>General!F955</f>
        <v>0</v>
      </c>
      <c r="G23" s="23">
        <f>General!G955</f>
        <v>0</v>
      </c>
      <c r="H23" s="23">
        <f>General!H955</f>
        <v>0</v>
      </c>
      <c r="I23" s="23" t="str">
        <f>General!I955</f>
        <v>VALIDITY_ERROR</v>
      </c>
      <c r="J23" s="23">
        <f>General!J955</f>
        <v>0</v>
      </c>
    </row>
    <row r="24" spans="1:10" ht="15" customHeight="1" x14ac:dyDescent="0.25">
      <c r="A24" s="23">
        <f>General!A956</f>
        <v>15022</v>
      </c>
      <c r="B24" s="23" t="str">
        <f>General!B956</f>
        <v>TMS_PROTOCOL_TMSP</v>
      </c>
      <c r="C24" s="23" t="str">
        <f>General!C957</f>
        <v>ACCESS_OPERATOR</v>
      </c>
      <c r="D24" s="23" t="str">
        <f>General!D956</f>
        <v>OPERATION_READ</v>
      </c>
      <c r="E24" s="23" t="str">
        <f>General!E956</f>
        <v>PHYSIC_NUMBER</v>
      </c>
      <c r="F24" s="23">
        <f>General!F956</f>
        <v>0</v>
      </c>
      <c r="G24" s="23">
        <f>General!G956</f>
        <v>0</v>
      </c>
      <c r="H24" s="23">
        <f>General!H956</f>
        <v>0</v>
      </c>
      <c r="I24" s="23" t="str">
        <f>General!I956</f>
        <v>VALIDITY_ERROR</v>
      </c>
      <c r="J24" s="23">
        <f>General!J956</f>
        <v>0</v>
      </c>
    </row>
    <row r="25" spans="1:10" ht="15" customHeight="1" x14ac:dyDescent="0.25">
      <c r="A25" s="23">
        <f>General!A957</f>
        <v>15023</v>
      </c>
      <c r="B25" s="23" t="str">
        <f>General!B957</f>
        <v>TMS_SENSOR_TMSP</v>
      </c>
      <c r="C25" s="23" t="str">
        <f>General!C958</f>
        <v>ACCESS_OPERATOR</v>
      </c>
      <c r="D25" s="23" t="str">
        <f>General!D957</f>
        <v>OPERATION_READ</v>
      </c>
      <c r="E25" s="23" t="str">
        <f>General!E957</f>
        <v>PHYSIC_NUMBER</v>
      </c>
      <c r="F25" s="23">
        <f>General!F957</f>
        <v>0</v>
      </c>
      <c r="G25" s="23">
        <f>General!G957</f>
        <v>0</v>
      </c>
      <c r="H25" s="23">
        <f>General!H957</f>
        <v>0</v>
      </c>
      <c r="I25" s="23" t="str">
        <f>General!I957</f>
        <v>VALIDITY_ERROR</v>
      </c>
      <c r="J25" s="23">
        <f>General!J957</f>
        <v>0</v>
      </c>
    </row>
    <row r="26" spans="1:10" ht="15" customHeight="1" x14ac:dyDescent="0.25">
      <c r="A26" s="23">
        <f>General!A958</f>
        <v>15024</v>
      </c>
      <c r="B26" s="23" t="str">
        <f>General!B958</f>
        <v>TMS_SOFT_TMSP</v>
      </c>
      <c r="C26" s="23" t="str">
        <f>General!C959</f>
        <v>ACCESS_OPERATOR</v>
      </c>
      <c r="D26" s="23" t="str">
        <f>General!D958</f>
        <v>OPERATION_READ</v>
      </c>
      <c r="E26" s="23" t="str">
        <f>General!E958</f>
        <v>PHYSIC_NUMBER</v>
      </c>
      <c r="F26" s="23">
        <f>General!F958</f>
        <v>0</v>
      </c>
      <c r="G26" s="23">
        <f>General!G958</f>
        <v>0</v>
      </c>
      <c r="H26" s="23">
        <f>General!H958</f>
        <v>0</v>
      </c>
      <c r="I26" s="23" t="str">
        <f>General!I958</f>
        <v>VALIDITY_ERROR</v>
      </c>
      <c r="J26" s="23">
        <f>General!J958</f>
        <v>0</v>
      </c>
    </row>
    <row r="27" spans="1:10" ht="15" customHeight="1" x14ac:dyDescent="0.25">
      <c r="A27" s="23">
        <f>General!A959</f>
        <v>15025</v>
      </c>
      <c r="B27" s="23" t="str">
        <f>General!B959</f>
        <v>TMS_TIME_BIT</v>
      </c>
      <c r="C27" s="23" t="str">
        <f>General!C960</f>
        <v>ACCESS_OPERATOR</v>
      </c>
      <c r="D27" s="23" t="str">
        <f>General!D959</f>
        <v>OPERATION_READ</v>
      </c>
      <c r="E27" s="23" t="str">
        <f>General!E959</f>
        <v>PHYSIC_NUMBER</v>
      </c>
      <c r="F27" s="23">
        <f>General!F959</f>
        <v>0</v>
      </c>
      <c r="G27" s="23">
        <f>General!G959</f>
        <v>0</v>
      </c>
      <c r="H27" s="23">
        <f>General!H959</f>
        <v>0</v>
      </c>
      <c r="I27" s="23" t="str">
        <f>General!I959</f>
        <v>VALIDITY_ERROR</v>
      </c>
      <c r="J27" s="23">
        <f>General!J959</f>
        <v>0</v>
      </c>
    </row>
    <row r="28" spans="1:10" ht="15" customHeight="1" x14ac:dyDescent="0.25">
      <c r="A28" s="23">
        <f>General!A960</f>
        <v>15026</v>
      </c>
      <c r="B28" s="23" t="str">
        <f>General!B960</f>
        <v>TMS_MANUFACTURE_TMSN</v>
      </c>
      <c r="C28" s="23" t="str">
        <f>General!C961</f>
        <v>ACCESS_OPERATOR</v>
      </c>
      <c r="D28" s="23" t="str">
        <f>General!D960</f>
        <v>OPERATION_READ</v>
      </c>
      <c r="E28" s="23" t="str">
        <f>General!E960</f>
        <v>PHYSIC_NUMBER</v>
      </c>
      <c r="F28" s="23">
        <f>General!F960</f>
        <v>0</v>
      </c>
      <c r="G28" s="23">
        <f>General!G960</f>
        <v>0</v>
      </c>
      <c r="H28" s="23">
        <f>General!H960</f>
        <v>0</v>
      </c>
      <c r="I28" s="23" t="str">
        <f>General!I960</f>
        <v>VALIDITY_ERROR</v>
      </c>
      <c r="J28" s="23">
        <f>General!J960</f>
        <v>0</v>
      </c>
    </row>
    <row r="29" spans="1:10" ht="15" customHeight="1" x14ac:dyDescent="0.25">
      <c r="A29" s="23">
        <f>General!A961</f>
        <v>15027</v>
      </c>
      <c r="B29" s="23" t="str">
        <f>General!B961</f>
        <v>TMS_NUMBER_TMSN</v>
      </c>
      <c r="C29" s="23" t="str">
        <f>General!C962</f>
        <v>ACCESS_OPERATOR</v>
      </c>
      <c r="D29" s="23" t="str">
        <f>General!D961</f>
        <v>OPERATION_READ</v>
      </c>
      <c r="E29" s="23" t="str">
        <f>General!E961</f>
        <v>PHYSIC_NUMBER</v>
      </c>
      <c r="F29" s="23">
        <f>General!F961</f>
        <v>0</v>
      </c>
      <c r="G29" s="23">
        <f>General!G961</f>
        <v>0</v>
      </c>
      <c r="H29" s="23">
        <f>General!H961</f>
        <v>0</v>
      </c>
      <c r="I29" s="23" t="str">
        <f>General!I961</f>
        <v>VALIDITY_ERROR</v>
      </c>
      <c r="J29" s="23">
        <f>General!J961</f>
        <v>0</v>
      </c>
    </row>
    <row r="30" spans="1:10" ht="15" customHeight="1" x14ac:dyDescent="0.25">
      <c r="A30" s="23">
        <f>General!A962</f>
        <v>15028</v>
      </c>
      <c r="B30" s="23" t="str">
        <f>General!B962</f>
        <v>TMS_DATE_TMSN</v>
      </c>
      <c r="C30" s="23" t="str">
        <f>General!C963</f>
        <v>ACCESS_OPERATOR</v>
      </c>
      <c r="D30" s="23" t="str">
        <f>General!D962</f>
        <v>OPERATION_READ</v>
      </c>
      <c r="E30" s="23" t="str">
        <f>General!E962</f>
        <v>PHYSIC_TIME</v>
      </c>
      <c r="F30" s="23">
        <f>General!F962</f>
        <v>0</v>
      </c>
      <c r="G30" s="23">
        <f>General!G962</f>
        <v>0</v>
      </c>
      <c r="H30" s="23">
        <f>General!H962</f>
        <v>0</v>
      </c>
      <c r="I30" s="23" t="str">
        <f>General!I962</f>
        <v>VALIDITY_ERROR</v>
      </c>
      <c r="J30" s="23">
        <f>General!J962</f>
        <v>0</v>
      </c>
    </row>
    <row r="31" spans="1:10" ht="15" customHeight="1" x14ac:dyDescent="0.25">
      <c r="A31" s="23">
        <f>General!A963</f>
        <v>15029</v>
      </c>
      <c r="B31" s="23" t="str">
        <f>General!B963</f>
        <v>TMS_CONSTRUCTION_TMSN</v>
      </c>
      <c r="C31" s="23" t="str">
        <f>General!C964</f>
        <v>ACCESS_OPERATOR</v>
      </c>
      <c r="D31" s="23" t="str">
        <f>General!D963</f>
        <v>OPERATION_READ</v>
      </c>
      <c r="E31" s="23" t="str">
        <f>General!E963</f>
        <v>PHYSIC_NUMBER</v>
      </c>
      <c r="F31" s="23">
        <f>General!F963</f>
        <v>0</v>
      </c>
      <c r="G31" s="23">
        <f>General!G963</f>
        <v>0</v>
      </c>
      <c r="H31" s="23">
        <f>General!H963</f>
        <v>0</v>
      </c>
      <c r="I31" s="23" t="str">
        <f>General!I963</f>
        <v>VALIDITY_ERROR</v>
      </c>
      <c r="J31" s="23">
        <f>General!J963</f>
        <v>0</v>
      </c>
    </row>
    <row r="32" spans="1:10" ht="15" customHeight="1" x14ac:dyDescent="0.25">
      <c r="A32" s="23">
        <f>General!A964</f>
        <v>15030</v>
      </c>
      <c r="B32" s="23" t="str">
        <f>General!B964</f>
        <v>TMS_SOFT_TMSN</v>
      </c>
      <c r="C32" s="23" t="str">
        <f>General!C965</f>
        <v>ACCESS_OPERATOR</v>
      </c>
      <c r="D32" s="23" t="str">
        <f>General!D964</f>
        <v>OPERATION_READ</v>
      </c>
      <c r="E32" s="23" t="str">
        <f>General!E964</f>
        <v>PHYSIC_NUMBER</v>
      </c>
      <c r="F32" s="23">
        <f>General!F964</f>
        <v>0</v>
      </c>
      <c r="G32" s="23">
        <f>General!G964</f>
        <v>0</v>
      </c>
      <c r="H32" s="23">
        <f>General!H964</f>
        <v>0</v>
      </c>
      <c r="I32" s="23" t="str">
        <f>General!I964</f>
        <v>VALIDITY_ERROR</v>
      </c>
      <c r="J32" s="23">
        <f>General!J964</f>
        <v>0</v>
      </c>
    </row>
    <row r="33" spans="1:10" ht="15" customHeight="1" x14ac:dyDescent="0.25">
      <c r="A33" s="23">
        <f>General!A965</f>
        <v>15031</v>
      </c>
      <c r="B33" s="23" t="str">
        <f>General!B965</f>
        <v>TMS_PROTOCOL_TMSN</v>
      </c>
      <c r="C33" s="23" t="str">
        <f>General!C966</f>
        <v>ACCESS_OPERATOR</v>
      </c>
      <c r="D33" s="23" t="str">
        <f>General!D965</f>
        <v>OPERATION_READ</v>
      </c>
      <c r="E33" s="23" t="str">
        <f>General!E965</f>
        <v>PHYSIC_NUMBER</v>
      </c>
      <c r="F33" s="23">
        <f>General!F965</f>
        <v>0</v>
      </c>
      <c r="G33" s="23">
        <f>General!G965</f>
        <v>0</v>
      </c>
      <c r="H33" s="23">
        <f>General!H965</f>
        <v>0</v>
      </c>
      <c r="I33" s="23" t="str">
        <f>General!I965</f>
        <v>VALIDITY_ERROR</v>
      </c>
      <c r="J33" s="23">
        <f>General!J965</f>
        <v>0</v>
      </c>
    </row>
    <row r="34" spans="1:10" ht="15" customHeight="1" x14ac:dyDescent="0.25">
      <c r="A34" s="23">
        <f>General!A966</f>
        <v>15032</v>
      </c>
      <c r="B34" s="23" t="str">
        <f>General!B966</f>
        <v>TMS_MIN_FLOW_DISCHARGE</v>
      </c>
      <c r="C34" s="23" t="str">
        <f>General!C967</f>
        <v>ACCESS_OPERATOR</v>
      </c>
      <c r="D34" s="23" t="str">
        <f>General!D966</f>
        <v>OPERATION_READ</v>
      </c>
      <c r="E34" s="23" t="str">
        <f>General!E966</f>
        <v>PHYSIC_FLOW</v>
      </c>
      <c r="F34" s="23">
        <f>General!F966</f>
        <v>0</v>
      </c>
      <c r="G34" s="23">
        <f>General!G966</f>
        <v>0</v>
      </c>
      <c r="H34" s="23">
        <f>General!H966</f>
        <v>0</v>
      </c>
      <c r="I34" s="23" t="str">
        <f>General!I966</f>
        <v>VALIDITY_ERROR</v>
      </c>
      <c r="J34" s="23">
        <f>General!J966</f>
        <v>0</v>
      </c>
    </row>
    <row r="35" spans="1:10" ht="15" customHeight="1" x14ac:dyDescent="0.25">
      <c r="A35" s="23">
        <f>General!A967</f>
        <v>15033</v>
      </c>
      <c r="B35" s="23" t="str">
        <f>General!B967</f>
        <v>TMS_MAX_FLOW_DISCHARGE</v>
      </c>
      <c r="C35" s="23" t="str">
        <f>General!C968</f>
        <v>ACCESS_OPERATOR</v>
      </c>
      <c r="D35" s="23" t="str">
        <f>General!D967</f>
        <v>OPERATION_READ</v>
      </c>
      <c r="E35" s="23" t="str">
        <f>General!E967</f>
        <v>PHYSIC_FLOW</v>
      </c>
      <c r="F35" s="23">
        <f>General!F967</f>
        <v>0</v>
      </c>
      <c r="G35" s="23">
        <f>General!G967</f>
        <v>0</v>
      </c>
      <c r="H35" s="23">
        <f>General!H967</f>
        <v>0</v>
      </c>
      <c r="I35" s="23" t="str">
        <f>General!I967</f>
        <v>VALIDITY_ERROR</v>
      </c>
      <c r="J35" s="23">
        <f>General!J967</f>
        <v>0</v>
      </c>
    </row>
    <row r="36" spans="1:10" ht="15" customHeight="1" x14ac:dyDescent="0.25">
      <c r="A36" s="23">
        <f>General!A968</f>
        <v>15034</v>
      </c>
      <c r="B36" s="23" t="str">
        <f>General!B968</f>
        <v>TMS_MAX_PRESSURE_DISHARGE</v>
      </c>
      <c r="C36" s="23" t="str">
        <f>General!C969</f>
        <v>ACCESS_OPERATOR</v>
      </c>
      <c r="D36" s="23" t="str">
        <f>General!D968</f>
        <v>OPERATION_READ</v>
      </c>
      <c r="E36" s="23" t="str">
        <f>General!E968</f>
        <v>PHYSIC_PRESSURE</v>
      </c>
      <c r="F36" s="23">
        <f>General!F968</f>
        <v>0</v>
      </c>
      <c r="G36" s="23">
        <f>General!G968</f>
        <v>0</v>
      </c>
      <c r="H36" s="23">
        <f>General!H968</f>
        <v>0</v>
      </c>
      <c r="I36" s="23" t="str">
        <f>General!I968</f>
        <v>VALIDITY_ERROR</v>
      </c>
      <c r="J36" s="23">
        <f>General!J968</f>
        <v>0</v>
      </c>
    </row>
    <row r="37" spans="1:10" ht="15" customHeight="1" x14ac:dyDescent="0.25">
      <c r="A37" s="23">
        <f>General!A969</f>
        <v>15035</v>
      </c>
      <c r="B37" s="23" t="str">
        <f>General!B969</f>
        <v>TMS_MAX_TEMPERATURE_DISCHARGE</v>
      </c>
      <c r="C37" s="23" t="str">
        <f>General!C970</f>
        <v>ACCESS_OPERATOR</v>
      </c>
      <c r="D37" s="23" t="str">
        <f>General!D969</f>
        <v>OPERATION_READ</v>
      </c>
      <c r="E37" s="23" t="str">
        <f>General!E969</f>
        <v>PHYSIC_TEMPERATURE</v>
      </c>
      <c r="F37" s="23">
        <f>General!F969</f>
        <v>0</v>
      </c>
      <c r="G37" s="23">
        <f>General!G969</f>
        <v>0</v>
      </c>
      <c r="H37" s="23">
        <f>General!H969</f>
        <v>0</v>
      </c>
      <c r="I37" s="23" t="str">
        <f>General!I969</f>
        <v>VALIDITY_ERROR</v>
      </c>
      <c r="J37" s="23">
        <f>General!J969</f>
        <v>0</v>
      </c>
    </row>
    <row r="38" spans="1:10" ht="15" customHeight="1" x14ac:dyDescent="0.25">
      <c r="A38" s="23">
        <f>General!A970</f>
        <v>15036</v>
      </c>
      <c r="B38" s="23" t="str">
        <f>General!B970</f>
        <v>TMS_RESISTANCE_ISOLATION_TIME</v>
      </c>
      <c r="C38" s="23" t="str">
        <f>General!C971</f>
        <v>ACCESS_OPERATOR</v>
      </c>
      <c r="D38" s="23" t="str">
        <f>General!D970</f>
        <v>OPERATION_READ</v>
      </c>
      <c r="E38" s="23" t="str">
        <f>General!E970</f>
        <v>PHYSIC_NUMBER</v>
      </c>
      <c r="F38" s="23">
        <f>General!F970</f>
        <v>0</v>
      </c>
      <c r="G38" s="23">
        <f>General!G970</f>
        <v>0</v>
      </c>
      <c r="H38" s="23">
        <f>General!H970</f>
        <v>0</v>
      </c>
      <c r="I38" s="23" t="str">
        <f>General!I970</f>
        <v>VALIDITY_ERROR</v>
      </c>
      <c r="J38" s="23">
        <f>General!J970</f>
        <v>0</v>
      </c>
    </row>
    <row r="39" spans="1:10" ht="15" customHeight="1" x14ac:dyDescent="0.25">
      <c r="A39" s="23">
        <f>General!A971</f>
        <v>15037</v>
      </c>
      <c r="B39" s="23" t="str">
        <f>General!B971</f>
        <v>TMS_MEASURE_TIME</v>
      </c>
      <c r="C39" s="23" t="str">
        <f>General!C972</f>
        <v>ACCESS_OPERATOR</v>
      </c>
      <c r="D39" s="23" t="str">
        <f>General!D971</f>
        <v>OPERATION_READ</v>
      </c>
      <c r="E39" s="23" t="str">
        <f>General!E971</f>
        <v>PHYSIC_NUMBER</v>
      </c>
      <c r="F39" s="23">
        <f>General!F971</f>
        <v>0</v>
      </c>
      <c r="G39" s="23">
        <f>General!G971</f>
        <v>0</v>
      </c>
      <c r="H39" s="23">
        <f>General!H971</f>
        <v>0</v>
      </c>
      <c r="I39" s="23" t="str">
        <f>General!I971</f>
        <v>VALIDITY_ERROR</v>
      </c>
      <c r="J39" s="23">
        <f>General!J971</f>
        <v>0</v>
      </c>
    </row>
    <row r="40" spans="1:10" ht="15" customHeight="1" x14ac:dyDescent="0.25">
      <c r="A40" s="23">
        <f>General!A972</f>
        <v>15038</v>
      </c>
      <c r="B40" s="23" t="str">
        <f>General!B972</f>
        <v>TMS_RESISTANCE_TRANS_TIME</v>
      </c>
      <c r="C40" s="23" t="str">
        <f>General!C973</f>
        <v>ACCESS_OPERATOR</v>
      </c>
      <c r="D40" s="23" t="str">
        <f>General!D972</f>
        <v>OPERATION_READ</v>
      </c>
      <c r="E40" s="23" t="str">
        <f>General!E972</f>
        <v>PHYSIC_NUMBER</v>
      </c>
      <c r="F40" s="23">
        <f>General!F972</f>
        <v>0</v>
      </c>
      <c r="G40" s="23">
        <f>General!G972</f>
        <v>0</v>
      </c>
      <c r="H40" s="23">
        <f>General!H972</f>
        <v>0</v>
      </c>
      <c r="I40" s="23" t="str">
        <f>General!I972</f>
        <v>VALIDITY_ERROR</v>
      </c>
      <c r="J40" s="23">
        <f>General!J972</f>
        <v>0</v>
      </c>
    </row>
    <row r="41" spans="1:10" ht="15" customHeight="1" x14ac:dyDescent="0.25">
      <c r="A41" s="23">
        <f>General!A973</f>
        <v>15039</v>
      </c>
      <c r="B41" s="23" t="str">
        <f>General!B973</f>
        <v>TMS_NUMBER_WELL</v>
      </c>
      <c r="C41" s="23" t="str">
        <f>General!C974</f>
        <v>ACCESS_OPERATOR</v>
      </c>
      <c r="D41" s="23" t="str">
        <f>General!D973</f>
        <v>OPERATION_READ</v>
      </c>
      <c r="E41" s="23" t="str">
        <f>General!E973</f>
        <v>PHYSIC_NUMBER</v>
      </c>
      <c r="F41" s="23">
        <f>General!F973</f>
        <v>0</v>
      </c>
      <c r="G41" s="23">
        <f>General!G973</f>
        <v>0</v>
      </c>
      <c r="H41" s="23">
        <f>General!H973</f>
        <v>0</v>
      </c>
      <c r="I41" s="23" t="str">
        <f>General!I973</f>
        <v>VALIDITY_ERROR</v>
      </c>
      <c r="J41" s="23">
        <f>General!J973</f>
        <v>0</v>
      </c>
    </row>
    <row r="42" spans="1:10" ht="15" customHeight="1" x14ac:dyDescent="0.25">
      <c r="A42" s="23">
        <f>General!A974</f>
        <v>15040</v>
      </c>
      <c r="B42" s="23" t="str">
        <f>General!B974</f>
        <v>TMS_NUMBER_BUSH</v>
      </c>
      <c r="C42" s="23" t="str">
        <f>General!C975</f>
        <v>ACCESS_OPERATOR</v>
      </c>
      <c r="D42" s="23" t="str">
        <f>General!D974</f>
        <v>OPERATION_READ</v>
      </c>
      <c r="E42" s="23" t="str">
        <f>General!E974</f>
        <v>PHYSIC_NUMBER</v>
      </c>
      <c r="F42" s="23">
        <f>General!F974</f>
        <v>0</v>
      </c>
      <c r="G42" s="23">
        <f>General!G974</f>
        <v>0</v>
      </c>
      <c r="H42" s="23">
        <f>General!H974</f>
        <v>0</v>
      </c>
      <c r="I42" s="23" t="str">
        <f>General!I974</f>
        <v>VALIDITY_ERROR</v>
      </c>
      <c r="J42" s="23">
        <f>General!J974</f>
        <v>0</v>
      </c>
    </row>
    <row r="43" spans="1:10" ht="15" customHeight="1" x14ac:dyDescent="0.25">
      <c r="A43" s="23">
        <f>General!A975</f>
        <v>15041</v>
      </c>
      <c r="B43" s="23" t="str">
        <f>General!B975</f>
        <v>TMS_NUMBER_CDNG</v>
      </c>
      <c r="C43" s="23" t="str">
        <f>General!C976</f>
        <v>ACCESS_OPERATOR</v>
      </c>
      <c r="D43" s="23" t="str">
        <f>General!D975</f>
        <v>OPERATION_READ</v>
      </c>
      <c r="E43" s="23" t="str">
        <f>General!E975</f>
        <v>PHYSIC_NUMBER</v>
      </c>
      <c r="F43" s="23">
        <f>General!F975</f>
        <v>0</v>
      </c>
      <c r="G43" s="23">
        <f>General!G975</f>
        <v>0</v>
      </c>
      <c r="H43" s="23">
        <f>General!H975</f>
        <v>0</v>
      </c>
      <c r="I43" s="23" t="str">
        <f>General!I975</f>
        <v>VALIDITY_ERROR</v>
      </c>
      <c r="J43" s="23">
        <f>General!J975</f>
        <v>0</v>
      </c>
    </row>
    <row r="44" spans="1:10" ht="15" customHeight="1" x14ac:dyDescent="0.25">
      <c r="A44" s="23">
        <f>General!A976</f>
        <v>15042</v>
      </c>
      <c r="B44" s="23" t="str">
        <f>General!B976</f>
        <v>TMS_MODBUS_ADDRESS</v>
      </c>
      <c r="C44" s="23" t="str">
        <f>General!C977</f>
        <v>ACCESS_OPERATOR</v>
      </c>
      <c r="D44" s="23" t="str">
        <f>General!D976</f>
        <v>OPERATION_READ</v>
      </c>
      <c r="E44" s="23" t="str">
        <f>General!E976</f>
        <v>PHYSIC_NUMBER</v>
      </c>
      <c r="F44" s="23">
        <f>General!F976</f>
        <v>0</v>
      </c>
      <c r="G44" s="23">
        <f>General!G976</f>
        <v>0</v>
      </c>
      <c r="H44" s="23">
        <f>General!H976</f>
        <v>0</v>
      </c>
      <c r="I44" s="23" t="str">
        <f>General!I976</f>
        <v>VALIDITY_ERROR</v>
      </c>
      <c r="J44" s="23">
        <f>General!J976</f>
        <v>0</v>
      </c>
    </row>
    <row r="45" spans="1:10" ht="15" customHeight="1" x14ac:dyDescent="0.25">
      <c r="A45" s="23">
        <f>General!A977</f>
        <v>15043</v>
      </c>
      <c r="B45" s="23" t="str">
        <f>General!B977</f>
        <v>TMS_MODBUS_SPEED</v>
      </c>
      <c r="C45" s="23" t="str">
        <f>General!C978</f>
        <v>ACCESS_OPERATOR</v>
      </c>
      <c r="D45" s="23" t="str">
        <f>General!D977</f>
        <v>OPERATION_READ</v>
      </c>
      <c r="E45" s="23" t="str">
        <f>General!E977</f>
        <v>PHYSIC_NUMBER</v>
      </c>
      <c r="F45" s="23">
        <f>General!F977</f>
        <v>0</v>
      </c>
      <c r="G45" s="23">
        <f>General!G977</f>
        <v>0</v>
      </c>
      <c r="H45" s="23">
        <f>General!H977</f>
        <v>0</v>
      </c>
      <c r="I45" s="23" t="str">
        <f>General!I977</f>
        <v>VALIDITY_ERROR</v>
      </c>
      <c r="J45" s="23">
        <f>General!J977</f>
        <v>0</v>
      </c>
    </row>
    <row r="46" spans="1:10" ht="15" customHeight="1" x14ac:dyDescent="0.25">
      <c r="A46" s="23">
        <f>General!A978</f>
        <v>15044</v>
      </c>
      <c r="B46" s="23" t="str">
        <f>General!B978</f>
        <v>TMS_MODBUS_STOP_BIT</v>
      </c>
      <c r="C46" s="23" t="str">
        <f>General!C979</f>
        <v>ACCESS_OPERATOR</v>
      </c>
      <c r="D46" s="23" t="str">
        <f>General!D978</f>
        <v>OPERATION_READ</v>
      </c>
      <c r="E46" s="23" t="str">
        <f>General!E978</f>
        <v>PHYSIC_NUMBER</v>
      </c>
      <c r="F46" s="23">
        <f>General!F978</f>
        <v>0</v>
      </c>
      <c r="G46" s="23">
        <f>General!G978</f>
        <v>0</v>
      </c>
      <c r="H46" s="23">
        <f>General!H978</f>
        <v>0</v>
      </c>
      <c r="I46" s="23" t="str">
        <f>General!I978</f>
        <v>VALIDITY_ERROR</v>
      </c>
      <c r="J46" s="23">
        <f>General!J978</f>
        <v>0</v>
      </c>
    </row>
    <row r="47" spans="1:10" ht="15" customHeight="1" x14ac:dyDescent="0.25">
      <c r="A47" s="23">
        <f>General!A979</f>
        <v>15045</v>
      </c>
      <c r="B47" s="23" t="str">
        <f>General!B979</f>
        <v>TMS_DATA_TIME</v>
      </c>
      <c r="C47" s="23" t="str">
        <f>General!C980</f>
        <v>ACCESS_OPERATOR</v>
      </c>
      <c r="D47" s="23" t="str">
        <f>General!D979</f>
        <v>OPERATION_READ</v>
      </c>
      <c r="E47" s="23" t="str">
        <f>General!E979</f>
        <v>PHYSIC_TIME</v>
      </c>
      <c r="F47" s="23">
        <f>General!F979</f>
        <v>0</v>
      </c>
      <c r="G47" s="23">
        <f>General!G979</f>
        <v>0</v>
      </c>
      <c r="H47" s="23">
        <f>General!H979</f>
        <v>0</v>
      </c>
      <c r="I47" s="23" t="str">
        <f>General!I979</f>
        <v>VALIDITY_ERROR</v>
      </c>
      <c r="J47" s="23">
        <f>General!J979</f>
        <v>0</v>
      </c>
    </row>
    <row r="48" spans="1:10" ht="15" customHeight="1" x14ac:dyDescent="0.25">
      <c r="A48" s="23">
        <f>General!A980</f>
        <v>15046</v>
      </c>
      <c r="B48" s="23" t="str">
        <f>General!B980</f>
        <v>TMS_READ_STATIC_PARAM</v>
      </c>
      <c r="C48" s="23" t="str">
        <f>General!C981</f>
        <v>ACCESS_OPERATOR</v>
      </c>
      <c r="D48" s="23" t="str">
        <f>General!D980</f>
        <v>OPERATION_WRITE</v>
      </c>
      <c r="E48" s="23" t="str">
        <f>General!E980</f>
        <v>PHYSIC_NUMBER</v>
      </c>
      <c r="F48" s="23">
        <f>General!F980</f>
        <v>0</v>
      </c>
      <c r="G48" s="23">
        <f>General!G980</f>
        <v>0</v>
      </c>
      <c r="H48" s="23">
        <f>General!H980</f>
        <v>0</v>
      </c>
      <c r="I48" s="23" t="str">
        <f>General!I980</f>
        <v>VALIDITY_ERROR</v>
      </c>
      <c r="J48" s="23">
        <f>General!J980</f>
        <v>0</v>
      </c>
    </row>
    <row r="49" spans="1:10" ht="15" customHeight="1" x14ac:dyDescent="0.25">
      <c r="A49" s="23">
        <f>General!A981</f>
        <v>15047</v>
      </c>
      <c r="B49" s="23" t="str">
        <f>General!B981</f>
        <v>TMS_PACKAGE_ERROR_TMSP</v>
      </c>
      <c r="C49" s="23" t="str">
        <f>General!C982</f>
        <v>ACCESS_OPERATOR</v>
      </c>
      <c r="D49" s="23" t="str">
        <f>General!D981</f>
        <v>OPERATION_READ</v>
      </c>
      <c r="E49" s="23" t="str">
        <f>General!E981</f>
        <v>PHYSIC_NUMBER</v>
      </c>
      <c r="F49" s="23">
        <f>General!F981</f>
        <v>0</v>
      </c>
      <c r="G49" s="23">
        <f>General!G981</f>
        <v>0</v>
      </c>
      <c r="H49" s="23">
        <f>General!H981</f>
        <v>0</v>
      </c>
      <c r="I49" s="23" t="str">
        <f>General!I981</f>
        <v>VALIDITY_ERROR</v>
      </c>
      <c r="J49" s="23">
        <f>General!J981</f>
        <v>0</v>
      </c>
    </row>
    <row r="50" spans="1:10" ht="15" customHeight="1" x14ac:dyDescent="0.25">
      <c r="A50" s="23">
        <f>General!A982</f>
        <v>15048</v>
      </c>
      <c r="B50" s="23" t="str">
        <f>General!B982</f>
        <v>TMS_TEMPERATURE_MOTOR</v>
      </c>
      <c r="C50" s="23" t="str">
        <f>General!C983</f>
        <v>ACCESS_OPERATOR</v>
      </c>
      <c r="D50" s="23" t="str">
        <f>General!D982</f>
        <v>OPERATION_READ</v>
      </c>
      <c r="E50" s="23" t="str">
        <f>General!E982</f>
        <v>PHYSIC_TEMPERATURE</v>
      </c>
      <c r="F50" s="23">
        <f>General!F982</f>
        <v>0</v>
      </c>
      <c r="G50" s="23">
        <f>General!G982</f>
        <v>0</v>
      </c>
      <c r="H50" s="23">
        <f>General!H982</f>
        <v>0</v>
      </c>
      <c r="I50" s="23" t="str">
        <f>General!I982</f>
        <v>VALIDITY_ERROR</v>
      </c>
      <c r="J50" s="23">
        <f>General!J982</f>
        <v>0</v>
      </c>
    </row>
    <row r="51" spans="1:10" ht="15" customHeight="1" x14ac:dyDescent="0.25">
      <c r="A51" s="23">
        <f>General!A983</f>
        <v>15049</v>
      </c>
      <c r="B51" s="23" t="str">
        <f>General!B983</f>
        <v>TMS_TEMPERATURE_UNIT</v>
      </c>
      <c r="C51" s="23" t="str">
        <f>General!C984</f>
        <v>ACCESS_OPERATOR</v>
      </c>
      <c r="D51" s="23" t="str">
        <f>General!D983</f>
        <v>OPERATION_READ</v>
      </c>
      <c r="E51" s="23" t="str">
        <f>General!E983</f>
        <v>PHYSIC_NUMBER</v>
      </c>
      <c r="F51" s="23">
        <f>General!F983</f>
        <v>0</v>
      </c>
      <c r="G51" s="23">
        <f>General!G983</f>
        <v>0</v>
      </c>
      <c r="H51" s="23">
        <f>General!H983</f>
        <v>0</v>
      </c>
      <c r="I51" s="23" t="str">
        <f>General!I983</f>
        <v>VALIDITY_ERROR</v>
      </c>
      <c r="J51" s="23">
        <f>General!J983</f>
        <v>0</v>
      </c>
    </row>
    <row r="52" spans="1:10" ht="15" customHeight="1" x14ac:dyDescent="0.25">
      <c r="A52" s="23">
        <f>General!A984</f>
        <v>15050</v>
      </c>
      <c r="B52" s="23" t="str">
        <f>General!B984</f>
        <v>TMS_PRESSURE_UNIT</v>
      </c>
      <c r="C52" s="23" t="str">
        <f>General!C985</f>
        <v>ACCESS_OPERATOR</v>
      </c>
      <c r="D52" s="23" t="str">
        <f>General!D984</f>
        <v>OPERATION_READ</v>
      </c>
      <c r="E52" s="23" t="str">
        <f>General!E984</f>
        <v>PHYSIC_NUMBER</v>
      </c>
      <c r="F52" s="23">
        <f>General!F984</f>
        <v>0</v>
      </c>
      <c r="G52" s="23">
        <f>General!G984</f>
        <v>0</v>
      </c>
      <c r="H52" s="23">
        <f>General!H984</f>
        <v>0</v>
      </c>
      <c r="I52" s="23" t="str">
        <f>General!I984</f>
        <v>VALIDITY_ERROR</v>
      </c>
      <c r="J52" s="23">
        <f>General!J984</f>
        <v>0</v>
      </c>
    </row>
    <row r="53" spans="1:10" ht="15" customHeight="1" x14ac:dyDescent="0.25">
      <c r="A53" s="23">
        <f>General!A985</f>
        <v>15051</v>
      </c>
      <c r="B53" s="23" t="str">
        <f>General!B985</f>
        <v>TMS_PSW_TMS</v>
      </c>
      <c r="C53" s="23" t="str">
        <f>General!C986</f>
        <v>ACCESS_OPERATOR</v>
      </c>
      <c r="D53" s="23" t="str">
        <f>General!D985</f>
        <v>OPERATION_READ</v>
      </c>
      <c r="E53" s="23" t="str">
        <f>General!E985</f>
        <v>PHYSIC_NUMBER</v>
      </c>
      <c r="F53" s="23">
        <f>General!F985</f>
        <v>0</v>
      </c>
      <c r="G53" s="23">
        <f>General!G985</f>
        <v>0</v>
      </c>
      <c r="H53" s="23">
        <f>General!H985</f>
        <v>0</v>
      </c>
      <c r="I53" s="23" t="str">
        <f>General!I985</f>
        <v>VALIDITY_ERROR</v>
      </c>
      <c r="J53" s="23">
        <f>General!J985</f>
        <v>0</v>
      </c>
    </row>
    <row r="54" spans="1:10" ht="15" customHeight="1" x14ac:dyDescent="0.25">
      <c r="A54" s="23">
        <f>General!A986</f>
        <v>15052</v>
      </c>
      <c r="B54" s="23" t="str">
        <f>General!B986</f>
        <v>TMS_PSW_TMSN</v>
      </c>
      <c r="C54" s="23" t="str">
        <f>General!C987</f>
        <v>ACCESS_OPERATOR</v>
      </c>
      <c r="D54" s="23" t="str">
        <f>General!D986</f>
        <v>OPERATION_READ</v>
      </c>
      <c r="E54" s="23" t="str">
        <f>General!E986</f>
        <v>PHYSIC_NUMBER</v>
      </c>
      <c r="F54" s="23">
        <f>General!F986</f>
        <v>0</v>
      </c>
      <c r="G54" s="23">
        <f>General!G986</f>
        <v>0</v>
      </c>
      <c r="H54" s="23">
        <f>General!H986</f>
        <v>0</v>
      </c>
      <c r="I54" s="23" t="str">
        <f>General!I986</f>
        <v>VALIDITY_ERROR</v>
      </c>
      <c r="J54" s="23">
        <f>General!J986</f>
        <v>0</v>
      </c>
    </row>
    <row r="55" spans="1:10" ht="15" customHeight="1" x14ac:dyDescent="0.25">
      <c r="A55" s="23">
        <f>General!A987</f>
        <v>15053</v>
      </c>
      <c r="B55" s="23" t="str">
        <f>General!B987</f>
        <v>TMS_PSW_TMSP_1</v>
      </c>
      <c r="C55" s="23" t="str">
        <f>General!C988</f>
        <v>ACCESS_OPERATOR</v>
      </c>
      <c r="D55" s="23" t="str">
        <f>General!D987</f>
        <v>OPERATION_READ</v>
      </c>
      <c r="E55" s="23" t="str">
        <f>General!E987</f>
        <v>PHYSIC_NUMBER</v>
      </c>
      <c r="F55" s="23">
        <f>General!F987</f>
        <v>0</v>
      </c>
      <c r="G55" s="23">
        <f>General!G987</f>
        <v>0</v>
      </c>
      <c r="H55" s="23">
        <f>General!H987</f>
        <v>0</v>
      </c>
      <c r="I55" s="23" t="str">
        <f>General!I987</f>
        <v>VALIDITY_ERROR</v>
      </c>
      <c r="J55" s="23">
        <f>General!J987</f>
        <v>0</v>
      </c>
    </row>
    <row r="56" spans="1:10" ht="15" customHeight="1" x14ac:dyDescent="0.25">
      <c r="A56" s="23">
        <f>General!A988</f>
        <v>15054</v>
      </c>
      <c r="B56" s="23" t="str">
        <f>General!B988</f>
        <v>TMS_PSW_TMSP_2</v>
      </c>
      <c r="C56" s="23" t="str">
        <f>General!C989</f>
        <v>ACCESS_OPERATOR</v>
      </c>
      <c r="D56" s="23" t="str">
        <f>General!D988</f>
        <v>OPERATION_READ</v>
      </c>
      <c r="E56" s="23" t="str">
        <f>General!E988</f>
        <v>PHYSIC_NUMBER</v>
      </c>
      <c r="F56" s="23">
        <f>General!F988</f>
        <v>0</v>
      </c>
      <c r="G56" s="23">
        <f>General!G988</f>
        <v>0</v>
      </c>
      <c r="H56" s="23">
        <f>General!H988</f>
        <v>0</v>
      </c>
      <c r="I56" s="23" t="str">
        <f>General!I988</f>
        <v>VALIDITY_ERROR</v>
      </c>
      <c r="J56" s="23">
        <f>General!J988</f>
        <v>0</v>
      </c>
    </row>
    <row r="57" spans="1:10" ht="15" customHeight="1" x14ac:dyDescent="0.25">
      <c r="A57" s="23">
        <f>General!A989</f>
        <v>15055</v>
      </c>
      <c r="B57" s="23" t="str">
        <f>General!B989</f>
        <v>TMS_ANGLE_INTAKE</v>
      </c>
      <c r="C57" s="23" t="str">
        <f>General!C990</f>
        <v>ACCESS_OPERATOR</v>
      </c>
      <c r="D57" s="23" t="str">
        <f>General!D989</f>
        <v>OPERATION_READ</v>
      </c>
      <c r="E57" s="23" t="str">
        <f>General!E989</f>
        <v>PHYSIC_ANGLE</v>
      </c>
      <c r="F57" s="23">
        <f>General!F989</f>
        <v>0</v>
      </c>
      <c r="G57" s="23">
        <f>General!G989</f>
        <v>0</v>
      </c>
      <c r="H57" s="23">
        <f>General!H989</f>
        <v>0</v>
      </c>
      <c r="I57" s="23" t="str">
        <f>General!I989</f>
        <v>VALIDITY_ERROR</v>
      </c>
      <c r="J57" s="23">
        <f>General!J989</f>
        <v>0</v>
      </c>
    </row>
    <row r="58" spans="1:10" ht="15" customHeight="1" x14ac:dyDescent="0.25">
      <c r="A58" s="23">
        <f>General!A990</f>
        <v>15056</v>
      </c>
      <c r="B58" s="23" t="str">
        <f>General!B990</f>
        <v>TMS_HOWMIDITY</v>
      </c>
      <c r="C58" s="23">
        <f>General!C991</f>
        <v>0</v>
      </c>
      <c r="D58" s="23" t="str">
        <f>General!D990</f>
        <v>OPERATION_READ</v>
      </c>
      <c r="E58" s="23" t="str">
        <f>General!E990</f>
        <v>PHYSIC_HOWMIDITY</v>
      </c>
      <c r="F58" s="23">
        <f>General!F990</f>
        <v>0</v>
      </c>
      <c r="G58" s="23">
        <f>General!G990</f>
        <v>0</v>
      </c>
      <c r="H58" s="23">
        <f>General!H990</f>
        <v>0</v>
      </c>
      <c r="I58" s="23" t="str">
        <f>General!I990</f>
        <v>VALIDITY_ERROR</v>
      </c>
      <c r="J58" s="23">
        <f>General!J990</f>
        <v>0</v>
      </c>
    </row>
    <row r="59" spans="1:10" ht="15" customHeight="1" x14ac:dyDescent="0.25">
      <c r="A59" s="23">
        <f>General!A991</f>
        <v>15057</v>
      </c>
      <c r="B59" s="23" t="str">
        <f>General!B991</f>
        <v>TMS_END</v>
      </c>
      <c r="C59" s="23">
        <f>General!C992</f>
        <v>0</v>
      </c>
      <c r="D59" s="23">
        <f>General!D991</f>
        <v>0</v>
      </c>
      <c r="E59" s="23">
        <f>General!E991</f>
        <v>0</v>
      </c>
      <c r="F59" s="23">
        <f>General!F991</f>
        <v>0</v>
      </c>
      <c r="G59" s="23">
        <f>General!G991</f>
        <v>0</v>
      </c>
      <c r="H59" s="23">
        <f>General!H991</f>
        <v>0</v>
      </c>
      <c r="I59" s="23" t="str">
        <f>General!I991</f>
        <v>VALIDITY_ERROR</v>
      </c>
      <c r="J59" s="23">
        <f>General!J991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"/>
  <sheetViews>
    <sheetView workbookViewId="0">
      <selection activeCell="C31" sqref="C31"/>
    </sheetView>
  </sheetViews>
  <sheetFormatPr defaultRowHeight="15" customHeight="1" x14ac:dyDescent="0.25"/>
  <cols>
    <col min="1" max="1" width="17.140625" style="18" customWidth="1"/>
    <col min="2" max="2" width="34.28515625" style="18" customWidth="1"/>
    <col min="3" max="10" width="17.140625" style="18" customWidth="1"/>
    <col min="11" max="16384" width="9.140625" style="19"/>
  </cols>
  <sheetData>
    <row r="1" spans="1:10" s="22" customFormat="1" ht="15" customHeight="1" x14ac:dyDescent="0.25">
      <c r="A1" s="15" t="str">
        <f>General!A1</f>
        <v>ID</v>
      </c>
      <c r="B1" s="15" t="str">
        <f>General!B1</f>
        <v>NAME</v>
      </c>
      <c r="C1" s="15" t="str">
        <f>General!C1</f>
        <v>ACCESS</v>
      </c>
      <c r="D1" s="15" t="str">
        <f>General!D1</f>
        <v>OPERATION</v>
      </c>
      <c r="E1" s="15" t="str">
        <f>General!E1</f>
        <v>PHYSIC</v>
      </c>
      <c r="F1" s="15" t="str">
        <f>General!F1</f>
        <v>MIN</v>
      </c>
      <c r="G1" s="15" t="str">
        <f>General!G1</f>
        <v>MAX</v>
      </c>
      <c r="H1" s="15" t="str">
        <f>General!H1</f>
        <v>DEF</v>
      </c>
      <c r="I1" s="15" t="str">
        <f>General!I1</f>
        <v>VALID</v>
      </c>
      <c r="J1" s="15" t="str">
        <f>General!J1</f>
        <v>VALUE</v>
      </c>
    </row>
    <row r="2" spans="1:10" ht="15" customHeight="1" x14ac:dyDescent="0.25">
      <c r="A2" s="23">
        <f>General!A992</f>
        <v>20000</v>
      </c>
      <c r="B2" s="23" t="str">
        <f>General!B992</f>
        <v>EM_BEGIN=20000</v>
      </c>
      <c r="C2" s="23">
        <f>General!C992</f>
        <v>0</v>
      </c>
      <c r="D2" s="23">
        <f>General!D992</f>
        <v>0</v>
      </c>
      <c r="E2" s="23">
        <f>General!E992</f>
        <v>0</v>
      </c>
      <c r="F2" s="23">
        <f>General!F992</f>
        <v>0</v>
      </c>
      <c r="G2" s="23">
        <f>General!G992</f>
        <v>0</v>
      </c>
      <c r="H2" s="23">
        <f>General!H992</f>
        <v>0</v>
      </c>
      <c r="I2" s="23" t="str">
        <f>General!I992</f>
        <v>VALIDITY_ERROR</v>
      </c>
      <c r="J2" s="23">
        <f>General!J992</f>
        <v>0</v>
      </c>
    </row>
    <row r="3" spans="1:10" ht="15" customHeight="1" x14ac:dyDescent="0.25">
      <c r="A3" s="23">
        <f>General!A993</f>
        <v>20001</v>
      </c>
      <c r="B3" s="23" t="str">
        <f>General!B993</f>
        <v>EM_VOLTAGE_PHASE_1</v>
      </c>
      <c r="C3" s="23" t="str">
        <f>General!C993</f>
        <v>ACCESS_OPERATOR</v>
      </c>
      <c r="D3" s="23" t="str">
        <f>General!D993</f>
        <v>OPERATION_READ</v>
      </c>
      <c r="E3" s="23" t="str">
        <f>General!E993</f>
        <v>PHYSIC_VOLTAGE</v>
      </c>
      <c r="F3" s="23">
        <f>General!F993</f>
        <v>0</v>
      </c>
      <c r="G3" s="23">
        <f>General!G993</f>
        <v>0</v>
      </c>
      <c r="H3" s="23">
        <f>General!H993</f>
        <v>0</v>
      </c>
      <c r="I3" s="23" t="str">
        <f>General!I993</f>
        <v>VALIDITY_ERROR</v>
      </c>
      <c r="J3" s="23">
        <f>General!J993</f>
        <v>0</v>
      </c>
    </row>
    <row r="4" spans="1:10" ht="15" customHeight="1" x14ac:dyDescent="0.25">
      <c r="A4" s="23">
        <f>General!A994</f>
        <v>20002</v>
      </c>
      <c r="B4" s="23" t="str">
        <f>General!B994</f>
        <v>EM_VOLTAGE_PHASE_2</v>
      </c>
      <c r="C4" s="23" t="str">
        <f>General!C994</f>
        <v>ACCESS_OPERATOR</v>
      </c>
      <c r="D4" s="23" t="str">
        <f>General!D994</f>
        <v>OPERATION_READ</v>
      </c>
      <c r="E4" s="23" t="str">
        <f>General!E994</f>
        <v>PHYSIC_VOLTAGE</v>
      </c>
      <c r="F4" s="23">
        <f>General!F994</f>
        <v>0</v>
      </c>
      <c r="G4" s="23">
        <f>General!G994</f>
        <v>0</v>
      </c>
      <c r="H4" s="23">
        <f>General!H994</f>
        <v>0</v>
      </c>
      <c r="I4" s="23" t="str">
        <f>General!I994</f>
        <v>VALIDITY_ERROR</v>
      </c>
      <c r="J4" s="23">
        <f>General!J994</f>
        <v>0</v>
      </c>
    </row>
    <row r="5" spans="1:10" ht="15" customHeight="1" x14ac:dyDescent="0.25">
      <c r="A5" s="23">
        <f>General!A995</f>
        <v>20003</v>
      </c>
      <c r="B5" s="23" t="str">
        <f>General!B995</f>
        <v>EM_VOLTAGE_PHASE_3</v>
      </c>
      <c r="C5" s="23" t="str">
        <f>General!C995</f>
        <v>ACCESS_OPERATOR</v>
      </c>
      <c r="D5" s="23" t="str">
        <f>General!D995</f>
        <v>OPERATION_READ</v>
      </c>
      <c r="E5" s="23" t="str">
        <f>General!E995</f>
        <v>PHYSIC_VOLTAGE</v>
      </c>
      <c r="F5" s="23">
        <f>General!F995</f>
        <v>0</v>
      </c>
      <c r="G5" s="23">
        <f>General!G995</f>
        <v>0</v>
      </c>
      <c r="H5" s="23">
        <f>General!H995</f>
        <v>0</v>
      </c>
      <c r="I5" s="23" t="str">
        <f>General!I995</f>
        <v>VALIDITY_ERROR</v>
      </c>
      <c r="J5" s="23">
        <f>General!J995</f>
        <v>0</v>
      </c>
    </row>
    <row r="6" spans="1:10" ht="15" customHeight="1" x14ac:dyDescent="0.25">
      <c r="A6" s="23">
        <f>General!A996</f>
        <v>20004</v>
      </c>
      <c r="B6" s="23" t="str">
        <f>General!B996</f>
        <v>EM_CURRENT_PHASE_1</v>
      </c>
      <c r="C6" s="23" t="str">
        <f>General!C996</f>
        <v>ACCESS_OPERATOR</v>
      </c>
      <c r="D6" s="23" t="str">
        <f>General!D996</f>
        <v>OPERATION_READ</v>
      </c>
      <c r="E6" s="23" t="str">
        <f>General!E996</f>
        <v>PHYSIC_CURRENT</v>
      </c>
      <c r="F6" s="23">
        <f>General!F996</f>
        <v>0</v>
      </c>
      <c r="G6" s="23">
        <f>General!G996</f>
        <v>0</v>
      </c>
      <c r="H6" s="23">
        <f>General!H996</f>
        <v>0</v>
      </c>
      <c r="I6" s="23" t="str">
        <f>General!I996</f>
        <v>VALIDITY_ERROR</v>
      </c>
      <c r="J6" s="23">
        <f>General!J996</f>
        <v>0</v>
      </c>
    </row>
    <row r="7" spans="1:10" ht="15" customHeight="1" x14ac:dyDescent="0.25">
      <c r="A7" s="23">
        <f>General!A997</f>
        <v>20005</v>
      </c>
      <c r="B7" s="23" t="str">
        <f>General!B997</f>
        <v>EM_CURRENT_PHASE_2</v>
      </c>
      <c r="C7" s="23" t="str">
        <f>General!C997</f>
        <v>ACCESS_OPERATOR</v>
      </c>
      <c r="D7" s="23" t="str">
        <f>General!D997</f>
        <v>OPERATION_READ</v>
      </c>
      <c r="E7" s="23" t="str">
        <f>General!E997</f>
        <v>PHYSIC_CURRENT</v>
      </c>
      <c r="F7" s="23">
        <f>General!F997</f>
        <v>0</v>
      </c>
      <c r="G7" s="23">
        <f>General!G997</f>
        <v>0</v>
      </c>
      <c r="H7" s="23">
        <f>General!H997</f>
        <v>0</v>
      </c>
      <c r="I7" s="23" t="str">
        <f>General!I997</f>
        <v>VALIDITY_ERROR</v>
      </c>
      <c r="J7" s="23">
        <f>General!J997</f>
        <v>0</v>
      </c>
    </row>
    <row r="8" spans="1:10" ht="15" customHeight="1" x14ac:dyDescent="0.25">
      <c r="A8" s="23">
        <f>General!A998</f>
        <v>20006</v>
      </c>
      <c r="B8" s="23" t="str">
        <f>General!B998</f>
        <v>EM_CURRENT_PHASE_3</v>
      </c>
      <c r="C8" s="23" t="str">
        <f>General!C998</f>
        <v>ACCESS_OPERATOR</v>
      </c>
      <c r="D8" s="23" t="str">
        <f>General!D998</f>
        <v>OPERATION_READ</v>
      </c>
      <c r="E8" s="23" t="str">
        <f>General!E998</f>
        <v>PHYSIC_CURRENT</v>
      </c>
      <c r="F8" s="23">
        <f>General!F998</f>
        <v>0</v>
      </c>
      <c r="G8" s="23">
        <f>General!G998</f>
        <v>0</v>
      </c>
      <c r="H8" s="23">
        <f>General!H998</f>
        <v>0</v>
      </c>
      <c r="I8" s="23" t="str">
        <f>General!I998</f>
        <v>VALIDITY_ERROR</v>
      </c>
      <c r="J8" s="23">
        <f>General!J998</f>
        <v>0</v>
      </c>
    </row>
    <row r="9" spans="1:10" ht="15" customHeight="1" x14ac:dyDescent="0.25">
      <c r="A9" s="23">
        <f>General!A999</f>
        <v>20007</v>
      </c>
      <c r="B9" s="23" t="str">
        <f>General!B999</f>
        <v>EM_ACTIVE_POWER</v>
      </c>
      <c r="C9" s="23" t="str">
        <f>General!C999</f>
        <v>ACCESS_OPERATOR</v>
      </c>
      <c r="D9" s="23" t="str">
        <f>General!D999</f>
        <v>OPERATION_READ</v>
      </c>
      <c r="E9" s="23" t="str">
        <f>General!E999</f>
        <v>PHYSIC_ACTIVE_POWER</v>
      </c>
      <c r="F9" s="23">
        <f>General!F999</f>
        <v>0</v>
      </c>
      <c r="G9" s="23">
        <f>General!G999</f>
        <v>0</v>
      </c>
      <c r="H9" s="23">
        <f>General!H999</f>
        <v>0</v>
      </c>
      <c r="I9" s="23" t="str">
        <f>General!I999</f>
        <v>VALIDITY_ERROR</v>
      </c>
      <c r="J9" s="23">
        <f>General!J999</f>
        <v>0</v>
      </c>
    </row>
    <row r="10" spans="1:10" ht="15" customHeight="1" x14ac:dyDescent="0.25">
      <c r="A10" s="23">
        <f>General!A1000</f>
        <v>20008</v>
      </c>
      <c r="B10" s="23" t="str">
        <f>General!B1000</f>
        <v>EM_FREQUENCY</v>
      </c>
      <c r="C10" s="23" t="str">
        <f>General!C1000</f>
        <v>ACCESS_OPERATOR</v>
      </c>
      <c r="D10" s="23" t="str">
        <f>General!D1000</f>
        <v>OPERATION_READ</v>
      </c>
      <c r="E10" s="23" t="str">
        <f>General!E1000</f>
        <v>PHYSIC_FREQUENCY</v>
      </c>
      <c r="F10" s="23">
        <f>General!F1000</f>
        <v>0</v>
      </c>
      <c r="G10" s="23">
        <f>General!G1000</f>
        <v>0</v>
      </c>
      <c r="H10" s="23">
        <f>General!H1000</f>
        <v>0</v>
      </c>
      <c r="I10" s="23" t="str">
        <f>General!I1000</f>
        <v>VALIDITY_ERROR</v>
      </c>
      <c r="J10" s="23">
        <f>General!J1000</f>
        <v>0</v>
      </c>
    </row>
    <row r="11" spans="1:10" ht="15" customHeight="1" x14ac:dyDescent="0.25">
      <c r="A11" s="23">
        <f>General!A1001</f>
        <v>20009</v>
      </c>
      <c r="B11" s="23" t="str">
        <f>General!B1001</f>
        <v>EM_FULL_POWER</v>
      </c>
      <c r="C11" s="23" t="str">
        <f>General!C1001</f>
        <v>ACCESS_OPERATOR</v>
      </c>
      <c r="D11" s="23" t="str">
        <f>General!D1001</f>
        <v>OPERATION_READ</v>
      </c>
      <c r="E11" s="23" t="str">
        <f>General!E1001</f>
        <v>PHYSIC_FULL_POWER</v>
      </c>
      <c r="F11" s="23">
        <f>General!F1001</f>
        <v>0</v>
      </c>
      <c r="G11" s="23">
        <f>General!G1001</f>
        <v>0</v>
      </c>
      <c r="H11" s="23">
        <f>General!H1001</f>
        <v>0</v>
      </c>
      <c r="I11" s="23" t="str">
        <f>General!I1001</f>
        <v>VALIDITY_ERROR</v>
      </c>
      <c r="J11" s="23">
        <f>General!J1001</f>
        <v>0</v>
      </c>
    </row>
    <row r="12" spans="1:10" ht="15" customHeight="1" x14ac:dyDescent="0.25">
      <c r="A12" s="23">
        <f>General!A1002</f>
        <v>20010</v>
      </c>
      <c r="B12" s="23" t="str">
        <f>General!B1002</f>
        <v>EM_ACTIVE_ENERGY</v>
      </c>
      <c r="C12" s="23" t="str">
        <f>General!C1002</f>
        <v>ACCESS_OPERATOR</v>
      </c>
      <c r="D12" s="23" t="str">
        <f>General!D1002</f>
        <v>OPERATION_READ</v>
      </c>
      <c r="E12" s="23" t="str">
        <f>General!E1002</f>
        <v>PHYSIC_ACTIVE_ENERGY</v>
      </c>
      <c r="F12" s="23">
        <f>General!F1002</f>
        <v>0</v>
      </c>
      <c r="G12" s="23">
        <f>General!G1002</f>
        <v>0</v>
      </c>
      <c r="H12" s="23">
        <f>General!H1002</f>
        <v>0</v>
      </c>
      <c r="I12" s="23" t="str">
        <f>General!I1002</f>
        <v>VALIDITY_ERROR</v>
      </c>
      <c r="J12" s="23">
        <f>General!J1002</f>
        <v>0</v>
      </c>
    </row>
    <row r="13" spans="1:10" ht="15" customHeight="1" x14ac:dyDescent="0.25">
      <c r="A13" s="23">
        <f>General!A1003</f>
        <v>20011</v>
      </c>
      <c r="B13" s="23" t="str">
        <f>General!B1003</f>
        <v>EM_VOLTAGE_PHASE_1_2</v>
      </c>
      <c r="C13" s="23" t="str">
        <f>General!C1003</f>
        <v>ACCESS_OPERATOR</v>
      </c>
      <c r="D13" s="23" t="str">
        <f>General!D1003</f>
        <v>OPERATION_READ</v>
      </c>
      <c r="E13" s="23" t="str">
        <f>General!E1003</f>
        <v>PHYSIC_VOLTAGE</v>
      </c>
      <c r="F13" s="23">
        <f>General!F1003</f>
        <v>0</v>
      </c>
      <c r="G13" s="23">
        <f>General!G1003</f>
        <v>0</v>
      </c>
      <c r="H13" s="23">
        <f>General!H1003</f>
        <v>0</v>
      </c>
      <c r="I13" s="23" t="str">
        <f>General!I1003</f>
        <v>VALIDITY_ERROR</v>
      </c>
      <c r="J13" s="23">
        <f>General!J1003</f>
        <v>0</v>
      </c>
    </row>
    <row r="14" spans="1:10" ht="15" customHeight="1" x14ac:dyDescent="0.25">
      <c r="A14" s="23">
        <f>General!A1004</f>
        <v>20012</v>
      </c>
      <c r="B14" s="23" t="str">
        <f>General!B1004</f>
        <v>EM_VOLTAGE_PHASE_2_3</v>
      </c>
      <c r="C14" s="23" t="str">
        <f>General!C1004</f>
        <v>ACCESS_OPERATOR</v>
      </c>
      <c r="D14" s="23" t="str">
        <f>General!D1004</f>
        <v>OPERATION_READ</v>
      </c>
      <c r="E14" s="23" t="str">
        <f>General!E1004</f>
        <v>PHYSIC_VOLTAGE</v>
      </c>
      <c r="F14" s="23">
        <f>General!F1004</f>
        <v>0</v>
      </c>
      <c r="G14" s="23">
        <f>General!G1004</f>
        <v>0</v>
      </c>
      <c r="H14" s="23">
        <f>General!H1004</f>
        <v>0</v>
      </c>
      <c r="I14" s="23" t="str">
        <f>General!I1004</f>
        <v>VALIDITY_ERROR</v>
      </c>
      <c r="J14" s="23">
        <f>General!J1004</f>
        <v>0</v>
      </c>
    </row>
    <row r="15" spans="1:10" ht="15" customHeight="1" x14ac:dyDescent="0.25">
      <c r="A15" s="23">
        <f>General!A1005</f>
        <v>20013</v>
      </c>
      <c r="B15" s="23" t="str">
        <f>General!B1005</f>
        <v>EM_VOLTAGE_PHASE_3_1</v>
      </c>
      <c r="C15" s="23" t="str">
        <f>General!C1005</f>
        <v>ACCESS_OPERATOR</v>
      </c>
      <c r="D15" s="23" t="str">
        <f>General!D1005</f>
        <v>OPERATION_READ</v>
      </c>
      <c r="E15" s="23" t="str">
        <f>General!E1005</f>
        <v>PHYSIC_VOLTAGE</v>
      </c>
      <c r="F15" s="23">
        <f>General!F1005</f>
        <v>0</v>
      </c>
      <c r="G15" s="23">
        <f>General!G1005</f>
        <v>0</v>
      </c>
      <c r="H15" s="23">
        <f>General!H1005</f>
        <v>0</v>
      </c>
      <c r="I15" s="23" t="str">
        <f>General!I1005</f>
        <v>VALIDITY_ERROR</v>
      </c>
      <c r="J15" s="23">
        <f>General!J1005</f>
        <v>0</v>
      </c>
    </row>
    <row r="16" spans="1:10" ht="15" customHeight="1" x14ac:dyDescent="0.25">
      <c r="A16" s="23">
        <f>General!A1006</f>
        <v>20014</v>
      </c>
      <c r="B16" s="23" t="str">
        <f>General!B1006</f>
        <v>EM_COS_PHI</v>
      </c>
      <c r="C16" s="23" t="str">
        <f>General!C1006</f>
        <v>ACCESS_OPERATOR</v>
      </c>
      <c r="D16" s="23" t="str">
        <f>General!D1006</f>
        <v>OPERATION_READ</v>
      </c>
      <c r="E16" s="23" t="str">
        <f>General!E1006</f>
        <v>PHYSIC_NUMERIC</v>
      </c>
      <c r="F16" s="23">
        <f>General!F1006</f>
        <v>0</v>
      </c>
      <c r="G16" s="23">
        <f>General!G1006</f>
        <v>0</v>
      </c>
      <c r="H16" s="23">
        <f>General!H1006</f>
        <v>0</v>
      </c>
      <c r="I16" s="23" t="str">
        <f>General!I1006</f>
        <v>VALIDITY_ERROR</v>
      </c>
      <c r="J16" s="23">
        <f>General!J1006</f>
        <v>0</v>
      </c>
    </row>
    <row r="17" spans="1:10" ht="15" customHeight="1" x14ac:dyDescent="0.25">
      <c r="A17" s="23">
        <f>General!A1007</f>
        <v>20015</v>
      </c>
      <c r="B17" s="23" t="str">
        <f>General!B1007</f>
        <v>EM_COS_PHI_PHASE_1</v>
      </c>
      <c r="C17" s="23" t="str">
        <f>General!C1007</f>
        <v>ACCESS_OPERATOR</v>
      </c>
      <c r="D17" s="23" t="str">
        <f>General!D1007</f>
        <v>OPERATION_READ</v>
      </c>
      <c r="E17" s="23" t="str">
        <f>General!E1007</f>
        <v>PHYSIC_NUMERIC</v>
      </c>
      <c r="F17" s="23">
        <f>General!F1007</f>
        <v>0</v>
      </c>
      <c r="G17" s="23">
        <f>General!G1007</f>
        <v>0</v>
      </c>
      <c r="H17" s="23">
        <f>General!H1007</f>
        <v>0</v>
      </c>
      <c r="I17" s="23" t="str">
        <f>General!I1007</f>
        <v>VALIDITY_ERROR</v>
      </c>
      <c r="J17" s="23">
        <f>General!J1007</f>
        <v>0</v>
      </c>
    </row>
    <row r="18" spans="1:10" ht="15" customHeight="1" x14ac:dyDescent="0.25">
      <c r="A18" s="23">
        <f>General!A1008</f>
        <v>20016</v>
      </c>
      <c r="B18" s="23" t="str">
        <f>General!B1008</f>
        <v>EM_COS_PHI_PHASE_2</v>
      </c>
      <c r="C18" s="23" t="str">
        <f>General!C1008</f>
        <v>ACCESS_OPERATOR</v>
      </c>
      <c r="D18" s="23" t="str">
        <f>General!D1008</f>
        <v>OPERATION_READ</v>
      </c>
      <c r="E18" s="23" t="str">
        <f>General!E1008</f>
        <v>PHYSIC_NUMERIC</v>
      </c>
      <c r="F18" s="23">
        <f>General!F1008</f>
        <v>0</v>
      </c>
      <c r="G18" s="23">
        <f>General!G1008</f>
        <v>0</v>
      </c>
      <c r="H18" s="23">
        <f>General!H1008</f>
        <v>0</v>
      </c>
      <c r="I18" s="23" t="str">
        <f>General!I1008</f>
        <v>VALIDITY_ERROR</v>
      </c>
      <c r="J18" s="23">
        <f>General!J1008</f>
        <v>0</v>
      </c>
    </row>
    <row r="19" spans="1:10" ht="15" customHeight="1" x14ac:dyDescent="0.25">
      <c r="A19" s="23">
        <f>General!A1009</f>
        <v>20017</v>
      </c>
      <c r="B19" s="23" t="str">
        <f>General!B1009</f>
        <v>EM_COS_PHI_PHASE_3</v>
      </c>
      <c r="C19" s="23" t="str">
        <f>General!C1009</f>
        <v>ACCESS_OPERATOR</v>
      </c>
      <c r="D19" s="23" t="str">
        <f>General!D1009</f>
        <v>OPERATION_READ</v>
      </c>
      <c r="E19" s="23" t="str">
        <f>General!E1009</f>
        <v>PHYSIC_NUMERIC</v>
      </c>
      <c r="F19" s="23">
        <f>General!F1009</f>
        <v>0</v>
      </c>
      <c r="G19" s="23">
        <f>General!G1009</f>
        <v>0</v>
      </c>
      <c r="H19" s="23">
        <f>General!H1009</f>
        <v>0</v>
      </c>
      <c r="I19" s="23" t="str">
        <f>General!I1009</f>
        <v>VALIDITY_ERROR</v>
      </c>
      <c r="J19" s="23">
        <f>General!J1009</f>
        <v>0</v>
      </c>
    </row>
    <row r="20" spans="1:10" ht="15" customHeight="1" x14ac:dyDescent="0.25">
      <c r="A20" s="23">
        <f>General!A1010</f>
        <v>20018</v>
      </c>
      <c r="B20" s="23" t="str">
        <f>General!B1010</f>
        <v>EM_FULL_POWER_PHASE_1</v>
      </c>
      <c r="C20" s="23" t="str">
        <f>General!C1010</f>
        <v>ACCESS_OPERATOR</v>
      </c>
      <c r="D20" s="23" t="str">
        <f>General!D1010</f>
        <v>OPERATION_READ</v>
      </c>
      <c r="E20" s="23" t="str">
        <f>General!E1010</f>
        <v>PHYSIC_FULL_POWER</v>
      </c>
      <c r="F20" s="23">
        <f>General!F1010</f>
        <v>0</v>
      </c>
      <c r="G20" s="23">
        <f>General!G1010</f>
        <v>0</v>
      </c>
      <c r="H20" s="23">
        <f>General!H1010</f>
        <v>0</v>
      </c>
      <c r="I20" s="23" t="str">
        <f>General!I1010</f>
        <v>VALIDITY_ERROR</v>
      </c>
      <c r="J20" s="23">
        <f>General!J1010</f>
        <v>0</v>
      </c>
    </row>
    <row r="21" spans="1:10" ht="15" customHeight="1" x14ac:dyDescent="0.25">
      <c r="A21" s="23">
        <f>General!A1011</f>
        <v>20019</v>
      </c>
      <c r="B21" s="23" t="str">
        <f>General!B1011</f>
        <v>EM_FULL_POWER_PHASE_2</v>
      </c>
      <c r="C21" s="23" t="str">
        <f>General!C1011</f>
        <v>ACCESS_OPERATOR</v>
      </c>
      <c r="D21" s="23" t="str">
        <f>General!D1011</f>
        <v>OPERATION_READ</v>
      </c>
      <c r="E21" s="23" t="str">
        <f>General!E1011</f>
        <v>PHYSIC_FULL_POWER</v>
      </c>
      <c r="F21" s="23">
        <f>General!F1011</f>
        <v>0</v>
      </c>
      <c r="G21" s="23">
        <f>General!G1011</f>
        <v>0</v>
      </c>
      <c r="H21" s="23">
        <f>General!H1011</f>
        <v>0</v>
      </c>
      <c r="I21" s="23" t="str">
        <f>General!I1011</f>
        <v>VALIDITY_ERROR</v>
      </c>
      <c r="J21" s="23">
        <f>General!J1011</f>
        <v>0</v>
      </c>
    </row>
    <row r="22" spans="1:10" ht="15" customHeight="1" x14ac:dyDescent="0.25">
      <c r="A22" s="23">
        <f>General!A1012</f>
        <v>20020</v>
      </c>
      <c r="B22" s="23" t="str">
        <f>General!B1012</f>
        <v>EM_FULL_POWER_PHASE_3</v>
      </c>
      <c r="C22" s="23" t="str">
        <f>General!C1012</f>
        <v>ACCESS_OPERATOR</v>
      </c>
      <c r="D22" s="23" t="str">
        <f>General!D1012</f>
        <v>OPERATION_READ</v>
      </c>
      <c r="E22" s="23" t="str">
        <f>General!E1012</f>
        <v>PHYSIC_FULL_POWER</v>
      </c>
      <c r="F22" s="23">
        <f>General!F1012</f>
        <v>0</v>
      </c>
      <c r="G22" s="23">
        <f>General!G1012</f>
        <v>0</v>
      </c>
      <c r="H22" s="23">
        <f>General!H1012</f>
        <v>0</v>
      </c>
      <c r="I22" s="23" t="str">
        <f>General!I1012</f>
        <v>VALIDITY_ERROR</v>
      </c>
      <c r="J22" s="23">
        <f>General!J1012</f>
        <v>0</v>
      </c>
    </row>
    <row r="23" spans="1:10" ht="15" customHeight="1" x14ac:dyDescent="0.25">
      <c r="A23" s="23">
        <f>General!A1013</f>
        <v>20021</v>
      </c>
      <c r="B23" s="23" t="str">
        <f>General!B1013</f>
        <v>EM_ACTIVE_POWER_PHASE_1</v>
      </c>
      <c r="C23" s="23" t="str">
        <f>General!C1013</f>
        <v>ACCESS_OPERATOR</v>
      </c>
      <c r="D23" s="23" t="str">
        <f>General!D1013</f>
        <v>OPERATION_READ</v>
      </c>
      <c r="E23" s="23" t="str">
        <f>General!E1013</f>
        <v>PHYSIC_ACTIVE_POWER</v>
      </c>
      <c r="F23" s="23">
        <f>General!F1013</f>
        <v>0</v>
      </c>
      <c r="G23" s="23">
        <f>General!G1013</f>
        <v>0</v>
      </c>
      <c r="H23" s="23">
        <f>General!H1013</f>
        <v>0</v>
      </c>
      <c r="I23" s="23" t="str">
        <f>General!I1013</f>
        <v>VALIDITY_ERROR</v>
      </c>
      <c r="J23" s="23">
        <f>General!J1013</f>
        <v>0</v>
      </c>
    </row>
    <row r="24" spans="1:10" ht="15" customHeight="1" x14ac:dyDescent="0.25">
      <c r="A24" s="23">
        <f>General!A1014</f>
        <v>20022</v>
      </c>
      <c r="B24" s="23" t="str">
        <f>General!B1014</f>
        <v>EM_ACTIVE_POWER_PHASE_2</v>
      </c>
      <c r="C24" s="23" t="str">
        <f>General!C1014</f>
        <v>ACCESS_OPERATOR</v>
      </c>
      <c r="D24" s="23" t="str">
        <f>General!D1014</f>
        <v>OPERATION_READ</v>
      </c>
      <c r="E24" s="23" t="str">
        <f>General!E1014</f>
        <v>PHYSIC_ACTIVE_POWER</v>
      </c>
      <c r="F24" s="23">
        <f>General!F1014</f>
        <v>0</v>
      </c>
      <c r="G24" s="23">
        <f>General!G1014</f>
        <v>0</v>
      </c>
      <c r="H24" s="23">
        <f>General!H1014</f>
        <v>0</v>
      </c>
      <c r="I24" s="23" t="str">
        <f>General!I1014</f>
        <v>VALIDITY_ERROR</v>
      </c>
      <c r="J24" s="23">
        <f>General!J1014</f>
        <v>0</v>
      </c>
    </row>
    <row r="25" spans="1:10" ht="15" customHeight="1" x14ac:dyDescent="0.25">
      <c r="A25" s="23">
        <f>General!A1015</f>
        <v>20023</v>
      </c>
      <c r="B25" s="23" t="str">
        <f>General!B1015</f>
        <v>EM_ACTIVE_POWER_PHASE_3</v>
      </c>
      <c r="C25" s="23" t="str">
        <f>General!C1015</f>
        <v>ACCESS_OPERATOR</v>
      </c>
      <c r="D25" s="23" t="str">
        <f>General!D1015</f>
        <v>OPERATION_READ</v>
      </c>
      <c r="E25" s="23" t="str">
        <f>General!E1015</f>
        <v>PHYSIC_ACTIVE_POWER</v>
      </c>
      <c r="F25" s="23">
        <f>General!F1015</f>
        <v>0</v>
      </c>
      <c r="G25" s="23">
        <f>General!G1015</f>
        <v>0</v>
      </c>
      <c r="H25" s="23">
        <f>General!H1015</f>
        <v>0</v>
      </c>
      <c r="I25" s="23" t="str">
        <f>General!I1015</f>
        <v>VALIDITY_ERROR</v>
      </c>
      <c r="J25" s="23">
        <f>General!J1015</f>
        <v>0</v>
      </c>
    </row>
    <row r="26" spans="1:10" ht="15" customHeight="1" x14ac:dyDescent="0.25">
      <c r="A26" s="23">
        <f>General!A1016</f>
        <v>20024</v>
      </c>
      <c r="B26" s="23" t="str">
        <f>General!B1016</f>
        <v>EM_REACTIVE_POWER</v>
      </c>
      <c r="C26" s="23" t="str">
        <f>General!C1016</f>
        <v>ACCESS_OPERATOR</v>
      </c>
      <c r="D26" s="23" t="str">
        <f>General!D1016</f>
        <v>OPERATION_READ</v>
      </c>
      <c r="E26" s="23" t="str">
        <f>General!E1016</f>
        <v>PHYSIC_REACTIV_POWER</v>
      </c>
      <c r="F26" s="23">
        <f>General!F1016</f>
        <v>0</v>
      </c>
      <c r="G26" s="23">
        <f>General!G1016</f>
        <v>0</v>
      </c>
      <c r="H26" s="23">
        <f>General!H1016</f>
        <v>0</v>
      </c>
      <c r="I26" s="23" t="str">
        <f>General!I1016</f>
        <v>VALIDITY_ERROR</v>
      </c>
      <c r="J26" s="23">
        <f>General!J1016</f>
        <v>0</v>
      </c>
    </row>
    <row r="27" spans="1:10" ht="15" customHeight="1" x14ac:dyDescent="0.25">
      <c r="A27" s="23">
        <f>General!A1017</f>
        <v>20025</v>
      </c>
      <c r="B27" s="23" t="str">
        <f>General!B1017</f>
        <v>EM_REACTIVE_POWER_PHASE_1</v>
      </c>
      <c r="C27" s="23" t="str">
        <f>General!C1017</f>
        <v>ACCESS_OPERATOR</v>
      </c>
      <c r="D27" s="23" t="str">
        <f>General!D1017</f>
        <v>OPERATION_READ</v>
      </c>
      <c r="E27" s="23" t="str">
        <f>General!E1017</f>
        <v>PHYSIC_REACTIV_POWER</v>
      </c>
      <c r="F27" s="23">
        <f>General!F1017</f>
        <v>0</v>
      </c>
      <c r="G27" s="23">
        <f>General!G1017</f>
        <v>0</v>
      </c>
      <c r="H27" s="23">
        <f>General!H1017</f>
        <v>0</v>
      </c>
      <c r="I27" s="23" t="str">
        <f>General!I1017</f>
        <v>VALIDITY_ERROR</v>
      </c>
      <c r="J27" s="23">
        <f>General!J1017</f>
        <v>0</v>
      </c>
    </row>
    <row r="28" spans="1:10" ht="15" customHeight="1" x14ac:dyDescent="0.25">
      <c r="A28" s="23">
        <f>General!A1018</f>
        <v>20026</v>
      </c>
      <c r="B28" s="23" t="str">
        <f>General!B1018</f>
        <v>EM_REACTIVE_POWER_PHASE_2</v>
      </c>
      <c r="C28" s="23" t="str">
        <f>General!C1018</f>
        <v>ACCESS_OPERATOR</v>
      </c>
      <c r="D28" s="23" t="str">
        <f>General!D1018</f>
        <v>OPERATION_READ</v>
      </c>
      <c r="E28" s="23" t="str">
        <f>General!E1018</f>
        <v>PHYSIC_REACTIV_POWER</v>
      </c>
      <c r="F28" s="23">
        <f>General!F1018</f>
        <v>0</v>
      </c>
      <c r="G28" s="23">
        <f>General!G1018</f>
        <v>0</v>
      </c>
      <c r="H28" s="23">
        <f>General!H1018</f>
        <v>0</v>
      </c>
      <c r="I28" s="23" t="str">
        <f>General!I1018</f>
        <v>VALIDITY_ERROR</v>
      </c>
      <c r="J28" s="23">
        <f>General!J1018</f>
        <v>0</v>
      </c>
    </row>
    <row r="29" spans="1:10" ht="15" customHeight="1" x14ac:dyDescent="0.25">
      <c r="A29" s="23">
        <f>General!A1019</f>
        <v>20027</v>
      </c>
      <c r="B29" s="23" t="str">
        <f>General!B1019</f>
        <v>EM_REACTIVE_POWER_PHASE_3</v>
      </c>
      <c r="C29" s="23" t="str">
        <f>General!C1019</f>
        <v>ACCESS_OPERATOR</v>
      </c>
      <c r="D29" s="23" t="str">
        <f>General!D1019</f>
        <v>OPERATION_READ</v>
      </c>
      <c r="E29" s="23" t="str">
        <f>General!E1019</f>
        <v>PHYSIC_REACTIV_POWER</v>
      </c>
      <c r="F29" s="23">
        <f>General!F1019</f>
        <v>0</v>
      </c>
      <c r="G29" s="23">
        <f>General!G1019</f>
        <v>0</v>
      </c>
      <c r="H29" s="23">
        <f>General!H1019</f>
        <v>0</v>
      </c>
      <c r="I29" s="23" t="str">
        <f>General!I1019</f>
        <v>VALIDITY_ERROR</v>
      </c>
      <c r="J29" s="23">
        <f>General!J1019</f>
        <v>0</v>
      </c>
    </row>
    <row r="30" spans="1:10" ht="15" customHeight="1" x14ac:dyDescent="0.25">
      <c r="A30" s="23">
        <f>General!A1020</f>
        <v>20028</v>
      </c>
      <c r="B30" s="23" t="str">
        <f>General!B1020</f>
        <v>EM_ACTIVE_PLUS_ALL</v>
      </c>
      <c r="C30" s="23" t="str">
        <f>General!C1020</f>
        <v>ACCESS_OPERATOR</v>
      </c>
      <c r="D30" s="23" t="str">
        <f>General!D1020</f>
        <v>OPERATION_READ</v>
      </c>
      <c r="E30" s="23" t="str">
        <f>General!E1020</f>
        <v>PHYSIC_ACTIVE_ENERGY</v>
      </c>
      <c r="F30" s="23">
        <f>General!F1020</f>
        <v>0</v>
      </c>
      <c r="G30" s="23">
        <f>General!G1020</f>
        <v>0</v>
      </c>
      <c r="H30" s="23">
        <f>General!H1020</f>
        <v>0</v>
      </c>
      <c r="I30" s="23" t="str">
        <f>General!I1020</f>
        <v>VALIDITY_ERROR</v>
      </c>
      <c r="J30" s="23">
        <f>General!J1020</f>
        <v>0</v>
      </c>
    </row>
    <row r="31" spans="1:10" ht="15" customHeight="1" x14ac:dyDescent="0.25">
      <c r="A31" s="23">
        <f>General!A1021</f>
        <v>20029</v>
      </c>
      <c r="B31" s="23" t="str">
        <f>General!B1021</f>
        <v>EM_ACTIVE_MINUS_ALL</v>
      </c>
      <c r="C31" s="23" t="str">
        <f>General!C1021</f>
        <v>ACCESS_OPERATOR</v>
      </c>
      <c r="D31" s="23" t="str">
        <f>General!D1021</f>
        <v>OPERATION_READ</v>
      </c>
      <c r="E31" s="23" t="str">
        <f>General!E1021</f>
        <v>PHYSIC_ACTIVE_ENERGY</v>
      </c>
      <c r="F31" s="23">
        <f>General!F1021</f>
        <v>0</v>
      </c>
      <c r="G31" s="23">
        <f>General!G1021</f>
        <v>0</v>
      </c>
      <c r="H31" s="23">
        <f>General!H1021</f>
        <v>0</v>
      </c>
      <c r="I31" s="23" t="str">
        <f>General!I1021</f>
        <v>VALIDITY_ERROR</v>
      </c>
      <c r="J31" s="23">
        <f>General!J1021</f>
        <v>0</v>
      </c>
    </row>
    <row r="32" spans="1:10" ht="15" customHeight="1" x14ac:dyDescent="0.25">
      <c r="A32" s="23">
        <f>General!A1022</f>
        <v>20030</v>
      </c>
      <c r="B32" s="23" t="str">
        <f>General!B1022</f>
        <v>EM_ACTIVE_PLUS_CUR_DAY</v>
      </c>
      <c r="C32" s="23" t="str">
        <f>General!C1022</f>
        <v>ACCESS_OPERATOR</v>
      </c>
      <c r="D32" s="23" t="str">
        <f>General!D1022</f>
        <v>OPERATION_READ</v>
      </c>
      <c r="E32" s="23" t="str">
        <f>General!E1022</f>
        <v>PHYSIC_ACTIVE_ENERGY</v>
      </c>
      <c r="F32" s="23">
        <f>General!F1022</f>
        <v>0</v>
      </c>
      <c r="G32" s="23">
        <f>General!G1022</f>
        <v>0</v>
      </c>
      <c r="H32" s="23">
        <f>General!H1022</f>
        <v>0</v>
      </c>
      <c r="I32" s="23" t="str">
        <f>General!I1022</f>
        <v>VALIDITY_ERROR</v>
      </c>
      <c r="J32" s="23">
        <f>General!J1022</f>
        <v>0</v>
      </c>
    </row>
    <row r="33" spans="1:10" ht="15" customHeight="1" x14ac:dyDescent="0.25">
      <c r="A33" s="23">
        <f>General!A1023</f>
        <v>20031</v>
      </c>
      <c r="B33" s="23" t="str">
        <f>General!B1023</f>
        <v>EM_ACTIVE_MINUS_CUR_DAY</v>
      </c>
      <c r="C33" s="23" t="str">
        <f>General!C1023</f>
        <v>ACCESS_OPERATOR</v>
      </c>
      <c r="D33" s="23" t="str">
        <f>General!D1023</f>
        <v>OPERATION_READ</v>
      </c>
      <c r="E33" s="23" t="str">
        <f>General!E1023</f>
        <v>PHYSIC_ACTIVE_ENERGY</v>
      </c>
      <c r="F33" s="23">
        <f>General!F1023</f>
        <v>0</v>
      </c>
      <c r="G33" s="23">
        <f>General!G1023</f>
        <v>0</v>
      </c>
      <c r="H33" s="23">
        <f>General!H1023</f>
        <v>0</v>
      </c>
      <c r="I33" s="23" t="str">
        <f>General!I1023</f>
        <v>VALIDITY_ERROR</v>
      </c>
      <c r="J33" s="23">
        <f>General!J1023</f>
        <v>0</v>
      </c>
    </row>
    <row r="34" spans="1:10" ht="15" customHeight="1" x14ac:dyDescent="0.25">
      <c r="A34" s="23">
        <f>General!A1024</f>
        <v>20032</v>
      </c>
      <c r="B34" s="23" t="str">
        <f>General!B1024</f>
        <v>EM_ACTIVE_PLUS_PREV_DAY</v>
      </c>
      <c r="C34" s="23" t="str">
        <f>General!C1024</f>
        <v>ACCESS_OPERATOR</v>
      </c>
      <c r="D34" s="23" t="str">
        <f>General!D1024</f>
        <v>OPERATION_READ</v>
      </c>
      <c r="E34" s="23" t="str">
        <f>General!E1024</f>
        <v>PHYSIC_ACTIVE_ENERGY</v>
      </c>
      <c r="F34" s="23">
        <f>General!F1024</f>
        <v>0</v>
      </c>
      <c r="G34" s="23">
        <f>General!G1024</f>
        <v>0</v>
      </c>
      <c r="H34" s="23">
        <f>General!H1024</f>
        <v>0</v>
      </c>
      <c r="I34" s="23" t="str">
        <f>General!I1024</f>
        <v>VALIDITY_ERROR</v>
      </c>
      <c r="J34" s="23">
        <f>General!J1024</f>
        <v>0</v>
      </c>
    </row>
    <row r="35" spans="1:10" ht="15" customHeight="1" x14ac:dyDescent="0.25">
      <c r="A35" s="23">
        <f>General!A1025</f>
        <v>20033</v>
      </c>
      <c r="B35" s="23" t="str">
        <f>General!B1025</f>
        <v>EM_ACTIVE_MINUS_PREV_DAY</v>
      </c>
      <c r="C35" s="23" t="str">
        <f>General!C1025</f>
        <v>ACCESS_OPERATOR</v>
      </c>
      <c r="D35" s="23" t="str">
        <f>General!D1025</f>
        <v>OPERATION_READ</v>
      </c>
      <c r="E35" s="23" t="str">
        <f>General!E1025</f>
        <v>PHYSIC_ACTIVE_ENERGY</v>
      </c>
      <c r="F35" s="23">
        <f>General!F1025</f>
        <v>0</v>
      </c>
      <c r="G35" s="23">
        <f>General!G1025</f>
        <v>0</v>
      </c>
      <c r="H35" s="23">
        <f>General!H1025</f>
        <v>0</v>
      </c>
      <c r="I35" s="23" t="str">
        <f>General!I1025</f>
        <v>VALIDITY_ERROR</v>
      </c>
      <c r="J35" s="23">
        <f>General!J1025</f>
        <v>0</v>
      </c>
    </row>
    <row r="36" spans="1:10" ht="15" customHeight="1" x14ac:dyDescent="0.25">
      <c r="A36" s="23">
        <f>General!A1026</f>
        <v>20034</v>
      </c>
      <c r="B36" s="23" t="str">
        <f>General!B1026</f>
        <v>EM_ACTIVE_PLUS_CUR_MONTH</v>
      </c>
      <c r="C36" s="23" t="str">
        <f>General!C1026</f>
        <v>ACCESS_OPERATOR</v>
      </c>
      <c r="D36" s="23" t="str">
        <f>General!D1026</f>
        <v>OPERATION_READ</v>
      </c>
      <c r="E36" s="23" t="str">
        <f>General!E1026</f>
        <v>PHYSIC_ACTIVE_ENERGY</v>
      </c>
      <c r="F36" s="23">
        <f>General!F1026</f>
        <v>0</v>
      </c>
      <c r="G36" s="23">
        <f>General!G1026</f>
        <v>0</v>
      </c>
      <c r="H36" s="23">
        <f>General!H1026</f>
        <v>0</v>
      </c>
      <c r="I36" s="23" t="str">
        <f>General!I1026</f>
        <v>VALIDITY_ERROR</v>
      </c>
      <c r="J36" s="23">
        <f>General!J1026</f>
        <v>0</v>
      </c>
    </row>
    <row r="37" spans="1:10" ht="15" customHeight="1" x14ac:dyDescent="0.25">
      <c r="A37" s="23">
        <f>General!A1027</f>
        <v>20035</v>
      </c>
      <c r="B37" s="23" t="str">
        <f>General!B1027</f>
        <v>EM_ACTIVE_MINUS_CUR_MONTH</v>
      </c>
      <c r="C37" s="23" t="str">
        <f>General!C1027</f>
        <v>ACCESS_OPERATOR</v>
      </c>
      <c r="D37" s="23" t="str">
        <f>General!D1027</f>
        <v>OPERATION_READ</v>
      </c>
      <c r="E37" s="23" t="str">
        <f>General!E1027</f>
        <v>PHYSIC_ACTIVE_ENERGY</v>
      </c>
      <c r="F37" s="23">
        <f>General!F1027</f>
        <v>0</v>
      </c>
      <c r="G37" s="23">
        <f>General!G1027</f>
        <v>0</v>
      </c>
      <c r="H37" s="23">
        <f>General!H1027</f>
        <v>0</v>
      </c>
      <c r="I37" s="23" t="str">
        <f>General!I1027</f>
        <v>VALIDITY_ERROR</v>
      </c>
      <c r="J37" s="23">
        <f>General!J1027</f>
        <v>0</v>
      </c>
    </row>
    <row r="38" spans="1:10" ht="15" customHeight="1" x14ac:dyDescent="0.25">
      <c r="A38" s="23">
        <f>General!A1028</f>
        <v>20036</v>
      </c>
      <c r="B38" s="23" t="str">
        <f>General!B1028</f>
        <v>EM_ACTIVE_PLUS_PREV_MONTH</v>
      </c>
      <c r="C38" s="23" t="str">
        <f>General!C1028</f>
        <v>ACCESS_OPERATOR</v>
      </c>
      <c r="D38" s="23" t="str">
        <f>General!D1028</f>
        <v>OPERATION_READ</v>
      </c>
      <c r="E38" s="23" t="str">
        <f>General!E1028</f>
        <v>PHYSIC_ACTIVE_ENERGY</v>
      </c>
      <c r="F38" s="23">
        <f>General!F1028</f>
        <v>0</v>
      </c>
      <c r="G38" s="23">
        <f>General!G1028</f>
        <v>0</v>
      </c>
      <c r="H38" s="23">
        <f>General!H1028</f>
        <v>0</v>
      </c>
      <c r="I38" s="23" t="str">
        <f>General!I1028</f>
        <v>VALIDITY_ERROR</v>
      </c>
      <c r="J38" s="23">
        <f>General!J1028</f>
        <v>0</v>
      </c>
    </row>
    <row r="39" spans="1:10" ht="15" customHeight="1" x14ac:dyDescent="0.25">
      <c r="A39" s="23">
        <f>General!A1029</f>
        <v>20037</v>
      </c>
      <c r="B39" s="23" t="str">
        <f>General!B1029</f>
        <v>EM_ACTIVE_MINUS_PREV_MONTH</v>
      </c>
      <c r="C39" s="23" t="str">
        <f>General!C1029</f>
        <v>ACCESS_OPERATOR</v>
      </c>
      <c r="D39" s="23" t="str">
        <f>General!D1029</f>
        <v>OPERATION_READ</v>
      </c>
      <c r="E39" s="23" t="str">
        <f>General!E1029</f>
        <v>PHYSIC_ACTIVE_ENERGY</v>
      </c>
      <c r="F39" s="23">
        <f>General!F1029</f>
        <v>0</v>
      </c>
      <c r="G39" s="23">
        <f>General!G1029</f>
        <v>0</v>
      </c>
      <c r="H39" s="23">
        <f>General!H1029</f>
        <v>0</v>
      </c>
      <c r="I39" s="23" t="str">
        <f>General!I1029</f>
        <v>VALIDITY_ERROR</v>
      </c>
      <c r="J39" s="23">
        <f>General!J1029</f>
        <v>0</v>
      </c>
    </row>
    <row r="40" spans="1:10" ht="15" customHeight="1" x14ac:dyDescent="0.25">
      <c r="A40" s="23">
        <f>General!A1030</f>
        <v>20038</v>
      </c>
      <c r="B40" s="23" t="str">
        <f>General!B1030</f>
        <v>EM_REACTIVE_ENERGY</v>
      </c>
      <c r="C40" s="23" t="str">
        <f>General!C1030</f>
        <v>ACCESS_OPERATOR</v>
      </c>
      <c r="D40" s="23" t="str">
        <f>General!D1030</f>
        <v>OPERATION_READ</v>
      </c>
      <c r="E40" s="23" t="str">
        <f>General!E1030</f>
        <v>PHYSIC_REACTIV_ENERGY</v>
      </c>
      <c r="F40" s="23">
        <f>General!F1030</f>
        <v>0</v>
      </c>
      <c r="G40" s="23">
        <f>General!G1030</f>
        <v>0</v>
      </c>
      <c r="H40" s="23">
        <f>General!H1030</f>
        <v>0</v>
      </c>
      <c r="I40" s="23" t="str">
        <f>General!I1030</f>
        <v>VALIDITY_ERROR</v>
      </c>
      <c r="J40" s="23">
        <f>General!J1030</f>
        <v>0</v>
      </c>
    </row>
    <row r="41" spans="1:10" ht="15" customHeight="1" x14ac:dyDescent="0.25">
      <c r="A41" s="23">
        <f>General!A1031</f>
        <v>20039</v>
      </c>
      <c r="B41" s="23" t="str">
        <f>General!B1031</f>
        <v>EM_REACTIVE_PLUS_ALL</v>
      </c>
      <c r="C41" s="23" t="str">
        <f>General!C1031</f>
        <v>ACCESS_OPERATOR</v>
      </c>
      <c r="D41" s="23" t="str">
        <f>General!D1031</f>
        <v>OPERATION_READ</v>
      </c>
      <c r="E41" s="23" t="str">
        <f>General!E1031</f>
        <v>PHYSIC_REACTIV_ENERGY</v>
      </c>
      <c r="F41" s="23">
        <f>General!F1031</f>
        <v>0</v>
      </c>
      <c r="G41" s="23">
        <f>General!G1031</f>
        <v>0</v>
      </c>
      <c r="H41" s="23">
        <f>General!H1031</f>
        <v>0</v>
      </c>
      <c r="I41" s="23" t="str">
        <f>General!I1031</f>
        <v>VALIDITY_ERROR</v>
      </c>
      <c r="J41" s="23">
        <f>General!J1031</f>
        <v>0</v>
      </c>
    </row>
    <row r="42" spans="1:10" ht="15" customHeight="1" x14ac:dyDescent="0.25">
      <c r="A42" s="23">
        <f>General!A1032</f>
        <v>20040</v>
      </c>
      <c r="B42" s="23" t="str">
        <f>General!B1032</f>
        <v>EM_REACTIVE_MINUS_ALL</v>
      </c>
      <c r="C42" s="23" t="str">
        <f>General!C1032</f>
        <v>ACCESS_OPERATOR</v>
      </c>
      <c r="D42" s="23" t="str">
        <f>General!D1032</f>
        <v>OPERATION_READ</v>
      </c>
      <c r="E42" s="23" t="str">
        <f>General!E1032</f>
        <v>PHYSIC_REACTIV_ENERGY</v>
      </c>
      <c r="F42" s="23">
        <f>General!F1032</f>
        <v>0</v>
      </c>
      <c r="G42" s="23">
        <f>General!G1032</f>
        <v>0</v>
      </c>
      <c r="H42" s="23">
        <f>General!H1032</f>
        <v>0</v>
      </c>
      <c r="I42" s="23" t="str">
        <f>General!I1032</f>
        <v>VALIDITY_ERROR</v>
      </c>
      <c r="J42" s="23">
        <f>General!J1032</f>
        <v>0</v>
      </c>
    </row>
    <row r="43" spans="1:10" ht="15" customHeight="1" x14ac:dyDescent="0.25">
      <c r="A43" s="23">
        <f>General!A1033</f>
        <v>20041</v>
      </c>
      <c r="B43" s="23" t="str">
        <f>General!B1033</f>
        <v>EM_REACTIVE_PLUS_CUR_DAY</v>
      </c>
      <c r="C43" s="23" t="str">
        <f>General!C1033</f>
        <v>ACCESS_OPERATOR</v>
      </c>
      <c r="D43" s="23" t="str">
        <f>General!D1033</f>
        <v>OPERATION_READ</v>
      </c>
      <c r="E43" s="23" t="str">
        <f>General!E1033</f>
        <v>PHYSIC_REACTIV_ENERGY</v>
      </c>
      <c r="F43" s="23">
        <f>General!F1033</f>
        <v>0</v>
      </c>
      <c r="G43" s="23">
        <f>General!G1033</f>
        <v>0</v>
      </c>
      <c r="H43" s="23">
        <f>General!H1033</f>
        <v>0</v>
      </c>
      <c r="I43" s="23" t="str">
        <f>General!I1033</f>
        <v>VALIDITY_ERROR</v>
      </c>
      <c r="J43" s="23">
        <f>General!J1033</f>
        <v>0</v>
      </c>
    </row>
    <row r="44" spans="1:10" ht="15" customHeight="1" x14ac:dyDescent="0.25">
      <c r="A44" s="23">
        <f>General!A1034</f>
        <v>20042</v>
      </c>
      <c r="B44" s="23" t="str">
        <f>General!B1034</f>
        <v>EM_REACTIVE_MINUS_CUR_DAY</v>
      </c>
      <c r="C44" s="23" t="str">
        <f>General!C1034</f>
        <v>ACCESS_OPERATOR</v>
      </c>
      <c r="D44" s="23" t="str">
        <f>General!D1034</f>
        <v>OPERATION_READ</v>
      </c>
      <c r="E44" s="23" t="str">
        <f>General!E1034</f>
        <v>PHYSIC_REACTIV_ENERGY</v>
      </c>
      <c r="F44" s="23">
        <f>General!F1034</f>
        <v>0</v>
      </c>
      <c r="G44" s="23">
        <f>General!G1034</f>
        <v>0</v>
      </c>
      <c r="H44" s="23">
        <f>General!H1034</f>
        <v>0</v>
      </c>
      <c r="I44" s="23" t="str">
        <f>General!I1034</f>
        <v>VALIDITY_ERROR</v>
      </c>
      <c r="J44" s="23">
        <f>General!J1034</f>
        <v>0</v>
      </c>
    </row>
    <row r="45" spans="1:10" ht="15" customHeight="1" x14ac:dyDescent="0.25">
      <c r="A45" s="23">
        <f>General!A1035</f>
        <v>20043</v>
      </c>
      <c r="B45" s="23" t="str">
        <f>General!B1035</f>
        <v>EM_REACTIVE_PLUS_PREV_DAY</v>
      </c>
      <c r="C45" s="23" t="str">
        <f>General!C1035</f>
        <v>ACCESS_OPERATOR</v>
      </c>
      <c r="D45" s="23" t="str">
        <f>General!D1035</f>
        <v>OPERATION_READ</v>
      </c>
      <c r="E45" s="23" t="str">
        <f>General!E1035</f>
        <v>PHYSIC_REACTIV_ENERGY</v>
      </c>
      <c r="F45" s="23">
        <f>General!F1035</f>
        <v>0</v>
      </c>
      <c r="G45" s="23">
        <f>General!G1035</f>
        <v>0</v>
      </c>
      <c r="H45" s="23">
        <f>General!H1035</f>
        <v>0</v>
      </c>
      <c r="I45" s="23" t="str">
        <f>General!I1035</f>
        <v>VALIDITY_ERROR</v>
      </c>
      <c r="J45" s="23">
        <f>General!J1035</f>
        <v>0</v>
      </c>
    </row>
    <row r="46" spans="1:10" ht="15" customHeight="1" x14ac:dyDescent="0.25">
      <c r="A46" s="23">
        <f>General!A1036</f>
        <v>20044</v>
      </c>
      <c r="B46" s="23" t="str">
        <f>General!B1036</f>
        <v>EM_REACTIVE_MINUS_PREV_DAY</v>
      </c>
      <c r="C46" s="23" t="str">
        <f>General!C1036</f>
        <v>ACCESS_OPERATOR</v>
      </c>
      <c r="D46" s="23" t="str">
        <f>General!D1036</f>
        <v>OPERATION_READ</v>
      </c>
      <c r="E46" s="23" t="str">
        <f>General!E1036</f>
        <v>PHYSIC_REACTIV_ENERGY</v>
      </c>
      <c r="F46" s="23">
        <f>General!F1036</f>
        <v>0</v>
      </c>
      <c r="G46" s="23">
        <f>General!G1036</f>
        <v>0</v>
      </c>
      <c r="H46" s="23">
        <f>General!H1036</f>
        <v>0</v>
      </c>
      <c r="I46" s="23" t="str">
        <f>General!I1036</f>
        <v>VALIDITY_ERROR</v>
      </c>
      <c r="J46" s="23">
        <f>General!J1036</f>
        <v>0</v>
      </c>
    </row>
    <row r="47" spans="1:10" ht="15" customHeight="1" x14ac:dyDescent="0.25">
      <c r="A47" s="23">
        <f>General!A1037</f>
        <v>20045</v>
      </c>
      <c r="B47" s="23" t="str">
        <f>General!B1037</f>
        <v>EM_REACTIVE_PLUS_CUR_MONTH</v>
      </c>
      <c r="C47" s="23" t="str">
        <f>General!C1037</f>
        <v>ACCESS_OPERATOR</v>
      </c>
      <c r="D47" s="23" t="str">
        <f>General!D1037</f>
        <v>OPERATION_READ</v>
      </c>
      <c r="E47" s="23" t="str">
        <f>General!E1037</f>
        <v>PHYSIC_REACTIV_ENERGY</v>
      </c>
      <c r="F47" s="23">
        <f>General!F1037</f>
        <v>0</v>
      </c>
      <c r="G47" s="23">
        <f>General!G1037</f>
        <v>0</v>
      </c>
      <c r="H47" s="23">
        <f>General!H1037</f>
        <v>0</v>
      </c>
      <c r="I47" s="23" t="str">
        <f>General!I1037</f>
        <v>VALIDITY_ERROR</v>
      </c>
      <c r="J47" s="23">
        <f>General!J1037</f>
        <v>0</v>
      </c>
    </row>
    <row r="48" spans="1:10" ht="15" customHeight="1" x14ac:dyDescent="0.25">
      <c r="A48" s="23">
        <f>General!A1038</f>
        <v>20046</v>
      </c>
      <c r="B48" s="23" t="str">
        <f>General!B1038</f>
        <v>EM_REACTIVE_MINUS_CUR_MONTH</v>
      </c>
      <c r="C48" s="23" t="str">
        <f>General!C1038</f>
        <v>ACCESS_OPERATOR</v>
      </c>
      <c r="D48" s="23" t="str">
        <f>General!D1038</f>
        <v>OPERATION_READ</v>
      </c>
      <c r="E48" s="23" t="str">
        <f>General!E1038</f>
        <v>PHYSIC_REACTIV_ENERGY</v>
      </c>
      <c r="F48" s="23">
        <f>General!F1038</f>
        <v>0</v>
      </c>
      <c r="G48" s="23">
        <f>General!G1038</f>
        <v>0</v>
      </c>
      <c r="H48" s="23">
        <f>General!H1038</f>
        <v>0</v>
      </c>
      <c r="I48" s="23" t="str">
        <f>General!I1038</f>
        <v>VALIDITY_ERROR</v>
      </c>
      <c r="J48" s="23">
        <f>General!J1038</f>
        <v>0</v>
      </c>
    </row>
    <row r="49" spans="1:10" ht="15" customHeight="1" x14ac:dyDescent="0.25">
      <c r="A49" s="23">
        <f>General!A1039</f>
        <v>20047</v>
      </c>
      <c r="B49" s="23" t="str">
        <f>General!B1039</f>
        <v>EM_REACTIVE_PLUS_PREV_MONTH</v>
      </c>
      <c r="C49" s="23" t="str">
        <f>General!C1039</f>
        <v>ACCESS_OPERATOR</v>
      </c>
      <c r="D49" s="23" t="str">
        <f>General!D1039</f>
        <v>OPERATION_READ</v>
      </c>
      <c r="E49" s="23" t="str">
        <f>General!E1039</f>
        <v>PHYSIC_REACTIV_ENERGY</v>
      </c>
      <c r="F49" s="23">
        <f>General!F1039</f>
        <v>0</v>
      </c>
      <c r="G49" s="23">
        <f>General!G1039</f>
        <v>0</v>
      </c>
      <c r="H49" s="23">
        <f>General!H1039</f>
        <v>0</v>
      </c>
      <c r="I49" s="23" t="str">
        <f>General!I1039</f>
        <v>VALIDITY_ERROR</v>
      </c>
      <c r="J49" s="23">
        <f>General!J1039</f>
        <v>0</v>
      </c>
    </row>
    <row r="50" spans="1:10" ht="15" customHeight="1" x14ac:dyDescent="0.25">
      <c r="A50" s="23">
        <f>General!A1040</f>
        <v>20048</v>
      </c>
      <c r="B50" s="23" t="str">
        <f>General!B1040</f>
        <v>EM_REACTIVE_MINUS_PREV_MONTH</v>
      </c>
      <c r="C50" s="23" t="str">
        <f>General!C1040</f>
        <v>ACCESS_OPERATOR</v>
      </c>
      <c r="D50" s="23" t="str">
        <f>General!D1040</f>
        <v>OPERATION_READ</v>
      </c>
      <c r="E50" s="23" t="str">
        <f>General!E1040</f>
        <v>PHYSIC_REACTIV_ENERGY</v>
      </c>
      <c r="F50" s="23">
        <f>General!F1040</f>
        <v>0</v>
      </c>
      <c r="G50" s="23">
        <f>General!G1040</f>
        <v>0</v>
      </c>
      <c r="H50" s="23">
        <f>General!H1040</f>
        <v>0</v>
      </c>
      <c r="I50" s="23" t="str">
        <f>General!I1040</f>
        <v>VALIDITY_ERROR</v>
      </c>
      <c r="J50" s="23">
        <f>General!J1040</f>
        <v>0</v>
      </c>
    </row>
    <row r="51" spans="1:10" ht="15" customHeight="1" x14ac:dyDescent="0.25">
      <c r="A51" s="23">
        <f>General!A1041</f>
        <v>20049</v>
      </c>
      <c r="B51" s="23" t="str">
        <f>General!B1041</f>
        <v>EM_COEFFICIENT_TRANS_CURRENT</v>
      </c>
      <c r="C51" s="23" t="str">
        <f>General!C1041</f>
        <v>ACCESS_OPERATOR</v>
      </c>
      <c r="D51" s="23" t="str">
        <f>General!D1041</f>
        <v>OPERATION_WRITE</v>
      </c>
      <c r="E51" s="23" t="str">
        <f>General!E1041</f>
        <v>PHYSIC_NUMERIC</v>
      </c>
      <c r="F51" s="23">
        <f>General!F1041</f>
        <v>0</v>
      </c>
      <c r="G51" s="23">
        <f>General!G1041</f>
        <v>0</v>
      </c>
      <c r="H51" s="23">
        <f>General!H1041</f>
        <v>0</v>
      </c>
      <c r="I51" s="23" t="str">
        <f>General!I1041</f>
        <v>VALIDITY_ERROR</v>
      </c>
      <c r="J51" s="23">
        <f>General!J1041</f>
        <v>0</v>
      </c>
    </row>
    <row r="52" spans="1:10" ht="15" customHeight="1" x14ac:dyDescent="0.25">
      <c r="A52" s="23">
        <f>General!A1042</f>
        <v>20050</v>
      </c>
      <c r="B52" s="23" t="str">
        <f>General!B1042</f>
        <v>EM_COEFFICIENT_TRANS_VOLTAGE</v>
      </c>
      <c r="C52" s="23" t="str">
        <f>General!C1042</f>
        <v>ACCESS_OPERATOR</v>
      </c>
      <c r="D52" s="23" t="str">
        <f>General!D1042</f>
        <v>OPERATION_WRITE</v>
      </c>
      <c r="E52" s="23" t="str">
        <f>General!E1042</f>
        <v>PHYSIC_NUMERIC</v>
      </c>
      <c r="F52" s="23">
        <f>General!F1042</f>
        <v>0</v>
      </c>
      <c r="G52" s="23">
        <f>General!G1042</f>
        <v>0</v>
      </c>
      <c r="H52" s="23">
        <f>General!H1042</f>
        <v>0</v>
      </c>
      <c r="I52" s="23" t="str">
        <f>General!I1042</f>
        <v>VALIDITY_ERROR</v>
      </c>
      <c r="J52" s="23">
        <f>General!J1042</f>
        <v>0</v>
      </c>
    </row>
    <row r="53" spans="1:10" ht="15" customHeight="1" x14ac:dyDescent="0.25">
      <c r="A53" s="23">
        <f>General!A1043</f>
        <v>20051</v>
      </c>
      <c r="B53" s="23" t="str">
        <f>General!B1043</f>
        <v>EM_END</v>
      </c>
      <c r="C53" s="23">
        <f>General!C1043</f>
        <v>0</v>
      </c>
      <c r="D53" s="23">
        <f>General!D1043</f>
        <v>0</v>
      </c>
      <c r="E53" s="23">
        <f>General!E1043</f>
        <v>0</v>
      </c>
      <c r="F53" s="23">
        <f>General!F1043</f>
        <v>0</v>
      </c>
      <c r="G53" s="23">
        <f>General!G1043</f>
        <v>0</v>
      </c>
      <c r="H53" s="23">
        <f>General!H1043</f>
        <v>0</v>
      </c>
      <c r="I53" s="23"/>
      <c r="J53" s="23">
        <f>General!J1043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5"/>
  <sheetViews>
    <sheetView zoomScale="85" zoomScaleNormal="85" workbookViewId="0">
      <pane ySplit="1" topLeftCell="A98" activePane="bottomLeft" state="frozen"/>
      <selection pane="bottomLeft" activeCell="D106" sqref="D106:L106"/>
    </sheetView>
  </sheetViews>
  <sheetFormatPr defaultRowHeight="15" customHeight="1" x14ac:dyDescent="0.2"/>
  <cols>
    <col min="1" max="1" width="8" style="29" customWidth="1"/>
    <col min="2" max="2" width="31.7109375" style="29" customWidth="1"/>
    <col min="3" max="3" width="5" style="29" customWidth="1"/>
    <col min="4" max="4" width="18.7109375" style="29" customWidth="1"/>
    <col min="5" max="5" width="23.7109375" style="29" customWidth="1"/>
    <col min="6" max="6" width="20" style="35" customWidth="1"/>
    <col min="7" max="7" width="18.7109375" style="29" customWidth="1"/>
    <col min="8" max="8" width="15.140625" style="29" customWidth="1"/>
    <col min="9" max="9" width="9" style="29" customWidth="1"/>
    <col min="10" max="10" width="12.5703125" style="29" customWidth="1"/>
    <col min="11" max="11" width="10.5703125" style="29" customWidth="1"/>
    <col min="12" max="12" width="9.28515625" style="29" customWidth="1"/>
    <col min="13" max="14" width="18.140625" style="29" customWidth="1"/>
    <col min="15" max="15" width="8.7109375" style="29" customWidth="1"/>
    <col min="16" max="16" width="9.28515625" style="29" customWidth="1"/>
    <col min="17" max="17" width="13.42578125" style="29" customWidth="1"/>
    <col min="18" max="18" width="17.85546875" style="29" customWidth="1"/>
    <col min="19" max="19" width="14.5703125" style="29" customWidth="1"/>
    <col min="20" max="20" width="90" style="29" customWidth="1"/>
    <col min="21" max="21" width="9.140625" style="9"/>
    <col min="22" max="16384" width="9.140625" style="29"/>
  </cols>
  <sheetData>
    <row r="1" spans="1:20" ht="15" customHeight="1" x14ac:dyDescent="0.2">
      <c r="A1" s="26" t="s">
        <v>51</v>
      </c>
      <c r="B1" s="26" t="s">
        <v>0</v>
      </c>
      <c r="C1" s="26" t="s">
        <v>52</v>
      </c>
      <c r="D1" s="26" t="s">
        <v>4</v>
      </c>
      <c r="E1" s="26" t="s">
        <v>465</v>
      </c>
      <c r="F1" s="27" t="s">
        <v>1</v>
      </c>
      <c r="G1" s="26" t="s">
        <v>469</v>
      </c>
      <c r="H1" s="26" t="s">
        <v>476</v>
      </c>
      <c r="I1" s="26" t="s">
        <v>2</v>
      </c>
      <c r="J1" s="26" t="s">
        <v>3</v>
      </c>
      <c r="K1" s="26" t="s">
        <v>332</v>
      </c>
      <c r="L1" s="26" t="s">
        <v>471</v>
      </c>
      <c r="M1" s="26" t="s">
        <v>467</v>
      </c>
      <c r="N1" s="28"/>
      <c r="O1" s="28" t="s">
        <v>477</v>
      </c>
      <c r="P1" s="28" t="s">
        <v>478</v>
      </c>
      <c r="Q1" s="28" t="s">
        <v>2</v>
      </c>
      <c r="R1" s="28" t="s">
        <v>3</v>
      </c>
      <c r="S1" s="28" t="s">
        <v>332</v>
      </c>
      <c r="T1" s="28" t="s">
        <v>5</v>
      </c>
    </row>
    <row r="2" spans="1:20" s="30" customFormat="1" ht="15" customHeight="1" x14ac:dyDescent="0.2">
      <c r="A2" s="26" t="s">
        <v>260</v>
      </c>
      <c r="B2" s="26" t="s">
        <v>19</v>
      </c>
      <c r="C2" s="26">
        <v>10</v>
      </c>
      <c r="D2" s="26" t="s">
        <v>9</v>
      </c>
      <c r="E2" s="26" t="s">
        <v>8</v>
      </c>
      <c r="F2" s="27" t="s">
        <v>466</v>
      </c>
      <c r="G2" s="26" t="s">
        <v>470</v>
      </c>
      <c r="H2" s="26">
        <f>O2/P2</f>
        <v>1</v>
      </c>
      <c r="I2" s="26">
        <v>0</v>
      </c>
      <c r="J2" s="26">
        <v>180</v>
      </c>
      <c r="K2" s="26">
        <v>0</v>
      </c>
      <c r="L2" s="26">
        <v>1</v>
      </c>
      <c r="M2" s="26" t="s">
        <v>468</v>
      </c>
      <c r="N2" s="28"/>
      <c r="O2" s="28">
        <v>1</v>
      </c>
      <c r="P2" s="28">
        <v>1</v>
      </c>
      <c r="Q2" s="28">
        <f>H2*I2</f>
        <v>0</v>
      </c>
      <c r="R2" s="28">
        <f>H2*J2</f>
        <v>180</v>
      </c>
      <c r="S2" s="28">
        <f>K2*O2/P2</f>
        <v>0</v>
      </c>
      <c r="T2" s="28" t="s">
        <v>17</v>
      </c>
    </row>
    <row r="3" spans="1:20" s="30" customFormat="1" ht="15" customHeight="1" x14ac:dyDescent="0.2">
      <c r="A3" s="26" t="s">
        <v>6</v>
      </c>
      <c r="B3" s="26" t="s">
        <v>20</v>
      </c>
      <c r="C3" s="26">
        <v>11</v>
      </c>
      <c r="D3" s="26" t="s">
        <v>11</v>
      </c>
      <c r="E3" s="26" t="s">
        <v>10</v>
      </c>
      <c r="F3" s="27">
        <v>1</v>
      </c>
      <c r="G3" s="26" t="s">
        <v>470</v>
      </c>
      <c r="H3" s="26">
        <f>O3/P3</f>
        <v>1</v>
      </c>
      <c r="I3" s="26">
        <v>0</v>
      </c>
      <c r="J3" s="26">
        <v>253</v>
      </c>
      <c r="K3" s="26">
        <v>0</v>
      </c>
      <c r="L3" s="26">
        <v>1</v>
      </c>
      <c r="M3" s="26" t="s">
        <v>468</v>
      </c>
      <c r="N3" s="28"/>
      <c r="O3" s="28">
        <v>1</v>
      </c>
      <c r="P3" s="28">
        <v>1</v>
      </c>
      <c r="Q3" s="28">
        <f t="shared" ref="Q3:Q66" si="0">H3*I3</f>
        <v>0</v>
      </c>
      <c r="R3" s="28">
        <f t="shared" ref="R3:R66" si="1">H3*J3</f>
        <v>253</v>
      </c>
      <c r="S3" s="28">
        <f>K3*O3/P3</f>
        <v>0</v>
      </c>
      <c r="T3" s="28" t="s">
        <v>16</v>
      </c>
    </row>
    <row r="4" spans="1:20" s="30" customFormat="1" ht="15" customHeight="1" x14ac:dyDescent="0.2">
      <c r="A4" s="26" t="s">
        <v>7</v>
      </c>
      <c r="B4" s="26" t="s">
        <v>21</v>
      </c>
      <c r="C4" s="26">
        <v>12</v>
      </c>
      <c r="D4" s="26" t="s">
        <v>9</v>
      </c>
      <c r="E4" s="26" t="s">
        <v>10</v>
      </c>
      <c r="F4" s="27">
        <v>1</v>
      </c>
      <c r="G4" s="26" t="s">
        <v>470</v>
      </c>
      <c r="H4" s="26">
        <f>O4/P4</f>
        <v>1</v>
      </c>
      <c r="I4" s="26">
        <v>0</v>
      </c>
      <c r="J4" s="26">
        <v>3</v>
      </c>
      <c r="K4" s="26">
        <v>0</v>
      </c>
      <c r="L4" s="26">
        <v>1</v>
      </c>
      <c r="M4" s="26" t="s">
        <v>468</v>
      </c>
      <c r="N4" s="28"/>
      <c r="O4" s="28">
        <v>1</v>
      </c>
      <c r="P4" s="28">
        <v>1</v>
      </c>
      <c r="Q4" s="28">
        <f t="shared" si="0"/>
        <v>0</v>
      </c>
      <c r="R4" s="28">
        <f t="shared" si="1"/>
        <v>3</v>
      </c>
      <c r="S4" s="28">
        <f>K4*O4/P4</f>
        <v>0</v>
      </c>
      <c r="T4" s="28" t="s">
        <v>15</v>
      </c>
    </row>
    <row r="5" spans="1:20" s="30" customFormat="1" ht="15" customHeight="1" x14ac:dyDescent="0.2">
      <c r="A5" s="26" t="s">
        <v>12</v>
      </c>
      <c r="B5" s="26" t="s">
        <v>22</v>
      </c>
      <c r="C5" s="26">
        <v>13</v>
      </c>
      <c r="D5" s="26" t="s">
        <v>9</v>
      </c>
      <c r="E5" s="26" t="s">
        <v>13</v>
      </c>
      <c r="F5" s="27" t="s">
        <v>472</v>
      </c>
      <c r="G5" s="26" t="s">
        <v>470</v>
      </c>
      <c r="H5" s="26">
        <f>O5/P5</f>
        <v>0.65591397849462363</v>
      </c>
      <c r="I5" s="26">
        <v>15</v>
      </c>
      <c r="J5" s="26">
        <v>609</v>
      </c>
      <c r="K5" s="26">
        <v>76</v>
      </c>
      <c r="L5" s="26">
        <v>1</v>
      </c>
      <c r="M5" s="26" t="s">
        <v>468</v>
      </c>
      <c r="N5" s="28"/>
      <c r="O5" s="28">
        <v>671</v>
      </c>
      <c r="P5" s="28">
        <v>1023</v>
      </c>
      <c r="Q5" s="28">
        <f t="shared" si="0"/>
        <v>9.8387096774193541</v>
      </c>
      <c r="R5" s="28">
        <f t="shared" si="1"/>
        <v>399.45161290322579</v>
      </c>
      <c r="S5" s="28">
        <f>K5*H5</f>
        <v>49.849462365591393</v>
      </c>
      <c r="T5" s="28" t="s">
        <v>14</v>
      </c>
    </row>
    <row r="6" spans="1:20" s="30" customFormat="1" ht="15" customHeight="1" x14ac:dyDescent="0.2">
      <c r="A6" s="26" t="s">
        <v>18</v>
      </c>
      <c r="B6" s="26" t="s">
        <v>23</v>
      </c>
      <c r="C6" s="26">
        <v>20</v>
      </c>
      <c r="D6" s="26" t="s">
        <v>11</v>
      </c>
      <c r="E6" s="26" t="s">
        <v>10</v>
      </c>
      <c r="F6" s="27">
        <v>1</v>
      </c>
      <c r="G6" s="26" t="s">
        <v>470</v>
      </c>
      <c r="H6" s="26">
        <f t="shared" ref="H6:H69" si="2">O6/P6</f>
        <v>1</v>
      </c>
      <c r="I6" s="26">
        <v>0</v>
      </c>
      <c r="J6" s="26">
        <v>65535</v>
      </c>
      <c r="K6" s="26">
        <v>0</v>
      </c>
      <c r="L6" s="26">
        <v>1</v>
      </c>
      <c r="M6" s="26" t="s">
        <v>468</v>
      </c>
      <c r="N6" s="28"/>
      <c r="O6" s="28">
        <v>1</v>
      </c>
      <c r="P6" s="28">
        <v>1</v>
      </c>
      <c r="Q6" s="28">
        <f t="shared" si="0"/>
        <v>0</v>
      </c>
      <c r="R6" s="28">
        <f t="shared" si="1"/>
        <v>65535</v>
      </c>
      <c r="S6" s="28">
        <f t="shared" ref="S6:S21" si="3">K6*O6/P6</f>
        <v>0</v>
      </c>
      <c r="T6" s="28" t="s">
        <v>24</v>
      </c>
    </row>
    <row r="7" spans="1:20" s="30" customFormat="1" ht="15" customHeight="1" x14ac:dyDescent="0.2">
      <c r="A7" s="26" t="s">
        <v>26</v>
      </c>
      <c r="B7" s="26" t="s">
        <v>25</v>
      </c>
      <c r="C7" s="26">
        <v>30</v>
      </c>
      <c r="D7" s="26" t="s">
        <v>11</v>
      </c>
      <c r="E7" s="26" t="s">
        <v>10</v>
      </c>
      <c r="F7" s="27">
        <v>1</v>
      </c>
      <c r="G7" s="26" t="s">
        <v>470</v>
      </c>
      <c r="H7" s="26">
        <f t="shared" si="2"/>
        <v>1</v>
      </c>
      <c r="I7" s="26">
        <v>0</v>
      </c>
      <c r="J7" s="26">
        <v>7951</v>
      </c>
      <c r="K7" s="26">
        <v>0</v>
      </c>
      <c r="L7" s="26">
        <v>1</v>
      </c>
      <c r="M7" s="26" t="s">
        <v>468</v>
      </c>
      <c r="N7" s="28"/>
      <c r="O7" s="28">
        <v>1</v>
      </c>
      <c r="P7" s="28">
        <v>1</v>
      </c>
      <c r="Q7" s="28">
        <f t="shared" si="0"/>
        <v>0</v>
      </c>
      <c r="R7" s="28">
        <f t="shared" si="1"/>
        <v>7951</v>
      </c>
      <c r="S7" s="28">
        <f t="shared" si="3"/>
        <v>0</v>
      </c>
      <c r="T7" s="28" t="s">
        <v>27</v>
      </c>
    </row>
    <row r="8" spans="1:20" s="30" customFormat="1" ht="15" customHeight="1" x14ac:dyDescent="0.2">
      <c r="A8" s="26" t="s">
        <v>28</v>
      </c>
      <c r="B8" s="26" t="s">
        <v>29</v>
      </c>
      <c r="C8" s="26">
        <v>31</v>
      </c>
      <c r="D8" s="26" t="s">
        <v>11</v>
      </c>
      <c r="E8" s="26" t="s">
        <v>10</v>
      </c>
      <c r="F8" s="27">
        <v>1</v>
      </c>
      <c r="G8" s="26" t="s">
        <v>470</v>
      </c>
      <c r="H8" s="26">
        <f t="shared" si="2"/>
        <v>1</v>
      </c>
      <c r="I8" s="26">
        <v>0</v>
      </c>
      <c r="J8" s="26">
        <v>240</v>
      </c>
      <c r="K8" s="26">
        <v>0</v>
      </c>
      <c r="L8" s="26">
        <v>1</v>
      </c>
      <c r="M8" s="26" t="s">
        <v>468</v>
      </c>
      <c r="N8" s="28"/>
      <c r="O8" s="28">
        <v>1</v>
      </c>
      <c r="P8" s="28">
        <v>1</v>
      </c>
      <c r="Q8" s="28">
        <f t="shared" si="0"/>
        <v>0</v>
      </c>
      <c r="R8" s="28">
        <f t="shared" si="1"/>
        <v>240</v>
      </c>
      <c r="S8" s="28">
        <f t="shared" si="3"/>
        <v>0</v>
      </c>
      <c r="T8" s="28" t="s">
        <v>30</v>
      </c>
    </row>
    <row r="9" spans="1:20" s="30" customFormat="1" ht="15" customHeight="1" x14ac:dyDescent="0.2">
      <c r="A9" s="26" t="s">
        <v>31</v>
      </c>
      <c r="B9" s="26" t="s">
        <v>32</v>
      </c>
      <c r="C9" s="26">
        <v>32</v>
      </c>
      <c r="D9" s="26" t="s">
        <v>9</v>
      </c>
      <c r="E9" s="26" t="s">
        <v>10</v>
      </c>
      <c r="F9" s="27">
        <v>1</v>
      </c>
      <c r="G9" s="26" t="s">
        <v>470</v>
      </c>
      <c r="H9" s="26">
        <f t="shared" si="2"/>
        <v>1</v>
      </c>
      <c r="I9" s="26">
        <v>0</v>
      </c>
      <c r="J9" s="26">
        <v>65535</v>
      </c>
      <c r="K9" s="26">
        <v>0</v>
      </c>
      <c r="L9" s="26">
        <v>1</v>
      </c>
      <c r="M9" s="26" t="s">
        <v>468</v>
      </c>
      <c r="N9" s="28"/>
      <c r="O9" s="28">
        <v>1</v>
      </c>
      <c r="P9" s="28">
        <v>1</v>
      </c>
      <c r="Q9" s="28">
        <f t="shared" si="0"/>
        <v>0</v>
      </c>
      <c r="R9" s="28">
        <f t="shared" si="1"/>
        <v>65535</v>
      </c>
      <c r="S9" s="28">
        <f t="shared" si="3"/>
        <v>0</v>
      </c>
      <c r="T9" s="28" t="s">
        <v>33</v>
      </c>
    </row>
    <row r="10" spans="1:20" s="30" customFormat="1" ht="15" customHeight="1" x14ac:dyDescent="0.2">
      <c r="A10" s="26" t="s">
        <v>34</v>
      </c>
      <c r="B10" s="26" t="s">
        <v>39</v>
      </c>
      <c r="C10" s="26">
        <v>33</v>
      </c>
      <c r="D10" s="26" t="s">
        <v>9</v>
      </c>
      <c r="E10" s="26" t="s">
        <v>10</v>
      </c>
      <c r="F10" s="27">
        <v>1</v>
      </c>
      <c r="G10" s="26" t="s">
        <v>470</v>
      </c>
      <c r="H10" s="26">
        <f t="shared" si="2"/>
        <v>1</v>
      </c>
      <c r="I10" s="26">
        <v>0</v>
      </c>
      <c r="J10" s="26">
        <v>65535</v>
      </c>
      <c r="K10" s="26">
        <v>0</v>
      </c>
      <c r="L10" s="26">
        <v>1</v>
      </c>
      <c r="M10" s="26" t="s">
        <v>468</v>
      </c>
      <c r="N10" s="28"/>
      <c r="O10" s="28">
        <v>1</v>
      </c>
      <c r="P10" s="28">
        <v>1</v>
      </c>
      <c r="Q10" s="28">
        <f t="shared" si="0"/>
        <v>0</v>
      </c>
      <c r="R10" s="28">
        <f t="shared" si="1"/>
        <v>65535</v>
      </c>
      <c r="S10" s="28">
        <f t="shared" si="3"/>
        <v>0</v>
      </c>
      <c r="T10" s="28" t="s">
        <v>46</v>
      </c>
    </row>
    <row r="11" spans="1:20" s="30" customFormat="1" ht="15" customHeight="1" x14ac:dyDescent="0.2">
      <c r="A11" s="26" t="s">
        <v>35</v>
      </c>
      <c r="B11" s="26" t="s">
        <v>40</v>
      </c>
      <c r="C11" s="26">
        <v>34</v>
      </c>
      <c r="D11" s="26" t="s">
        <v>9</v>
      </c>
      <c r="E11" s="26" t="s">
        <v>45</v>
      </c>
      <c r="F11" s="27" t="s">
        <v>473</v>
      </c>
      <c r="G11" s="26" t="s">
        <v>470</v>
      </c>
      <c r="H11" s="26">
        <f t="shared" si="2"/>
        <v>1</v>
      </c>
      <c r="I11" s="26">
        <v>0</v>
      </c>
      <c r="J11" s="26">
        <v>120</v>
      </c>
      <c r="K11" s="26">
        <v>80</v>
      </c>
      <c r="L11" s="26">
        <v>1</v>
      </c>
      <c r="M11" s="26" t="s">
        <v>468</v>
      </c>
      <c r="N11" s="28"/>
      <c r="O11" s="28">
        <v>1</v>
      </c>
      <c r="P11" s="28">
        <v>1</v>
      </c>
      <c r="Q11" s="28">
        <f t="shared" si="0"/>
        <v>0</v>
      </c>
      <c r="R11" s="28">
        <f t="shared" si="1"/>
        <v>120</v>
      </c>
      <c r="S11" s="28">
        <f t="shared" si="3"/>
        <v>80</v>
      </c>
      <c r="T11" s="28" t="s">
        <v>47</v>
      </c>
    </row>
    <row r="12" spans="1:20" s="30" customFormat="1" ht="15" customHeight="1" x14ac:dyDescent="0.2">
      <c r="A12" s="26" t="s">
        <v>36</v>
      </c>
      <c r="B12" s="26" t="s">
        <v>41</v>
      </c>
      <c r="C12" s="26">
        <v>35</v>
      </c>
      <c r="D12" s="26" t="s">
        <v>9</v>
      </c>
      <c r="E12" s="26" t="s">
        <v>45</v>
      </c>
      <c r="F12" s="27" t="s">
        <v>473</v>
      </c>
      <c r="G12" s="26" t="s">
        <v>470</v>
      </c>
      <c r="H12" s="26">
        <f t="shared" si="2"/>
        <v>1</v>
      </c>
      <c r="I12" s="26">
        <v>0</v>
      </c>
      <c r="J12" s="26">
        <v>120</v>
      </c>
      <c r="K12" s="26">
        <v>60</v>
      </c>
      <c r="L12" s="26">
        <v>1</v>
      </c>
      <c r="M12" s="26" t="s">
        <v>468</v>
      </c>
      <c r="N12" s="28"/>
      <c r="O12" s="28">
        <v>1</v>
      </c>
      <c r="P12" s="28">
        <v>1</v>
      </c>
      <c r="Q12" s="28">
        <f t="shared" si="0"/>
        <v>0</v>
      </c>
      <c r="R12" s="28">
        <f t="shared" si="1"/>
        <v>120</v>
      </c>
      <c r="S12" s="28">
        <f t="shared" si="3"/>
        <v>60</v>
      </c>
      <c r="T12" s="28" t="s">
        <v>48</v>
      </c>
    </row>
    <row r="13" spans="1:20" s="30" customFormat="1" ht="15" customHeight="1" x14ac:dyDescent="0.2">
      <c r="A13" s="26" t="s">
        <v>37</v>
      </c>
      <c r="B13" s="26" t="s">
        <v>42</v>
      </c>
      <c r="C13" s="26">
        <v>36</v>
      </c>
      <c r="D13" s="26" t="s">
        <v>9</v>
      </c>
      <c r="E13" s="26" t="s">
        <v>44</v>
      </c>
      <c r="F13" s="27" t="s">
        <v>474</v>
      </c>
      <c r="G13" s="26" t="s">
        <v>470</v>
      </c>
      <c r="H13" s="26">
        <f t="shared" si="2"/>
        <v>1</v>
      </c>
      <c r="I13" s="26">
        <v>3</v>
      </c>
      <c r="J13" s="26">
        <v>60</v>
      </c>
      <c r="K13" s="26">
        <v>5</v>
      </c>
      <c r="L13" s="26">
        <v>1</v>
      </c>
      <c r="M13" s="26" t="s">
        <v>468</v>
      </c>
      <c r="N13" s="28"/>
      <c r="O13" s="28">
        <v>1</v>
      </c>
      <c r="P13" s="28">
        <v>1</v>
      </c>
      <c r="Q13" s="28">
        <f t="shared" si="0"/>
        <v>3</v>
      </c>
      <c r="R13" s="28">
        <f t="shared" si="1"/>
        <v>60</v>
      </c>
      <c r="S13" s="28">
        <f t="shared" si="3"/>
        <v>5</v>
      </c>
      <c r="T13" s="28" t="s">
        <v>49</v>
      </c>
    </row>
    <row r="14" spans="1:20" s="30" customFormat="1" ht="15" customHeight="1" x14ac:dyDescent="0.2">
      <c r="A14" s="26" t="s">
        <v>38</v>
      </c>
      <c r="B14" s="26" t="s">
        <v>43</v>
      </c>
      <c r="C14" s="26">
        <v>37</v>
      </c>
      <c r="D14" s="26" t="s">
        <v>9</v>
      </c>
      <c r="E14" s="26" t="s">
        <v>45</v>
      </c>
      <c r="F14" s="27" t="s">
        <v>473</v>
      </c>
      <c r="G14" s="26" t="s">
        <v>470</v>
      </c>
      <c r="H14" s="26">
        <f t="shared" si="2"/>
        <v>1</v>
      </c>
      <c r="I14" s="26">
        <v>80</v>
      </c>
      <c r="J14" s="26">
        <v>110</v>
      </c>
      <c r="K14" s="26">
        <v>105</v>
      </c>
      <c r="L14" s="26">
        <v>1</v>
      </c>
      <c r="M14" s="26" t="s">
        <v>468</v>
      </c>
      <c r="N14" s="28"/>
      <c r="O14" s="28">
        <v>1</v>
      </c>
      <c r="P14" s="28">
        <v>1</v>
      </c>
      <c r="Q14" s="28">
        <f t="shared" si="0"/>
        <v>80</v>
      </c>
      <c r="R14" s="28">
        <f t="shared" si="1"/>
        <v>110</v>
      </c>
      <c r="S14" s="28">
        <f t="shared" si="3"/>
        <v>105</v>
      </c>
      <c r="T14" s="28" t="s">
        <v>50</v>
      </c>
    </row>
    <row r="15" spans="1:20" s="30" customFormat="1" ht="15" customHeight="1" x14ac:dyDescent="0.2">
      <c r="A15" s="26" t="s">
        <v>104</v>
      </c>
      <c r="B15" s="26" t="s">
        <v>53</v>
      </c>
      <c r="C15" s="26">
        <v>90</v>
      </c>
      <c r="D15" s="26" t="s">
        <v>9</v>
      </c>
      <c r="E15" s="26" t="s">
        <v>10</v>
      </c>
      <c r="F15" s="27">
        <v>1</v>
      </c>
      <c r="G15" s="26" t="s">
        <v>470</v>
      </c>
      <c r="H15" s="26">
        <f t="shared" si="2"/>
        <v>1</v>
      </c>
      <c r="I15" s="26">
        <v>0</v>
      </c>
      <c r="J15" s="26">
        <v>32767</v>
      </c>
      <c r="K15" s="26">
        <v>0</v>
      </c>
      <c r="L15" s="26">
        <v>1</v>
      </c>
      <c r="M15" s="26" t="s">
        <v>468</v>
      </c>
      <c r="N15" s="28"/>
      <c r="O15" s="28">
        <v>1</v>
      </c>
      <c r="P15" s="28">
        <v>1</v>
      </c>
      <c r="Q15" s="28">
        <f t="shared" si="0"/>
        <v>0</v>
      </c>
      <c r="R15" s="28">
        <f t="shared" si="1"/>
        <v>32767</v>
      </c>
      <c r="S15" s="28">
        <f t="shared" si="3"/>
        <v>0</v>
      </c>
      <c r="T15" s="28" t="s">
        <v>63</v>
      </c>
    </row>
    <row r="16" spans="1:20" s="30" customFormat="1" ht="15" customHeight="1" x14ac:dyDescent="0.2">
      <c r="A16" s="26" t="s">
        <v>105</v>
      </c>
      <c r="B16" s="26" t="s">
        <v>54</v>
      </c>
      <c r="C16" s="26">
        <v>91</v>
      </c>
      <c r="D16" s="26" t="s">
        <v>11</v>
      </c>
      <c r="E16" s="26" t="s">
        <v>10</v>
      </c>
      <c r="F16" s="27">
        <v>1</v>
      </c>
      <c r="G16" s="26" t="s">
        <v>470</v>
      </c>
      <c r="H16" s="26">
        <f t="shared" si="2"/>
        <v>1</v>
      </c>
      <c r="I16" s="26">
        <v>0</v>
      </c>
      <c r="J16" s="26">
        <v>65535</v>
      </c>
      <c r="K16" s="26">
        <v>0</v>
      </c>
      <c r="L16" s="26">
        <v>1</v>
      </c>
      <c r="M16" s="26" t="s">
        <v>468</v>
      </c>
      <c r="N16" s="28"/>
      <c r="O16" s="28">
        <v>1</v>
      </c>
      <c r="P16" s="28">
        <v>1</v>
      </c>
      <c r="Q16" s="28">
        <f t="shared" si="0"/>
        <v>0</v>
      </c>
      <c r="R16" s="28">
        <f t="shared" si="1"/>
        <v>65535</v>
      </c>
      <c r="S16" s="28">
        <f t="shared" si="3"/>
        <v>0</v>
      </c>
      <c r="T16" s="31" t="s">
        <v>64</v>
      </c>
    </row>
    <row r="17" spans="1:20" s="30" customFormat="1" ht="15" customHeight="1" x14ac:dyDescent="0.2">
      <c r="A17" s="26" t="s">
        <v>106</v>
      </c>
      <c r="B17" s="26" t="s">
        <v>81</v>
      </c>
      <c r="C17" s="26">
        <v>92</v>
      </c>
      <c r="D17" s="26" t="s">
        <v>9</v>
      </c>
      <c r="E17" s="26" t="s">
        <v>65</v>
      </c>
      <c r="F17" s="27" t="s">
        <v>475</v>
      </c>
      <c r="G17" s="26" t="s">
        <v>470</v>
      </c>
      <c r="H17" s="26">
        <f t="shared" si="2"/>
        <v>1</v>
      </c>
      <c r="I17" s="26">
        <v>1</v>
      </c>
      <c r="J17" s="26">
        <v>500</v>
      </c>
      <c r="K17" s="26">
        <v>25</v>
      </c>
      <c r="L17" s="26">
        <v>1</v>
      </c>
      <c r="M17" s="26" t="s">
        <v>468</v>
      </c>
      <c r="N17" s="28"/>
      <c r="O17" s="28">
        <v>1</v>
      </c>
      <c r="P17" s="28">
        <v>1</v>
      </c>
      <c r="Q17" s="28">
        <f t="shared" si="0"/>
        <v>1</v>
      </c>
      <c r="R17" s="28">
        <f t="shared" si="1"/>
        <v>500</v>
      </c>
      <c r="S17" s="28">
        <f t="shared" si="3"/>
        <v>25</v>
      </c>
      <c r="T17" s="28" t="s">
        <v>66</v>
      </c>
    </row>
    <row r="18" spans="1:20" s="30" customFormat="1" ht="15" customHeight="1" x14ac:dyDescent="0.2">
      <c r="A18" s="26" t="s">
        <v>107</v>
      </c>
      <c r="B18" s="26" t="s">
        <v>82</v>
      </c>
      <c r="C18" s="26">
        <v>93</v>
      </c>
      <c r="D18" s="26" t="s">
        <v>11</v>
      </c>
      <c r="E18" s="26" t="s">
        <v>65</v>
      </c>
      <c r="F18" s="27" t="s">
        <v>475</v>
      </c>
      <c r="G18" s="26" t="s">
        <v>470</v>
      </c>
      <c r="H18" s="26">
        <f t="shared" si="2"/>
        <v>3.125E-2</v>
      </c>
      <c r="I18" s="26">
        <v>0</v>
      </c>
      <c r="J18" s="26">
        <v>16000</v>
      </c>
      <c r="K18" s="26">
        <v>0</v>
      </c>
      <c r="L18" s="26">
        <v>1</v>
      </c>
      <c r="M18" s="26" t="s">
        <v>468</v>
      </c>
      <c r="N18" s="28"/>
      <c r="O18" s="28">
        <v>500</v>
      </c>
      <c r="P18" s="28">
        <v>16000</v>
      </c>
      <c r="Q18" s="28">
        <f t="shared" si="0"/>
        <v>0</v>
      </c>
      <c r="R18" s="28">
        <f t="shared" si="1"/>
        <v>500</v>
      </c>
      <c r="S18" s="28">
        <f t="shared" si="3"/>
        <v>0</v>
      </c>
      <c r="T18" s="28" t="s">
        <v>67</v>
      </c>
    </row>
    <row r="19" spans="1:20" s="30" customFormat="1" ht="15" customHeight="1" x14ac:dyDescent="0.2">
      <c r="A19" s="26" t="s">
        <v>108</v>
      </c>
      <c r="B19" s="26" t="s">
        <v>55</v>
      </c>
      <c r="C19" s="26">
        <v>94</v>
      </c>
      <c r="D19" s="26" t="s">
        <v>9</v>
      </c>
      <c r="E19" s="26" t="s">
        <v>65</v>
      </c>
      <c r="F19" s="27" t="s">
        <v>475</v>
      </c>
      <c r="G19" s="26" t="s">
        <v>470</v>
      </c>
      <c r="H19" s="26">
        <f t="shared" si="2"/>
        <v>1</v>
      </c>
      <c r="I19" s="26">
        <v>1</v>
      </c>
      <c r="J19" s="26">
        <v>500</v>
      </c>
      <c r="K19" s="26">
        <v>25</v>
      </c>
      <c r="L19" s="26">
        <v>1</v>
      </c>
      <c r="M19" s="26" t="s">
        <v>468</v>
      </c>
      <c r="N19" s="28"/>
      <c r="O19" s="28">
        <v>1</v>
      </c>
      <c r="P19" s="28">
        <v>1</v>
      </c>
      <c r="Q19" s="28">
        <f t="shared" si="0"/>
        <v>1</v>
      </c>
      <c r="R19" s="28">
        <f t="shared" si="1"/>
        <v>500</v>
      </c>
      <c r="S19" s="28">
        <f t="shared" si="3"/>
        <v>25</v>
      </c>
      <c r="T19" s="28" t="s">
        <v>68</v>
      </c>
    </row>
    <row r="20" spans="1:20" s="30" customFormat="1" ht="15" customHeight="1" x14ac:dyDescent="0.2">
      <c r="A20" s="26" t="s">
        <v>109</v>
      </c>
      <c r="B20" s="26" t="s">
        <v>83</v>
      </c>
      <c r="C20" s="26">
        <v>95</v>
      </c>
      <c r="D20" s="26" t="s">
        <v>9</v>
      </c>
      <c r="E20" s="26" t="s">
        <v>65</v>
      </c>
      <c r="F20" s="27" t="s">
        <v>475</v>
      </c>
      <c r="G20" s="26" t="s">
        <v>470</v>
      </c>
      <c r="H20" s="26">
        <f t="shared" si="2"/>
        <v>1</v>
      </c>
      <c r="I20" s="26">
        <v>1</v>
      </c>
      <c r="J20" s="26">
        <v>500</v>
      </c>
      <c r="K20" s="26">
        <v>200</v>
      </c>
      <c r="L20" s="26">
        <v>1</v>
      </c>
      <c r="M20" s="26" t="s">
        <v>468</v>
      </c>
      <c r="N20" s="28"/>
      <c r="O20" s="28">
        <v>1</v>
      </c>
      <c r="P20" s="28">
        <v>1</v>
      </c>
      <c r="Q20" s="28">
        <f t="shared" si="0"/>
        <v>1</v>
      </c>
      <c r="R20" s="28">
        <f t="shared" si="1"/>
        <v>500</v>
      </c>
      <c r="S20" s="28">
        <f t="shared" si="3"/>
        <v>200</v>
      </c>
      <c r="T20" s="28" t="s">
        <v>69</v>
      </c>
    </row>
    <row r="21" spans="1:20" s="30" customFormat="1" ht="15" customHeight="1" x14ac:dyDescent="0.2">
      <c r="A21" s="26" t="s">
        <v>110</v>
      </c>
      <c r="B21" s="26" t="s">
        <v>56</v>
      </c>
      <c r="C21" s="26">
        <v>96</v>
      </c>
      <c r="D21" s="26" t="s">
        <v>9</v>
      </c>
      <c r="E21" s="26" t="s">
        <v>44</v>
      </c>
      <c r="F21" s="27" t="s">
        <v>474</v>
      </c>
      <c r="G21" s="26" t="s">
        <v>470</v>
      </c>
      <c r="H21" s="26">
        <f t="shared" si="2"/>
        <v>0.25</v>
      </c>
      <c r="I21" s="26">
        <v>1</v>
      </c>
      <c r="J21" s="26">
        <v>50</v>
      </c>
      <c r="K21" s="26">
        <v>1</v>
      </c>
      <c r="L21" s="26">
        <v>1</v>
      </c>
      <c r="M21" s="26" t="s">
        <v>468</v>
      </c>
      <c r="N21" s="28"/>
      <c r="O21" s="28">
        <v>1</v>
      </c>
      <c r="P21" s="28">
        <v>4</v>
      </c>
      <c r="Q21" s="28">
        <f t="shared" si="0"/>
        <v>0.25</v>
      </c>
      <c r="R21" s="28">
        <f t="shared" si="1"/>
        <v>12.5</v>
      </c>
      <c r="S21" s="28">
        <f t="shared" si="3"/>
        <v>0.25</v>
      </c>
      <c r="T21" s="31" t="s">
        <v>70</v>
      </c>
    </row>
    <row r="22" spans="1:20" s="30" customFormat="1" ht="15" customHeight="1" x14ac:dyDescent="0.2">
      <c r="A22" s="26" t="s">
        <v>111</v>
      </c>
      <c r="B22" s="26" t="s">
        <v>57</v>
      </c>
      <c r="C22" s="26">
        <v>97</v>
      </c>
      <c r="D22" s="26" t="s">
        <v>9</v>
      </c>
      <c r="E22" s="26" t="s">
        <v>44</v>
      </c>
      <c r="F22" s="27" t="s">
        <v>474</v>
      </c>
      <c r="G22" s="26" t="s">
        <v>470</v>
      </c>
      <c r="H22" s="26">
        <f t="shared" si="2"/>
        <v>0.25</v>
      </c>
      <c r="I22" s="26">
        <v>1</v>
      </c>
      <c r="J22" s="26">
        <v>50</v>
      </c>
      <c r="K22" s="26">
        <v>1</v>
      </c>
      <c r="L22" s="26">
        <v>1</v>
      </c>
      <c r="M22" s="26" t="s">
        <v>468</v>
      </c>
      <c r="N22" s="28"/>
      <c r="O22" s="28">
        <v>1</v>
      </c>
      <c r="P22" s="28">
        <v>4</v>
      </c>
      <c r="Q22" s="28">
        <f t="shared" si="0"/>
        <v>0.25</v>
      </c>
      <c r="R22" s="28">
        <f t="shared" si="1"/>
        <v>12.5</v>
      </c>
      <c r="S22" s="28">
        <v>1</v>
      </c>
      <c r="T22" s="28" t="s">
        <v>71</v>
      </c>
    </row>
    <row r="23" spans="1:20" s="30" customFormat="1" ht="15" customHeight="1" x14ac:dyDescent="0.2">
      <c r="A23" s="26" t="s">
        <v>112</v>
      </c>
      <c r="B23" s="26" t="s">
        <v>58</v>
      </c>
      <c r="C23" s="26">
        <v>98</v>
      </c>
      <c r="D23" s="26" t="s">
        <v>9</v>
      </c>
      <c r="E23" s="26" t="s">
        <v>44</v>
      </c>
      <c r="F23" s="27" t="s">
        <v>474</v>
      </c>
      <c r="G23" s="26" t="s">
        <v>470</v>
      </c>
      <c r="H23" s="26">
        <f t="shared" si="2"/>
        <v>0.25</v>
      </c>
      <c r="I23" s="26">
        <v>1</v>
      </c>
      <c r="J23" s="26">
        <v>50</v>
      </c>
      <c r="K23" s="26">
        <v>1</v>
      </c>
      <c r="L23" s="26">
        <v>1</v>
      </c>
      <c r="M23" s="26" t="s">
        <v>468</v>
      </c>
      <c r="N23" s="28"/>
      <c r="O23" s="28">
        <v>1</v>
      </c>
      <c r="P23" s="28">
        <v>4</v>
      </c>
      <c r="Q23" s="28">
        <f t="shared" si="0"/>
        <v>0.25</v>
      </c>
      <c r="R23" s="28">
        <f t="shared" si="1"/>
        <v>12.5</v>
      </c>
      <c r="S23" s="28">
        <v>1</v>
      </c>
      <c r="T23" s="28" t="s">
        <v>72</v>
      </c>
    </row>
    <row r="24" spans="1:20" s="30" customFormat="1" ht="15" customHeight="1" x14ac:dyDescent="0.2">
      <c r="A24" s="26" t="s">
        <v>113</v>
      </c>
      <c r="B24" s="26" t="s">
        <v>59</v>
      </c>
      <c r="C24" s="26">
        <v>99</v>
      </c>
      <c r="D24" s="26" t="s">
        <v>9</v>
      </c>
      <c r="E24" s="26" t="s">
        <v>44</v>
      </c>
      <c r="F24" s="27" t="s">
        <v>474</v>
      </c>
      <c r="G24" s="26" t="s">
        <v>470</v>
      </c>
      <c r="H24" s="26">
        <f t="shared" si="2"/>
        <v>0.25</v>
      </c>
      <c r="I24" s="26">
        <v>1</v>
      </c>
      <c r="J24" s="26">
        <v>50</v>
      </c>
      <c r="K24" s="26">
        <v>1</v>
      </c>
      <c r="L24" s="26">
        <v>1</v>
      </c>
      <c r="M24" s="26" t="s">
        <v>468</v>
      </c>
      <c r="N24" s="28"/>
      <c r="O24" s="28">
        <v>1</v>
      </c>
      <c r="P24" s="28">
        <v>4</v>
      </c>
      <c r="Q24" s="28">
        <f t="shared" si="0"/>
        <v>0.25</v>
      </c>
      <c r="R24" s="28">
        <f t="shared" si="1"/>
        <v>12.5</v>
      </c>
      <c r="S24" s="28">
        <v>1</v>
      </c>
      <c r="T24" s="28" t="s">
        <v>73</v>
      </c>
    </row>
    <row r="25" spans="1:20" s="30" customFormat="1" ht="15" customHeight="1" x14ac:dyDescent="0.2">
      <c r="A25" s="26" t="s">
        <v>114</v>
      </c>
      <c r="B25" s="32" t="s">
        <v>88</v>
      </c>
      <c r="C25" s="26">
        <v>100</v>
      </c>
      <c r="D25" s="26" t="s">
        <v>9</v>
      </c>
      <c r="E25" s="26" t="s">
        <v>65</v>
      </c>
      <c r="F25" s="27" t="s">
        <v>475</v>
      </c>
      <c r="G25" s="26" t="s">
        <v>470</v>
      </c>
      <c r="H25" s="26">
        <f t="shared" si="2"/>
        <v>500</v>
      </c>
      <c r="I25" s="26">
        <v>4</v>
      </c>
      <c r="J25" s="26">
        <v>12</v>
      </c>
      <c r="K25" s="26">
        <v>10</v>
      </c>
      <c r="L25" s="26">
        <v>1</v>
      </c>
      <c r="M25" s="26" t="s">
        <v>468</v>
      </c>
      <c r="N25" s="28"/>
      <c r="O25" s="28">
        <v>6000</v>
      </c>
      <c r="P25" s="28">
        <v>12</v>
      </c>
      <c r="Q25" s="28">
        <f t="shared" si="0"/>
        <v>2000</v>
      </c>
      <c r="R25" s="28">
        <f t="shared" si="1"/>
        <v>6000</v>
      </c>
      <c r="S25" s="28">
        <f t="shared" ref="S25:S56" si="4">K25*O25/P25</f>
        <v>5000</v>
      </c>
      <c r="T25" s="28" t="s">
        <v>75</v>
      </c>
    </row>
    <row r="26" spans="1:20" s="30" customFormat="1" ht="15" customHeight="1" x14ac:dyDescent="0.2">
      <c r="A26" s="26" t="s">
        <v>115</v>
      </c>
      <c r="B26" s="26" t="s">
        <v>60</v>
      </c>
      <c r="C26" s="26">
        <v>101</v>
      </c>
      <c r="D26" s="26" t="s">
        <v>11</v>
      </c>
      <c r="E26" s="26" t="s">
        <v>10</v>
      </c>
      <c r="F26" s="27">
        <v>1</v>
      </c>
      <c r="G26" s="26" t="s">
        <v>470</v>
      </c>
      <c r="H26" s="26">
        <f t="shared" si="2"/>
        <v>1</v>
      </c>
      <c r="I26" s="26">
        <v>0</v>
      </c>
      <c r="J26" s="26">
        <v>6</v>
      </c>
      <c r="K26" s="26">
        <v>0</v>
      </c>
      <c r="L26" s="26">
        <v>1</v>
      </c>
      <c r="M26" s="26" t="s">
        <v>468</v>
      </c>
      <c r="N26" s="28"/>
      <c r="O26" s="28">
        <v>1</v>
      </c>
      <c r="P26" s="28">
        <v>1</v>
      </c>
      <c r="Q26" s="28">
        <f t="shared" si="0"/>
        <v>0</v>
      </c>
      <c r="R26" s="28">
        <f t="shared" si="1"/>
        <v>6</v>
      </c>
      <c r="S26" s="28">
        <f t="shared" si="4"/>
        <v>0</v>
      </c>
      <c r="T26" s="28" t="s">
        <v>74</v>
      </c>
    </row>
    <row r="27" spans="1:20" s="30" customFormat="1" ht="15" customHeight="1" x14ac:dyDescent="0.2">
      <c r="A27" s="26" t="s">
        <v>116</v>
      </c>
      <c r="B27" s="26" t="s">
        <v>61</v>
      </c>
      <c r="C27" s="26">
        <v>102</v>
      </c>
      <c r="D27" s="26" t="s">
        <v>9</v>
      </c>
      <c r="E27" s="26" t="s">
        <v>13</v>
      </c>
      <c r="F27" s="27" t="s">
        <v>472</v>
      </c>
      <c r="G27" s="26" t="s">
        <v>470</v>
      </c>
      <c r="H27" s="26">
        <f t="shared" si="2"/>
        <v>1</v>
      </c>
      <c r="I27" s="26">
        <v>0</v>
      </c>
      <c r="J27" s="26">
        <v>500</v>
      </c>
      <c r="K27" s="26">
        <v>10</v>
      </c>
      <c r="L27" s="26">
        <v>1</v>
      </c>
      <c r="M27" s="26" t="s">
        <v>468</v>
      </c>
      <c r="N27" s="28"/>
      <c r="O27" s="28">
        <v>1</v>
      </c>
      <c r="P27" s="28">
        <v>1</v>
      </c>
      <c r="Q27" s="28">
        <f t="shared" si="0"/>
        <v>0</v>
      </c>
      <c r="R27" s="28">
        <f t="shared" si="1"/>
        <v>500</v>
      </c>
      <c r="S27" s="28">
        <f t="shared" si="4"/>
        <v>10</v>
      </c>
      <c r="T27" s="31" t="s">
        <v>76</v>
      </c>
    </row>
    <row r="28" spans="1:20" s="30" customFormat="1" ht="15" customHeight="1" x14ac:dyDescent="0.2">
      <c r="A28" s="26" t="s">
        <v>117</v>
      </c>
      <c r="B28" s="26" t="s">
        <v>62</v>
      </c>
      <c r="C28" s="26">
        <v>103</v>
      </c>
      <c r="D28" s="26" t="s">
        <v>9</v>
      </c>
      <c r="E28" s="26" t="s">
        <v>65</v>
      </c>
      <c r="F28" s="27" t="s">
        <v>475</v>
      </c>
      <c r="G28" s="26" t="s">
        <v>470</v>
      </c>
      <c r="H28" s="26">
        <f t="shared" si="2"/>
        <v>1</v>
      </c>
      <c r="I28" s="26">
        <v>0</v>
      </c>
      <c r="J28" s="26">
        <v>100</v>
      </c>
      <c r="K28" s="26">
        <v>45</v>
      </c>
      <c r="L28" s="26">
        <v>1</v>
      </c>
      <c r="M28" s="26" t="s">
        <v>468</v>
      </c>
      <c r="N28" s="28"/>
      <c r="O28" s="28">
        <v>1</v>
      </c>
      <c r="P28" s="28">
        <v>1</v>
      </c>
      <c r="Q28" s="28">
        <f t="shared" si="0"/>
        <v>0</v>
      </c>
      <c r="R28" s="28">
        <f t="shared" si="1"/>
        <v>100</v>
      </c>
      <c r="S28" s="28">
        <f t="shared" si="4"/>
        <v>45</v>
      </c>
      <c r="T28" s="28" t="s">
        <v>77</v>
      </c>
    </row>
    <row r="29" spans="1:20" s="30" customFormat="1" ht="15" customHeight="1" x14ac:dyDescent="0.2">
      <c r="A29" s="26" t="s">
        <v>118</v>
      </c>
      <c r="B29" s="26" t="s">
        <v>78</v>
      </c>
      <c r="C29" s="26">
        <v>104</v>
      </c>
      <c r="D29" s="26" t="s">
        <v>11</v>
      </c>
      <c r="E29" s="26" t="s">
        <v>13</v>
      </c>
      <c r="F29" s="27" t="s">
        <v>472</v>
      </c>
      <c r="G29" s="26" t="s">
        <v>470</v>
      </c>
      <c r="H29" s="26">
        <f t="shared" si="2"/>
        <v>1</v>
      </c>
      <c r="I29" s="26">
        <v>342</v>
      </c>
      <c r="J29" s="26">
        <v>342</v>
      </c>
      <c r="K29" s="26">
        <v>342</v>
      </c>
      <c r="L29" s="26">
        <v>1</v>
      </c>
      <c r="M29" s="26" t="s">
        <v>468</v>
      </c>
      <c r="N29" s="28"/>
      <c r="O29" s="28">
        <v>1</v>
      </c>
      <c r="P29" s="28">
        <v>1</v>
      </c>
      <c r="Q29" s="28">
        <f t="shared" si="0"/>
        <v>342</v>
      </c>
      <c r="R29" s="28">
        <f t="shared" si="1"/>
        <v>342</v>
      </c>
      <c r="S29" s="28">
        <f t="shared" si="4"/>
        <v>342</v>
      </c>
      <c r="T29" s="28" t="s">
        <v>84</v>
      </c>
    </row>
    <row r="30" spans="1:20" s="30" customFormat="1" ht="15" customHeight="1" x14ac:dyDescent="0.2">
      <c r="A30" s="26" t="s">
        <v>119</v>
      </c>
      <c r="B30" s="26" t="s">
        <v>79</v>
      </c>
      <c r="C30" s="26">
        <v>105</v>
      </c>
      <c r="D30" s="26" t="s">
        <v>9</v>
      </c>
      <c r="E30" s="26" t="s">
        <v>10</v>
      </c>
      <c r="F30" s="27">
        <v>1</v>
      </c>
      <c r="G30" s="26" t="s">
        <v>470</v>
      </c>
      <c r="H30" s="26">
        <f t="shared" si="2"/>
        <v>1</v>
      </c>
      <c r="I30" s="26">
        <v>-8</v>
      </c>
      <c r="J30" s="26">
        <v>16</v>
      </c>
      <c r="K30" s="26">
        <v>0</v>
      </c>
      <c r="L30" s="26">
        <v>1</v>
      </c>
      <c r="M30" s="26" t="s">
        <v>468</v>
      </c>
      <c r="N30" s="28"/>
      <c r="O30" s="28">
        <v>1</v>
      </c>
      <c r="P30" s="28">
        <v>1</v>
      </c>
      <c r="Q30" s="28">
        <f t="shared" si="0"/>
        <v>-8</v>
      </c>
      <c r="R30" s="28">
        <f t="shared" si="1"/>
        <v>16</v>
      </c>
      <c r="S30" s="28">
        <f t="shared" si="4"/>
        <v>0</v>
      </c>
      <c r="T30" s="28" t="s">
        <v>85</v>
      </c>
    </row>
    <row r="31" spans="1:20" s="30" customFormat="1" ht="15" customHeight="1" x14ac:dyDescent="0.2">
      <c r="A31" s="26" t="s">
        <v>121</v>
      </c>
      <c r="B31" s="26" t="s">
        <v>80</v>
      </c>
      <c r="C31" s="26">
        <v>106</v>
      </c>
      <c r="D31" s="26" t="s">
        <v>9</v>
      </c>
      <c r="E31" s="26" t="s">
        <v>10</v>
      </c>
      <c r="F31" s="27">
        <v>1</v>
      </c>
      <c r="G31" s="26" t="s">
        <v>470</v>
      </c>
      <c r="H31" s="26">
        <f t="shared" si="2"/>
        <v>1</v>
      </c>
      <c r="I31" s="26">
        <v>0</v>
      </c>
      <c r="J31" s="26">
        <v>20</v>
      </c>
      <c r="K31" s="26">
        <v>9</v>
      </c>
      <c r="L31" s="26">
        <v>1</v>
      </c>
      <c r="M31" s="26" t="s">
        <v>468</v>
      </c>
      <c r="N31" s="28"/>
      <c r="O31" s="28">
        <v>1</v>
      </c>
      <c r="P31" s="28">
        <v>1</v>
      </c>
      <c r="Q31" s="28">
        <f t="shared" si="0"/>
        <v>0</v>
      </c>
      <c r="R31" s="28">
        <f t="shared" si="1"/>
        <v>20</v>
      </c>
      <c r="S31" s="28">
        <f t="shared" si="4"/>
        <v>9</v>
      </c>
      <c r="T31" s="28" t="s">
        <v>86</v>
      </c>
    </row>
    <row r="32" spans="1:20" s="30" customFormat="1" ht="15" customHeight="1" x14ac:dyDescent="0.2">
      <c r="A32" s="26" t="s">
        <v>122</v>
      </c>
      <c r="B32" s="26" t="s">
        <v>87</v>
      </c>
      <c r="C32" s="26">
        <v>107</v>
      </c>
      <c r="D32" s="26" t="s">
        <v>9</v>
      </c>
      <c r="E32" s="26" t="s">
        <v>65</v>
      </c>
      <c r="F32" s="27" t="s">
        <v>475</v>
      </c>
      <c r="G32" s="26" t="s">
        <v>470</v>
      </c>
      <c r="H32" s="26">
        <f t="shared" si="2"/>
        <v>1</v>
      </c>
      <c r="I32" s="26">
        <v>20</v>
      </c>
      <c r="J32" s="26">
        <v>500</v>
      </c>
      <c r="K32" s="26">
        <v>200</v>
      </c>
      <c r="L32" s="26">
        <v>1</v>
      </c>
      <c r="M32" s="26" t="s">
        <v>468</v>
      </c>
      <c r="N32" s="28"/>
      <c r="O32" s="28">
        <v>1</v>
      </c>
      <c r="P32" s="28">
        <v>1</v>
      </c>
      <c r="Q32" s="28">
        <f t="shared" si="0"/>
        <v>20</v>
      </c>
      <c r="R32" s="28">
        <f t="shared" si="1"/>
        <v>500</v>
      </c>
      <c r="S32" s="28">
        <f t="shared" si="4"/>
        <v>200</v>
      </c>
      <c r="T32" s="28" t="s">
        <v>100</v>
      </c>
    </row>
    <row r="33" spans="1:20" s="30" customFormat="1" ht="15" customHeight="1" x14ac:dyDescent="0.2">
      <c r="A33" s="26" t="s">
        <v>123</v>
      </c>
      <c r="B33" s="26" t="s">
        <v>98</v>
      </c>
      <c r="C33" s="26">
        <v>108</v>
      </c>
      <c r="D33" s="26" t="s">
        <v>9</v>
      </c>
      <c r="E33" s="26" t="s">
        <v>99</v>
      </c>
      <c r="F33" s="27" t="s">
        <v>479</v>
      </c>
      <c r="G33" s="26" t="s">
        <v>470</v>
      </c>
      <c r="H33" s="26">
        <f t="shared" si="2"/>
        <v>1</v>
      </c>
      <c r="I33" s="26">
        <v>10</v>
      </c>
      <c r="J33" s="26">
        <v>250</v>
      </c>
      <c r="K33" s="26">
        <v>100</v>
      </c>
      <c r="L33" s="26">
        <v>1</v>
      </c>
      <c r="M33" s="26" t="s">
        <v>468</v>
      </c>
      <c r="N33" s="28"/>
      <c r="O33" s="28">
        <v>1</v>
      </c>
      <c r="P33" s="28">
        <v>1</v>
      </c>
      <c r="Q33" s="28">
        <f t="shared" si="0"/>
        <v>10</v>
      </c>
      <c r="R33" s="28">
        <f t="shared" si="1"/>
        <v>250</v>
      </c>
      <c r="S33" s="28">
        <f t="shared" si="4"/>
        <v>100</v>
      </c>
      <c r="T33" s="28" t="s">
        <v>101</v>
      </c>
    </row>
    <row r="34" spans="1:20" s="30" customFormat="1" ht="15" customHeight="1" x14ac:dyDescent="0.2">
      <c r="A34" s="26" t="s">
        <v>124</v>
      </c>
      <c r="B34" s="26" t="s">
        <v>97</v>
      </c>
      <c r="C34" s="26">
        <v>109</v>
      </c>
      <c r="D34" s="26" t="s">
        <v>9</v>
      </c>
      <c r="E34" s="26" t="s">
        <v>13</v>
      </c>
      <c r="F34" s="27" t="s">
        <v>472</v>
      </c>
      <c r="G34" s="26" t="s">
        <v>470</v>
      </c>
      <c r="H34" s="26">
        <f t="shared" si="2"/>
        <v>1</v>
      </c>
      <c r="I34" s="26">
        <v>10</v>
      </c>
      <c r="J34" s="26">
        <v>500</v>
      </c>
      <c r="K34" s="26">
        <v>180</v>
      </c>
      <c r="L34" s="26">
        <v>1</v>
      </c>
      <c r="M34" s="26" t="s">
        <v>468</v>
      </c>
      <c r="N34" s="28"/>
      <c r="O34" s="28">
        <v>1</v>
      </c>
      <c r="P34" s="28">
        <v>1</v>
      </c>
      <c r="Q34" s="28">
        <f t="shared" si="0"/>
        <v>10</v>
      </c>
      <c r="R34" s="28">
        <f t="shared" si="1"/>
        <v>500</v>
      </c>
      <c r="S34" s="28">
        <f t="shared" si="4"/>
        <v>180</v>
      </c>
      <c r="T34" s="28" t="s">
        <v>102</v>
      </c>
    </row>
    <row r="35" spans="1:20" s="30" customFormat="1" ht="15" customHeight="1" x14ac:dyDescent="0.2">
      <c r="A35" s="26" t="s">
        <v>125</v>
      </c>
      <c r="B35" s="26" t="s">
        <v>89</v>
      </c>
      <c r="C35" s="26">
        <v>110</v>
      </c>
      <c r="D35" s="26" t="s">
        <v>9</v>
      </c>
      <c r="E35" s="26" t="s">
        <v>10</v>
      </c>
      <c r="F35" s="27">
        <v>1</v>
      </c>
      <c r="G35" s="26" t="s">
        <v>470</v>
      </c>
      <c r="H35" s="26">
        <f t="shared" si="2"/>
        <v>1</v>
      </c>
      <c r="I35" s="26">
        <v>0</v>
      </c>
      <c r="J35" s="32">
        <v>65535</v>
      </c>
      <c r="K35" s="32">
        <v>1</v>
      </c>
      <c r="L35" s="26">
        <v>1</v>
      </c>
      <c r="M35" s="26" t="s">
        <v>468</v>
      </c>
      <c r="N35" s="28"/>
      <c r="O35" s="28">
        <v>1</v>
      </c>
      <c r="P35" s="28">
        <v>1</v>
      </c>
      <c r="Q35" s="28">
        <f t="shared" si="0"/>
        <v>0</v>
      </c>
      <c r="R35" s="28">
        <f t="shared" si="1"/>
        <v>65535</v>
      </c>
      <c r="S35" s="28">
        <f t="shared" si="4"/>
        <v>1</v>
      </c>
      <c r="T35" s="28" t="s">
        <v>103</v>
      </c>
    </row>
    <row r="36" spans="1:20" s="30" customFormat="1" ht="15" customHeight="1" x14ac:dyDescent="0.2">
      <c r="A36" s="26" t="s">
        <v>126</v>
      </c>
      <c r="B36" s="26" t="s">
        <v>90</v>
      </c>
      <c r="C36" s="26">
        <v>111</v>
      </c>
      <c r="D36" s="26" t="s">
        <v>9</v>
      </c>
      <c r="E36" s="26" t="s">
        <v>10</v>
      </c>
      <c r="F36" s="27">
        <v>1</v>
      </c>
      <c r="G36" s="26" t="s">
        <v>470</v>
      </c>
      <c r="H36" s="26">
        <f t="shared" si="2"/>
        <v>1</v>
      </c>
      <c r="I36" s="26">
        <v>0</v>
      </c>
      <c r="J36" s="32">
        <v>65535</v>
      </c>
      <c r="K36" s="32">
        <v>111</v>
      </c>
      <c r="L36" s="26">
        <v>1</v>
      </c>
      <c r="M36" s="26" t="s">
        <v>468</v>
      </c>
      <c r="N36" s="28"/>
      <c r="O36" s="28">
        <v>1</v>
      </c>
      <c r="P36" s="28">
        <v>1</v>
      </c>
      <c r="Q36" s="28">
        <f t="shared" si="0"/>
        <v>0</v>
      </c>
      <c r="R36" s="28">
        <f t="shared" si="1"/>
        <v>65535</v>
      </c>
      <c r="S36" s="28">
        <f t="shared" si="4"/>
        <v>111</v>
      </c>
      <c r="T36" s="28" t="s">
        <v>103</v>
      </c>
    </row>
    <row r="37" spans="1:20" s="30" customFormat="1" ht="15" customHeight="1" x14ac:dyDescent="0.2">
      <c r="A37" s="26" t="s">
        <v>120</v>
      </c>
      <c r="B37" s="26" t="s">
        <v>91</v>
      </c>
      <c r="C37" s="26">
        <v>112</v>
      </c>
      <c r="D37" s="32" t="s">
        <v>9</v>
      </c>
      <c r="E37" s="26" t="s">
        <v>10</v>
      </c>
      <c r="F37" s="27">
        <v>1</v>
      </c>
      <c r="G37" s="26" t="s">
        <v>470</v>
      </c>
      <c r="H37" s="26">
        <f t="shared" si="2"/>
        <v>1</v>
      </c>
      <c r="I37" s="26">
        <v>0</v>
      </c>
      <c r="J37" s="32">
        <v>65535</v>
      </c>
      <c r="K37" s="32">
        <v>222</v>
      </c>
      <c r="L37" s="26">
        <v>1</v>
      </c>
      <c r="M37" s="26" t="s">
        <v>468</v>
      </c>
      <c r="N37" s="28"/>
      <c r="O37" s="28">
        <v>1</v>
      </c>
      <c r="P37" s="28">
        <v>1</v>
      </c>
      <c r="Q37" s="28">
        <f t="shared" si="0"/>
        <v>0</v>
      </c>
      <c r="R37" s="28">
        <f t="shared" si="1"/>
        <v>65535</v>
      </c>
      <c r="S37" s="28">
        <f t="shared" si="4"/>
        <v>222</v>
      </c>
      <c r="T37" s="28" t="s">
        <v>103</v>
      </c>
    </row>
    <row r="38" spans="1:20" s="30" customFormat="1" ht="15" customHeight="1" x14ac:dyDescent="0.2">
      <c r="A38" s="26" t="s">
        <v>127</v>
      </c>
      <c r="B38" s="26" t="s">
        <v>92</v>
      </c>
      <c r="C38" s="26">
        <v>113</v>
      </c>
      <c r="D38" s="32" t="s">
        <v>9</v>
      </c>
      <c r="E38" s="26" t="s">
        <v>10</v>
      </c>
      <c r="F38" s="27">
        <v>1</v>
      </c>
      <c r="G38" s="26" t="s">
        <v>470</v>
      </c>
      <c r="H38" s="26">
        <f t="shared" si="2"/>
        <v>1</v>
      </c>
      <c r="I38" s="26">
        <v>0</v>
      </c>
      <c r="J38" s="32">
        <v>65535</v>
      </c>
      <c r="K38" s="32">
        <v>10</v>
      </c>
      <c r="L38" s="26">
        <v>1</v>
      </c>
      <c r="M38" s="26" t="s">
        <v>468</v>
      </c>
      <c r="N38" s="28"/>
      <c r="O38" s="28">
        <v>1</v>
      </c>
      <c r="P38" s="28">
        <v>1</v>
      </c>
      <c r="Q38" s="28">
        <f t="shared" si="0"/>
        <v>0</v>
      </c>
      <c r="R38" s="28">
        <f t="shared" si="1"/>
        <v>65535</v>
      </c>
      <c r="S38" s="28">
        <f t="shared" si="4"/>
        <v>10</v>
      </c>
      <c r="T38" s="28" t="s">
        <v>103</v>
      </c>
    </row>
    <row r="39" spans="1:20" s="30" customFormat="1" ht="15" customHeight="1" x14ac:dyDescent="0.2">
      <c r="A39" s="26" t="s">
        <v>128</v>
      </c>
      <c r="B39" s="26" t="s">
        <v>93</v>
      </c>
      <c r="C39" s="26">
        <v>114</v>
      </c>
      <c r="D39" s="32" t="s">
        <v>9</v>
      </c>
      <c r="E39" s="26" t="s">
        <v>10</v>
      </c>
      <c r="F39" s="27">
        <v>1</v>
      </c>
      <c r="G39" s="26" t="s">
        <v>470</v>
      </c>
      <c r="H39" s="26">
        <f t="shared" si="2"/>
        <v>1</v>
      </c>
      <c r="I39" s="26">
        <v>0</v>
      </c>
      <c r="J39" s="32">
        <v>65535</v>
      </c>
      <c r="K39" s="32">
        <v>444</v>
      </c>
      <c r="L39" s="26">
        <v>1</v>
      </c>
      <c r="M39" s="26" t="s">
        <v>468</v>
      </c>
      <c r="N39" s="28"/>
      <c r="O39" s="28">
        <v>1</v>
      </c>
      <c r="P39" s="31">
        <v>1</v>
      </c>
      <c r="Q39" s="28">
        <f t="shared" si="0"/>
        <v>0</v>
      </c>
      <c r="R39" s="28">
        <f t="shared" si="1"/>
        <v>65535</v>
      </c>
      <c r="S39" s="28">
        <f t="shared" si="4"/>
        <v>444</v>
      </c>
      <c r="T39" s="28" t="s">
        <v>103</v>
      </c>
    </row>
    <row r="40" spans="1:20" s="30" customFormat="1" ht="15" customHeight="1" x14ac:dyDescent="0.2">
      <c r="A40" s="26" t="s">
        <v>129</v>
      </c>
      <c r="B40" s="26" t="s">
        <v>94</v>
      </c>
      <c r="C40" s="26">
        <v>115</v>
      </c>
      <c r="D40" s="32" t="s">
        <v>9</v>
      </c>
      <c r="E40" s="26" t="s">
        <v>10</v>
      </c>
      <c r="F40" s="27">
        <v>1</v>
      </c>
      <c r="G40" s="26" t="s">
        <v>470</v>
      </c>
      <c r="H40" s="26">
        <f t="shared" si="2"/>
        <v>1</v>
      </c>
      <c r="I40" s="26">
        <v>0</v>
      </c>
      <c r="J40" s="32">
        <v>65535</v>
      </c>
      <c r="K40" s="32">
        <v>555</v>
      </c>
      <c r="L40" s="26">
        <v>1</v>
      </c>
      <c r="M40" s="26" t="s">
        <v>468</v>
      </c>
      <c r="N40" s="28"/>
      <c r="O40" s="28">
        <v>1</v>
      </c>
      <c r="P40" s="31">
        <v>1</v>
      </c>
      <c r="Q40" s="28">
        <f t="shared" si="0"/>
        <v>0</v>
      </c>
      <c r="R40" s="28">
        <f t="shared" si="1"/>
        <v>65535</v>
      </c>
      <c r="S40" s="28">
        <f t="shared" si="4"/>
        <v>555</v>
      </c>
      <c r="T40" s="28" t="s">
        <v>103</v>
      </c>
    </row>
    <row r="41" spans="1:20" s="30" customFormat="1" ht="15" customHeight="1" x14ac:dyDescent="0.2">
      <c r="A41" s="26" t="s">
        <v>130</v>
      </c>
      <c r="B41" s="26" t="s">
        <v>95</v>
      </c>
      <c r="C41" s="26">
        <v>116</v>
      </c>
      <c r="D41" s="32" t="s">
        <v>9</v>
      </c>
      <c r="E41" s="26" t="s">
        <v>10</v>
      </c>
      <c r="F41" s="27">
        <v>1</v>
      </c>
      <c r="G41" s="26" t="s">
        <v>470</v>
      </c>
      <c r="H41" s="26">
        <f t="shared" si="2"/>
        <v>1</v>
      </c>
      <c r="I41" s="26">
        <v>0</v>
      </c>
      <c r="J41" s="32">
        <v>65535</v>
      </c>
      <c r="K41" s="32">
        <v>666</v>
      </c>
      <c r="L41" s="26">
        <v>1</v>
      </c>
      <c r="M41" s="26" t="s">
        <v>468</v>
      </c>
      <c r="N41" s="28"/>
      <c r="O41" s="28">
        <v>1</v>
      </c>
      <c r="P41" s="31">
        <v>1</v>
      </c>
      <c r="Q41" s="28">
        <f t="shared" si="0"/>
        <v>0</v>
      </c>
      <c r="R41" s="28">
        <f t="shared" si="1"/>
        <v>65535</v>
      </c>
      <c r="S41" s="28">
        <f t="shared" si="4"/>
        <v>666</v>
      </c>
      <c r="T41" s="28" t="s">
        <v>103</v>
      </c>
    </row>
    <row r="42" spans="1:20" s="30" customFormat="1" ht="15" customHeight="1" x14ac:dyDescent="0.2">
      <c r="A42" s="26" t="s">
        <v>131</v>
      </c>
      <c r="B42" s="26" t="s">
        <v>96</v>
      </c>
      <c r="C42" s="26">
        <v>117</v>
      </c>
      <c r="D42" s="32" t="s">
        <v>9</v>
      </c>
      <c r="E42" s="26" t="s">
        <v>10</v>
      </c>
      <c r="F42" s="27">
        <v>1</v>
      </c>
      <c r="G42" s="26" t="s">
        <v>470</v>
      </c>
      <c r="H42" s="26">
        <f t="shared" si="2"/>
        <v>1</v>
      </c>
      <c r="I42" s="26">
        <v>0</v>
      </c>
      <c r="J42" s="32">
        <v>65535</v>
      </c>
      <c r="K42" s="32">
        <v>777</v>
      </c>
      <c r="L42" s="26">
        <v>1</v>
      </c>
      <c r="M42" s="26" t="s">
        <v>468</v>
      </c>
      <c r="N42" s="28"/>
      <c r="O42" s="28">
        <v>1</v>
      </c>
      <c r="P42" s="31">
        <v>1</v>
      </c>
      <c r="Q42" s="28">
        <f t="shared" si="0"/>
        <v>0</v>
      </c>
      <c r="R42" s="28">
        <f t="shared" si="1"/>
        <v>65535</v>
      </c>
      <c r="S42" s="28">
        <f t="shared" si="4"/>
        <v>777</v>
      </c>
      <c r="T42" s="28" t="s">
        <v>103</v>
      </c>
    </row>
    <row r="43" spans="1:20" s="30" customFormat="1" ht="15" customHeight="1" x14ac:dyDescent="0.2">
      <c r="A43" s="26" t="s">
        <v>132</v>
      </c>
      <c r="B43" s="26" t="s">
        <v>154</v>
      </c>
      <c r="C43" s="26">
        <v>118</v>
      </c>
      <c r="D43" s="32" t="s">
        <v>9</v>
      </c>
      <c r="E43" s="26" t="s">
        <v>99</v>
      </c>
      <c r="F43" s="27" t="s">
        <v>479</v>
      </c>
      <c r="G43" s="26" t="s">
        <v>470</v>
      </c>
      <c r="H43" s="26">
        <f t="shared" si="2"/>
        <v>1</v>
      </c>
      <c r="I43" s="26">
        <v>10</v>
      </c>
      <c r="J43" s="32">
        <v>500</v>
      </c>
      <c r="K43" s="32">
        <v>300</v>
      </c>
      <c r="L43" s="26">
        <v>1</v>
      </c>
      <c r="M43" s="26" t="s">
        <v>468</v>
      </c>
      <c r="N43" s="28"/>
      <c r="O43" s="28">
        <v>1</v>
      </c>
      <c r="P43" s="28">
        <v>1</v>
      </c>
      <c r="Q43" s="28">
        <f t="shared" si="0"/>
        <v>10</v>
      </c>
      <c r="R43" s="28">
        <f t="shared" si="1"/>
        <v>500</v>
      </c>
      <c r="S43" s="28">
        <f t="shared" si="4"/>
        <v>300</v>
      </c>
      <c r="T43" s="28" t="s">
        <v>211</v>
      </c>
    </row>
    <row r="44" spans="1:20" s="30" customFormat="1" ht="15" customHeight="1" x14ac:dyDescent="0.2">
      <c r="A44" s="26" t="s">
        <v>133</v>
      </c>
      <c r="B44" s="26" t="s">
        <v>155</v>
      </c>
      <c r="C44" s="26">
        <v>119</v>
      </c>
      <c r="D44" s="32" t="s">
        <v>9</v>
      </c>
      <c r="E44" s="32" t="s">
        <v>10</v>
      </c>
      <c r="F44" s="33">
        <v>1</v>
      </c>
      <c r="G44" s="26" t="s">
        <v>470</v>
      </c>
      <c r="H44" s="26">
        <f t="shared" si="2"/>
        <v>1</v>
      </c>
      <c r="I44" s="26">
        <v>-5</v>
      </c>
      <c r="J44" s="32">
        <v>10</v>
      </c>
      <c r="K44" s="32">
        <v>5</v>
      </c>
      <c r="L44" s="26">
        <v>1</v>
      </c>
      <c r="M44" s="26" t="s">
        <v>468</v>
      </c>
      <c r="N44" s="28"/>
      <c r="O44" s="28">
        <v>1</v>
      </c>
      <c r="P44" s="31">
        <v>1</v>
      </c>
      <c r="Q44" s="28">
        <f t="shared" si="0"/>
        <v>-5</v>
      </c>
      <c r="R44" s="28">
        <f t="shared" si="1"/>
        <v>10</v>
      </c>
      <c r="S44" s="28">
        <f t="shared" si="4"/>
        <v>5</v>
      </c>
      <c r="T44" s="31" t="s">
        <v>339</v>
      </c>
    </row>
    <row r="45" spans="1:20" s="30" customFormat="1" ht="15" customHeight="1" x14ac:dyDescent="0.2">
      <c r="A45" s="26" t="s">
        <v>134</v>
      </c>
      <c r="B45" s="26" t="s">
        <v>156</v>
      </c>
      <c r="C45" s="26">
        <v>120</v>
      </c>
      <c r="D45" s="32" t="s">
        <v>9</v>
      </c>
      <c r="E45" s="32" t="s">
        <v>10</v>
      </c>
      <c r="F45" s="33">
        <v>1</v>
      </c>
      <c r="G45" s="26" t="s">
        <v>470</v>
      </c>
      <c r="H45" s="26">
        <f t="shared" si="2"/>
        <v>1</v>
      </c>
      <c r="I45" s="26">
        <v>0</v>
      </c>
      <c r="J45" s="32">
        <v>14</v>
      </c>
      <c r="K45" s="32">
        <v>11</v>
      </c>
      <c r="L45" s="26">
        <v>1</v>
      </c>
      <c r="M45" s="26" t="s">
        <v>468</v>
      </c>
      <c r="N45" s="28"/>
      <c r="O45" s="28">
        <v>1</v>
      </c>
      <c r="P45" s="31">
        <v>1</v>
      </c>
      <c r="Q45" s="28">
        <f t="shared" si="0"/>
        <v>0</v>
      </c>
      <c r="R45" s="28">
        <f t="shared" si="1"/>
        <v>14</v>
      </c>
      <c r="S45" s="28">
        <f t="shared" si="4"/>
        <v>11</v>
      </c>
      <c r="T45" s="31"/>
    </row>
    <row r="46" spans="1:20" s="30" customFormat="1" ht="15" customHeight="1" x14ac:dyDescent="0.2">
      <c r="A46" s="26" t="s">
        <v>135</v>
      </c>
      <c r="B46" s="26" t="s">
        <v>157</v>
      </c>
      <c r="C46" s="26">
        <v>121</v>
      </c>
      <c r="D46" s="32" t="s">
        <v>11</v>
      </c>
      <c r="E46" s="26" t="s">
        <v>13</v>
      </c>
      <c r="F46" s="27" t="s">
        <v>472</v>
      </c>
      <c r="G46" s="26" t="s">
        <v>470</v>
      </c>
      <c r="H46" s="26">
        <f t="shared" si="2"/>
        <v>1</v>
      </c>
      <c r="I46" s="26">
        <v>0</v>
      </c>
      <c r="J46" s="32">
        <v>660</v>
      </c>
      <c r="K46" s="32">
        <v>0</v>
      </c>
      <c r="L46" s="26">
        <v>1</v>
      </c>
      <c r="M46" s="26" t="s">
        <v>468</v>
      </c>
      <c r="N46" s="28"/>
      <c r="O46" s="28">
        <v>1</v>
      </c>
      <c r="P46" s="31">
        <v>1</v>
      </c>
      <c r="Q46" s="28">
        <f t="shared" si="0"/>
        <v>0</v>
      </c>
      <c r="R46" s="28">
        <f t="shared" si="1"/>
        <v>660</v>
      </c>
      <c r="S46" s="28">
        <f t="shared" si="4"/>
        <v>0</v>
      </c>
      <c r="T46" s="28" t="s">
        <v>213</v>
      </c>
    </row>
    <row r="47" spans="1:20" s="30" customFormat="1" ht="15" customHeight="1" x14ac:dyDescent="0.2">
      <c r="A47" s="26" t="s">
        <v>136</v>
      </c>
      <c r="B47" s="26" t="s">
        <v>158</v>
      </c>
      <c r="C47" s="26">
        <v>122</v>
      </c>
      <c r="D47" s="32" t="s">
        <v>9</v>
      </c>
      <c r="E47" s="26" t="s">
        <v>212</v>
      </c>
      <c r="F47" s="27" t="s">
        <v>480</v>
      </c>
      <c r="G47" s="26" t="s">
        <v>470</v>
      </c>
      <c r="H47" s="26">
        <f t="shared" si="2"/>
        <v>1</v>
      </c>
      <c r="I47" s="26">
        <v>0</v>
      </c>
      <c r="J47" s="32">
        <v>4095</v>
      </c>
      <c r="K47" s="32">
        <v>400</v>
      </c>
      <c r="L47" s="26">
        <v>1</v>
      </c>
      <c r="M47" s="26" t="s">
        <v>468</v>
      </c>
      <c r="N47" s="28"/>
      <c r="O47" s="28">
        <v>1</v>
      </c>
      <c r="P47" s="28">
        <v>1</v>
      </c>
      <c r="Q47" s="28">
        <f t="shared" si="0"/>
        <v>0</v>
      </c>
      <c r="R47" s="28">
        <f t="shared" si="1"/>
        <v>4095</v>
      </c>
      <c r="S47" s="28">
        <f t="shared" si="4"/>
        <v>400</v>
      </c>
      <c r="T47" s="28" t="s">
        <v>214</v>
      </c>
    </row>
    <row r="48" spans="1:20" s="30" customFormat="1" ht="15" customHeight="1" x14ac:dyDescent="0.2">
      <c r="A48" s="26" t="s">
        <v>137</v>
      </c>
      <c r="B48" s="26" t="s">
        <v>159</v>
      </c>
      <c r="C48" s="26">
        <v>123</v>
      </c>
      <c r="D48" s="32" t="s">
        <v>9</v>
      </c>
      <c r="E48" s="26" t="s">
        <v>65</v>
      </c>
      <c r="F48" s="27" t="s">
        <v>475</v>
      </c>
      <c r="G48" s="26" t="s">
        <v>470</v>
      </c>
      <c r="H48" s="26">
        <f t="shared" si="2"/>
        <v>3.125E-2</v>
      </c>
      <c r="I48" s="26">
        <v>1</v>
      </c>
      <c r="J48" s="32">
        <v>320</v>
      </c>
      <c r="K48" s="32">
        <v>96</v>
      </c>
      <c r="L48" s="26">
        <v>1</v>
      </c>
      <c r="M48" s="26" t="s">
        <v>468</v>
      </c>
      <c r="N48" s="28"/>
      <c r="O48" s="28">
        <v>500</v>
      </c>
      <c r="P48" s="28">
        <v>16000</v>
      </c>
      <c r="Q48" s="28">
        <f t="shared" si="0"/>
        <v>3.125E-2</v>
      </c>
      <c r="R48" s="28">
        <f t="shared" si="1"/>
        <v>10</v>
      </c>
      <c r="S48" s="28">
        <f t="shared" si="4"/>
        <v>3</v>
      </c>
      <c r="T48" s="28" t="s">
        <v>215</v>
      </c>
    </row>
    <row r="49" spans="1:20" s="30" customFormat="1" ht="15" customHeight="1" x14ac:dyDescent="0.2">
      <c r="A49" s="26" t="s">
        <v>138</v>
      </c>
      <c r="B49" s="26" t="s">
        <v>160</v>
      </c>
      <c r="C49" s="26">
        <v>124</v>
      </c>
      <c r="D49" s="32" t="s">
        <v>9</v>
      </c>
      <c r="E49" s="26" t="s">
        <v>8</v>
      </c>
      <c r="F49" s="27" t="s">
        <v>466</v>
      </c>
      <c r="G49" s="26" t="s">
        <v>470</v>
      </c>
      <c r="H49" s="26">
        <f t="shared" si="2"/>
        <v>1</v>
      </c>
      <c r="I49" s="26">
        <v>2</v>
      </c>
      <c r="J49" s="32">
        <v>359</v>
      </c>
      <c r="K49" s="32">
        <v>2</v>
      </c>
      <c r="L49" s="26">
        <v>1</v>
      </c>
      <c r="M49" s="26" t="s">
        <v>468</v>
      </c>
      <c r="N49" s="28"/>
      <c r="O49" s="28">
        <v>1</v>
      </c>
      <c r="P49" s="28">
        <v>1</v>
      </c>
      <c r="Q49" s="28">
        <f t="shared" si="0"/>
        <v>2</v>
      </c>
      <c r="R49" s="28">
        <f t="shared" si="1"/>
        <v>359</v>
      </c>
      <c r="S49" s="28">
        <f t="shared" si="4"/>
        <v>2</v>
      </c>
      <c r="T49" s="28" t="s">
        <v>216</v>
      </c>
    </row>
    <row r="50" spans="1:20" s="30" customFormat="1" ht="15" customHeight="1" x14ac:dyDescent="0.2">
      <c r="A50" s="26" t="s">
        <v>139</v>
      </c>
      <c r="B50" s="26" t="s">
        <v>161</v>
      </c>
      <c r="C50" s="26">
        <v>125</v>
      </c>
      <c r="D50" s="32" t="s">
        <v>11</v>
      </c>
      <c r="E50" s="26" t="s">
        <v>8</v>
      </c>
      <c r="F50" s="27" t="s">
        <v>466</v>
      </c>
      <c r="G50" s="26" t="s">
        <v>470</v>
      </c>
      <c r="H50" s="26">
        <f t="shared" si="2"/>
        <v>1</v>
      </c>
      <c r="I50" s="26">
        <v>0</v>
      </c>
      <c r="J50" s="32">
        <v>359</v>
      </c>
      <c r="K50" s="32">
        <v>1</v>
      </c>
      <c r="L50" s="26">
        <v>1</v>
      </c>
      <c r="M50" s="26" t="s">
        <v>468</v>
      </c>
      <c r="N50" s="28"/>
      <c r="O50" s="28">
        <v>1</v>
      </c>
      <c r="P50" s="28">
        <v>1</v>
      </c>
      <c r="Q50" s="28">
        <f t="shared" si="0"/>
        <v>0</v>
      </c>
      <c r="R50" s="28">
        <f t="shared" si="1"/>
        <v>359</v>
      </c>
      <c r="S50" s="28">
        <f t="shared" si="4"/>
        <v>1</v>
      </c>
      <c r="T50" s="28" t="s">
        <v>217</v>
      </c>
    </row>
    <row r="51" spans="1:20" s="30" customFormat="1" ht="15" customHeight="1" x14ac:dyDescent="0.2">
      <c r="A51" s="26" t="s">
        <v>140</v>
      </c>
      <c r="B51" s="26" t="s">
        <v>162</v>
      </c>
      <c r="C51" s="26">
        <v>126</v>
      </c>
      <c r="D51" s="32" t="s">
        <v>9</v>
      </c>
      <c r="E51" s="26" t="s">
        <v>10</v>
      </c>
      <c r="F51" s="27">
        <v>1</v>
      </c>
      <c r="G51" s="26" t="s">
        <v>470</v>
      </c>
      <c r="H51" s="26">
        <f t="shared" si="2"/>
        <v>1</v>
      </c>
      <c r="I51" s="26">
        <v>1</v>
      </c>
      <c r="J51" s="32">
        <v>100</v>
      </c>
      <c r="K51" s="32">
        <v>1</v>
      </c>
      <c r="L51" s="26">
        <v>1</v>
      </c>
      <c r="M51" s="26" t="s">
        <v>468</v>
      </c>
      <c r="N51" s="28"/>
      <c r="O51" s="28">
        <v>1</v>
      </c>
      <c r="P51" s="28">
        <v>1</v>
      </c>
      <c r="Q51" s="28">
        <f t="shared" si="0"/>
        <v>1</v>
      </c>
      <c r="R51" s="28">
        <f t="shared" si="1"/>
        <v>100</v>
      </c>
      <c r="S51" s="28">
        <f t="shared" si="4"/>
        <v>1</v>
      </c>
      <c r="T51" s="28" t="s">
        <v>218</v>
      </c>
    </row>
    <row r="52" spans="1:20" s="30" customFormat="1" ht="15" customHeight="1" x14ac:dyDescent="0.2">
      <c r="A52" s="26" t="s">
        <v>141</v>
      </c>
      <c r="B52" s="26" t="s">
        <v>163</v>
      </c>
      <c r="C52" s="26">
        <v>127</v>
      </c>
      <c r="D52" s="32" t="s">
        <v>9</v>
      </c>
      <c r="E52" s="26" t="s">
        <v>10</v>
      </c>
      <c r="F52" s="27">
        <v>1</v>
      </c>
      <c r="G52" s="26" t="s">
        <v>470</v>
      </c>
      <c r="H52" s="26">
        <f t="shared" si="2"/>
        <v>1</v>
      </c>
      <c r="I52" s="26">
        <v>1</v>
      </c>
      <c r="J52" s="32">
        <v>100</v>
      </c>
      <c r="K52" s="32">
        <v>25</v>
      </c>
      <c r="L52" s="26">
        <v>1</v>
      </c>
      <c r="M52" s="26" t="s">
        <v>468</v>
      </c>
      <c r="N52" s="28"/>
      <c r="O52" s="28">
        <v>1</v>
      </c>
      <c r="P52" s="28">
        <v>1</v>
      </c>
      <c r="Q52" s="28">
        <f t="shared" si="0"/>
        <v>1</v>
      </c>
      <c r="R52" s="28">
        <f t="shared" si="1"/>
        <v>100</v>
      </c>
      <c r="S52" s="28">
        <f t="shared" si="4"/>
        <v>25</v>
      </c>
      <c r="T52" s="28" t="s">
        <v>219</v>
      </c>
    </row>
    <row r="53" spans="1:20" s="30" customFormat="1" ht="15" customHeight="1" x14ac:dyDescent="0.2">
      <c r="A53" s="26" t="s">
        <v>142</v>
      </c>
      <c r="B53" s="26" t="s">
        <v>164</v>
      </c>
      <c r="C53" s="26">
        <v>128</v>
      </c>
      <c r="D53" s="32" t="s">
        <v>9</v>
      </c>
      <c r="E53" s="26" t="s">
        <v>10</v>
      </c>
      <c r="F53" s="27">
        <v>1</v>
      </c>
      <c r="G53" s="26" t="s">
        <v>470</v>
      </c>
      <c r="H53" s="26">
        <f t="shared" si="2"/>
        <v>1</v>
      </c>
      <c r="I53" s="26">
        <v>1</v>
      </c>
      <c r="J53" s="32">
        <v>20</v>
      </c>
      <c r="K53" s="32">
        <v>5</v>
      </c>
      <c r="L53" s="26">
        <v>1</v>
      </c>
      <c r="M53" s="26" t="s">
        <v>468</v>
      </c>
      <c r="N53" s="28"/>
      <c r="O53" s="28">
        <v>1</v>
      </c>
      <c r="P53" s="28">
        <v>1</v>
      </c>
      <c r="Q53" s="28">
        <f t="shared" si="0"/>
        <v>1</v>
      </c>
      <c r="R53" s="28">
        <f t="shared" si="1"/>
        <v>20</v>
      </c>
      <c r="S53" s="28">
        <f t="shared" si="4"/>
        <v>5</v>
      </c>
      <c r="T53" s="28" t="s">
        <v>220</v>
      </c>
    </row>
    <row r="54" spans="1:20" s="30" customFormat="1" ht="15" customHeight="1" x14ac:dyDescent="0.2">
      <c r="A54" s="26" t="s">
        <v>143</v>
      </c>
      <c r="B54" s="26" t="s">
        <v>165</v>
      </c>
      <c r="C54" s="26">
        <v>129</v>
      </c>
      <c r="D54" s="32" t="s">
        <v>9</v>
      </c>
      <c r="E54" s="26" t="s">
        <v>99</v>
      </c>
      <c r="F54" s="27" t="s">
        <v>479</v>
      </c>
      <c r="G54" s="26" t="s">
        <v>470</v>
      </c>
      <c r="H54" s="26">
        <f t="shared" si="2"/>
        <v>1</v>
      </c>
      <c r="I54" s="26">
        <v>10</v>
      </c>
      <c r="J54" s="32">
        <v>250</v>
      </c>
      <c r="K54" s="32">
        <v>150</v>
      </c>
      <c r="L54" s="26">
        <v>1</v>
      </c>
      <c r="M54" s="26" t="s">
        <v>468</v>
      </c>
      <c r="N54" s="28"/>
      <c r="O54" s="28">
        <v>1</v>
      </c>
      <c r="P54" s="28">
        <v>1</v>
      </c>
      <c r="Q54" s="28">
        <f t="shared" si="0"/>
        <v>10</v>
      </c>
      <c r="R54" s="28">
        <f t="shared" si="1"/>
        <v>250</v>
      </c>
      <c r="S54" s="28">
        <f t="shared" si="4"/>
        <v>150</v>
      </c>
      <c r="T54" s="28" t="s">
        <v>221</v>
      </c>
    </row>
    <row r="55" spans="1:20" s="30" customFormat="1" ht="15" customHeight="1" x14ac:dyDescent="0.2">
      <c r="A55" s="26" t="s">
        <v>144</v>
      </c>
      <c r="B55" s="26" t="s">
        <v>166</v>
      </c>
      <c r="C55" s="26">
        <v>130</v>
      </c>
      <c r="D55" s="32" t="s">
        <v>9</v>
      </c>
      <c r="E55" s="26" t="s">
        <v>10</v>
      </c>
      <c r="F55" s="27">
        <v>1</v>
      </c>
      <c r="G55" s="26" t="s">
        <v>470</v>
      </c>
      <c r="H55" s="26">
        <f t="shared" si="2"/>
        <v>1</v>
      </c>
      <c r="I55" s="26">
        <v>1</v>
      </c>
      <c r="J55" s="32">
        <v>11</v>
      </c>
      <c r="K55" s="32">
        <v>4</v>
      </c>
      <c r="L55" s="26">
        <v>1</v>
      </c>
      <c r="M55" s="26" t="s">
        <v>468</v>
      </c>
      <c r="N55" s="28"/>
      <c r="O55" s="28">
        <v>1</v>
      </c>
      <c r="P55" s="28">
        <v>1</v>
      </c>
      <c r="Q55" s="28">
        <f t="shared" si="0"/>
        <v>1</v>
      </c>
      <c r="R55" s="28">
        <f t="shared" si="1"/>
        <v>11</v>
      </c>
      <c r="S55" s="28">
        <f t="shared" si="4"/>
        <v>4</v>
      </c>
      <c r="T55" s="28" t="s">
        <v>222</v>
      </c>
    </row>
    <row r="56" spans="1:20" s="30" customFormat="1" ht="15" customHeight="1" x14ac:dyDescent="0.2">
      <c r="A56" s="26" t="s">
        <v>145</v>
      </c>
      <c r="B56" s="26" t="s">
        <v>167</v>
      </c>
      <c r="C56" s="26">
        <v>131</v>
      </c>
      <c r="D56" s="32" t="s">
        <v>9</v>
      </c>
      <c r="E56" s="26" t="s">
        <v>10</v>
      </c>
      <c r="F56" s="27">
        <v>1</v>
      </c>
      <c r="G56" s="26" t="s">
        <v>470</v>
      </c>
      <c r="H56" s="26">
        <f t="shared" si="2"/>
        <v>1</v>
      </c>
      <c r="I56" s="26">
        <v>0</v>
      </c>
      <c r="J56" s="32">
        <v>5</v>
      </c>
      <c r="K56" s="32">
        <v>4</v>
      </c>
      <c r="L56" s="26">
        <v>1</v>
      </c>
      <c r="M56" s="26" t="s">
        <v>468</v>
      </c>
      <c r="N56" s="28"/>
      <c r="O56" s="28">
        <v>1</v>
      </c>
      <c r="P56" s="28">
        <v>1</v>
      </c>
      <c r="Q56" s="28">
        <f t="shared" si="0"/>
        <v>0</v>
      </c>
      <c r="R56" s="28">
        <f t="shared" si="1"/>
        <v>5</v>
      </c>
      <c r="S56" s="28">
        <f t="shared" si="4"/>
        <v>4</v>
      </c>
      <c r="T56" s="28" t="s">
        <v>223</v>
      </c>
    </row>
    <row r="57" spans="1:20" s="30" customFormat="1" ht="15" customHeight="1" x14ac:dyDescent="0.2">
      <c r="A57" s="26" t="s">
        <v>146</v>
      </c>
      <c r="B57" s="34" t="s">
        <v>168</v>
      </c>
      <c r="C57" s="26">
        <v>132</v>
      </c>
      <c r="D57" s="32" t="s">
        <v>9</v>
      </c>
      <c r="E57" s="26" t="s">
        <v>10</v>
      </c>
      <c r="F57" s="27">
        <v>1</v>
      </c>
      <c r="G57" s="26" t="s">
        <v>470</v>
      </c>
      <c r="H57" s="26">
        <f t="shared" si="2"/>
        <v>1</v>
      </c>
      <c r="I57" s="26">
        <v>-1</v>
      </c>
      <c r="J57" s="32">
        <v>5</v>
      </c>
      <c r="K57" s="32">
        <v>1</v>
      </c>
      <c r="L57" s="26">
        <v>1</v>
      </c>
      <c r="M57" s="26" t="s">
        <v>468</v>
      </c>
      <c r="N57" s="28"/>
      <c r="O57" s="28">
        <v>1</v>
      </c>
      <c r="P57" s="28">
        <v>1</v>
      </c>
      <c r="Q57" s="28">
        <f t="shared" si="0"/>
        <v>-1</v>
      </c>
      <c r="R57" s="28">
        <f t="shared" si="1"/>
        <v>5</v>
      </c>
      <c r="S57" s="28">
        <f t="shared" ref="S57:S88" si="5">K57*O57/P57</f>
        <v>1</v>
      </c>
      <c r="T57" s="28" t="s">
        <v>223</v>
      </c>
    </row>
    <row r="58" spans="1:20" s="30" customFormat="1" ht="15" customHeight="1" x14ac:dyDescent="0.2">
      <c r="A58" s="26" t="s">
        <v>147</v>
      </c>
      <c r="B58" s="34" t="s">
        <v>169</v>
      </c>
      <c r="C58" s="26">
        <v>133</v>
      </c>
      <c r="D58" s="32" t="s">
        <v>9</v>
      </c>
      <c r="E58" s="26" t="s">
        <v>10</v>
      </c>
      <c r="F58" s="27">
        <v>1</v>
      </c>
      <c r="G58" s="26" t="s">
        <v>470</v>
      </c>
      <c r="H58" s="26">
        <f t="shared" si="2"/>
        <v>1</v>
      </c>
      <c r="I58" s="26">
        <v>-1</v>
      </c>
      <c r="J58" s="32">
        <v>5</v>
      </c>
      <c r="K58" s="32">
        <v>1</v>
      </c>
      <c r="L58" s="26">
        <v>1</v>
      </c>
      <c r="M58" s="26" t="s">
        <v>468</v>
      </c>
      <c r="N58" s="28"/>
      <c r="O58" s="28">
        <v>1</v>
      </c>
      <c r="P58" s="28">
        <v>1</v>
      </c>
      <c r="Q58" s="28">
        <f t="shared" si="0"/>
        <v>-1</v>
      </c>
      <c r="R58" s="28">
        <f t="shared" si="1"/>
        <v>5</v>
      </c>
      <c r="S58" s="28">
        <f t="shared" si="5"/>
        <v>1</v>
      </c>
      <c r="T58" s="28" t="s">
        <v>223</v>
      </c>
    </row>
    <row r="59" spans="1:20" s="30" customFormat="1" ht="15" customHeight="1" x14ac:dyDescent="0.2">
      <c r="A59" s="26" t="s">
        <v>148</v>
      </c>
      <c r="B59" s="26" t="s">
        <v>170</v>
      </c>
      <c r="C59" s="26">
        <v>134</v>
      </c>
      <c r="D59" s="32" t="s">
        <v>9</v>
      </c>
      <c r="E59" s="26" t="s">
        <v>10</v>
      </c>
      <c r="F59" s="27">
        <v>1</v>
      </c>
      <c r="G59" s="26" t="s">
        <v>470</v>
      </c>
      <c r="H59" s="26">
        <f t="shared" si="2"/>
        <v>1</v>
      </c>
      <c r="I59" s="26">
        <v>-1</v>
      </c>
      <c r="J59" s="32">
        <v>5</v>
      </c>
      <c r="K59" s="32">
        <v>1</v>
      </c>
      <c r="L59" s="26">
        <v>1</v>
      </c>
      <c r="M59" s="26" t="s">
        <v>468</v>
      </c>
      <c r="N59" s="28"/>
      <c r="O59" s="28">
        <v>1</v>
      </c>
      <c r="P59" s="28">
        <v>1</v>
      </c>
      <c r="Q59" s="28">
        <f t="shared" si="0"/>
        <v>-1</v>
      </c>
      <c r="R59" s="28">
        <f t="shared" si="1"/>
        <v>5</v>
      </c>
      <c r="S59" s="28">
        <f t="shared" si="5"/>
        <v>1</v>
      </c>
      <c r="T59" s="28" t="s">
        <v>223</v>
      </c>
    </row>
    <row r="60" spans="1:20" s="30" customFormat="1" ht="15" customHeight="1" x14ac:dyDescent="0.2">
      <c r="A60" s="26" t="s">
        <v>149</v>
      </c>
      <c r="B60" s="26" t="s">
        <v>171</v>
      </c>
      <c r="C60" s="26">
        <v>135</v>
      </c>
      <c r="D60" s="32" t="s">
        <v>9</v>
      </c>
      <c r="E60" s="26" t="s">
        <v>10</v>
      </c>
      <c r="F60" s="27">
        <v>1</v>
      </c>
      <c r="G60" s="26" t="s">
        <v>470</v>
      </c>
      <c r="H60" s="26">
        <f t="shared" si="2"/>
        <v>1</v>
      </c>
      <c r="I60" s="26">
        <v>-1</v>
      </c>
      <c r="J60" s="32">
        <v>5</v>
      </c>
      <c r="K60" s="32">
        <v>1</v>
      </c>
      <c r="L60" s="26">
        <v>1</v>
      </c>
      <c r="M60" s="26" t="s">
        <v>468</v>
      </c>
      <c r="N60" s="28"/>
      <c r="O60" s="28">
        <v>1</v>
      </c>
      <c r="P60" s="28">
        <v>1</v>
      </c>
      <c r="Q60" s="28">
        <f t="shared" si="0"/>
        <v>-1</v>
      </c>
      <c r="R60" s="28">
        <f t="shared" si="1"/>
        <v>5</v>
      </c>
      <c r="S60" s="28">
        <f t="shared" si="5"/>
        <v>1</v>
      </c>
      <c r="T60" s="28" t="s">
        <v>223</v>
      </c>
    </row>
    <row r="61" spans="1:20" s="30" customFormat="1" ht="15" customHeight="1" x14ac:dyDescent="0.2">
      <c r="A61" s="26" t="s">
        <v>150</v>
      </c>
      <c r="B61" s="26" t="s">
        <v>172</v>
      </c>
      <c r="C61" s="26">
        <v>136</v>
      </c>
      <c r="D61" s="32" t="s">
        <v>9</v>
      </c>
      <c r="E61" s="26" t="s">
        <v>13</v>
      </c>
      <c r="F61" s="27" t="s">
        <v>472</v>
      </c>
      <c r="G61" s="26" t="s">
        <v>470</v>
      </c>
      <c r="H61" s="26">
        <f t="shared" si="2"/>
        <v>1</v>
      </c>
      <c r="I61" s="26">
        <v>230</v>
      </c>
      <c r="J61" s="32">
        <v>400</v>
      </c>
      <c r="K61" s="32">
        <v>250</v>
      </c>
      <c r="L61" s="26">
        <v>1</v>
      </c>
      <c r="M61" s="26" t="s">
        <v>468</v>
      </c>
      <c r="N61" s="28"/>
      <c r="O61" s="28">
        <v>1</v>
      </c>
      <c r="P61" s="28">
        <v>1</v>
      </c>
      <c r="Q61" s="28">
        <f t="shared" si="0"/>
        <v>230</v>
      </c>
      <c r="R61" s="28">
        <f t="shared" si="1"/>
        <v>400</v>
      </c>
      <c r="S61" s="28">
        <f t="shared" si="5"/>
        <v>250</v>
      </c>
      <c r="T61" s="28" t="s">
        <v>224</v>
      </c>
    </row>
    <row r="62" spans="1:20" s="30" customFormat="1" ht="15" customHeight="1" x14ac:dyDescent="0.2">
      <c r="A62" s="26" t="s">
        <v>151</v>
      </c>
      <c r="B62" s="26" t="s">
        <v>173</v>
      </c>
      <c r="C62" s="26">
        <v>137</v>
      </c>
      <c r="D62" s="32" t="s">
        <v>9</v>
      </c>
      <c r="E62" s="26" t="s">
        <v>13</v>
      </c>
      <c r="F62" s="27" t="s">
        <v>472</v>
      </c>
      <c r="G62" s="26" t="s">
        <v>470</v>
      </c>
      <c r="H62" s="26">
        <f t="shared" si="2"/>
        <v>1</v>
      </c>
      <c r="I62" s="26">
        <v>400</v>
      </c>
      <c r="J62" s="32">
        <v>750</v>
      </c>
      <c r="K62" s="32">
        <v>700</v>
      </c>
      <c r="L62" s="26">
        <v>1</v>
      </c>
      <c r="M62" s="26" t="s">
        <v>468</v>
      </c>
      <c r="N62" s="28"/>
      <c r="O62" s="28">
        <v>1</v>
      </c>
      <c r="P62" s="28">
        <v>1</v>
      </c>
      <c r="Q62" s="28">
        <f t="shared" si="0"/>
        <v>400</v>
      </c>
      <c r="R62" s="28">
        <f t="shared" si="1"/>
        <v>750</v>
      </c>
      <c r="S62" s="28">
        <f t="shared" si="5"/>
        <v>700</v>
      </c>
      <c r="T62" s="28" t="s">
        <v>227</v>
      </c>
    </row>
    <row r="63" spans="1:20" s="30" customFormat="1" ht="15" customHeight="1" x14ac:dyDescent="0.2">
      <c r="A63" s="26" t="s">
        <v>152</v>
      </c>
      <c r="B63" s="26" t="s">
        <v>174</v>
      </c>
      <c r="C63" s="26">
        <v>138</v>
      </c>
      <c r="D63" s="32" t="s">
        <v>9</v>
      </c>
      <c r="E63" s="26" t="s">
        <v>226</v>
      </c>
      <c r="F63" s="27">
        <v>1</v>
      </c>
      <c r="G63" s="26" t="s">
        <v>470</v>
      </c>
      <c r="H63" s="26">
        <f t="shared" si="2"/>
        <v>1</v>
      </c>
      <c r="I63" s="26">
        <v>10</v>
      </c>
      <c r="J63" s="32">
        <v>90</v>
      </c>
      <c r="K63" s="32">
        <v>30</v>
      </c>
      <c r="L63" s="26">
        <v>1</v>
      </c>
      <c r="M63" s="26" t="s">
        <v>468</v>
      </c>
      <c r="N63" s="28"/>
      <c r="O63" s="28">
        <v>1</v>
      </c>
      <c r="P63" s="28">
        <v>1</v>
      </c>
      <c r="Q63" s="28">
        <f t="shared" si="0"/>
        <v>10</v>
      </c>
      <c r="R63" s="28">
        <f t="shared" si="1"/>
        <v>90</v>
      </c>
      <c r="S63" s="28">
        <f t="shared" si="5"/>
        <v>30</v>
      </c>
      <c r="T63" s="28" t="s">
        <v>225</v>
      </c>
    </row>
    <row r="64" spans="1:20" s="30" customFormat="1" ht="15" customHeight="1" x14ac:dyDescent="0.2">
      <c r="A64" s="26" t="s">
        <v>153</v>
      </c>
      <c r="B64" s="26" t="s">
        <v>175</v>
      </c>
      <c r="C64" s="26">
        <v>139</v>
      </c>
      <c r="D64" s="32" t="s">
        <v>9</v>
      </c>
      <c r="E64" s="26" t="s">
        <v>44</v>
      </c>
      <c r="F64" s="27" t="s">
        <v>474</v>
      </c>
      <c r="G64" s="26" t="s">
        <v>470</v>
      </c>
      <c r="H64" s="26">
        <f t="shared" si="2"/>
        <v>1</v>
      </c>
      <c r="I64" s="26">
        <v>1</v>
      </c>
      <c r="J64" s="32">
        <v>90</v>
      </c>
      <c r="K64" s="32">
        <v>5</v>
      </c>
      <c r="L64" s="26">
        <v>1</v>
      </c>
      <c r="M64" s="26" t="s">
        <v>468</v>
      </c>
      <c r="N64" s="28"/>
      <c r="O64" s="28">
        <v>1</v>
      </c>
      <c r="P64" s="28">
        <v>1</v>
      </c>
      <c r="Q64" s="28">
        <f t="shared" si="0"/>
        <v>1</v>
      </c>
      <c r="R64" s="28">
        <f t="shared" si="1"/>
        <v>90</v>
      </c>
      <c r="S64" s="28">
        <f t="shared" si="5"/>
        <v>5</v>
      </c>
      <c r="T64" s="28" t="s">
        <v>228</v>
      </c>
    </row>
    <row r="65" spans="1:20" s="30" customFormat="1" ht="15" customHeight="1" x14ac:dyDescent="0.2">
      <c r="A65" s="26" t="s">
        <v>333</v>
      </c>
      <c r="B65" s="26" t="s">
        <v>176</v>
      </c>
      <c r="C65" s="26">
        <v>140</v>
      </c>
      <c r="D65" s="32" t="s">
        <v>9</v>
      </c>
      <c r="E65" s="26" t="s">
        <v>65</v>
      </c>
      <c r="F65" s="27" t="s">
        <v>475</v>
      </c>
      <c r="G65" s="26" t="s">
        <v>470</v>
      </c>
      <c r="H65" s="26">
        <f t="shared" si="2"/>
        <v>1</v>
      </c>
      <c r="I65" s="26">
        <v>13</v>
      </c>
      <c r="J65" s="32">
        <v>500</v>
      </c>
      <c r="K65" s="32">
        <v>40</v>
      </c>
      <c r="L65" s="26">
        <v>1</v>
      </c>
      <c r="M65" s="26" t="s">
        <v>468</v>
      </c>
      <c r="N65" s="28"/>
      <c r="O65" s="28">
        <v>1</v>
      </c>
      <c r="P65" s="28">
        <v>1</v>
      </c>
      <c r="Q65" s="28">
        <f t="shared" si="0"/>
        <v>13</v>
      </c>
      <c r="R65" s="28">
        <f t="shared" si="1"/>
        <v>500</v>
      </c>
      <c r="S65" s="28">
        <f t="shared" si="5"/>
        <v>40</v>
      </c>
      <c r="T65" s="28" t="s">
        <v>229</v>
      </c>
    </row>
    <row r="66" spans="1:20" s="30" customFormat="1" ht="15" customHeight="1" x14ac:dyDescent="0.2">
      <c r="A66" s="26" t="s">
        <v>334</v>
      </c>
      <c r="B66" s="26" t="s">
        <v>177</v>
      </c>
      <c r="C66" s="26">
        <v>141</v>
      </c>
      <c r="D66" s="32" t="s">
        <v>9</v>
      </c>
      <c r="E66" s="26" t="s">
        <v>10</v>
      </c>
      <c r="F66" s="27">
        <v>1</v>
      </c>
      <c r="G66" s="26" t="s">
        <v>470</v>
      </c>
      <c r="H66" s="26">
        <f t="shared" si="2"/>
        <v>1</v>
      </c>
      <c r="I66" s="26">
        <v>0</v>
      </c>
      <c r="J66" s="32">
        <v>17</v>
      </c>
      <c r="K66" s="32">
        <v>6</v>
      </c>
      <c r="L66" s="26">
        <v>1</v>
      </c>
      <c r="M66" s="26" t="s">
        <v>468</v>
      </c>
      <c r="N66" s="28"/>
      <c r="O66" s="28">
        <v>1</v>
      </c>
      <c r="P66" s="28">
        <v>1</v>
      </c>
      <c r="Q66" s="28">
        <f t="shared" si="0"/>
        <v>0</v>
      </c>
      <c r="R66" s="28">
        <f t="shared" si="1"/>
        <v>17</v>
      </c>
      <c r="S66" s="28">
        <f t="shared" si="5"/>
        <v>6</v>
      </c>
      <c r="T66" s="28" t="s">
        <v>230</v>
      </c>
    </row>
    <row r="67" spans="1:20" s="30" customFormat="1" ht="15" customHeight="1" x14ac:dyDescent="0.2">
      <c r="A67" s="26" t="s">
        <v>335</v>
      </c>
      <c r="B67" s="26" t="s">
        <v>178</v>
      </c>
      <c r="C67" s="26">
        <v>142</v>
      </c>
      <c r="D67" s="32" t="s">
        <v>9</v>
      </c>
      <c r="E67" s="26" t="s">
        <v>10</v>
      </c>
      <c r="F67" s="27">
        <v>1</v>
      </c>
      <c r="G67" s="26" t="s">
        <v>470</v>
      </c>
      <c r="H67" s="26">
        <f t="shared" si="2"/>
        <v>1</v>
      </c>
      <c r="I67" s="26">
        <v>-20</v>
      </c>
      <c r="J67" s="32">
        <v>20</v>
      </c>
      <c r="K67" s="32">
        <v>0</v>
      </c>
      <c r="L67" s="26">
        <v>1</v>
      </c>
      <c r="M67" s="26" t="s">
        <v>468</v>
      </c>
      <c r="N67" s="28"/>
      <c r="O67" s="28">
        <v>1</v>
      </c>
      <c r="P67" s="28">
        <v>1</v>
      </c>
      <c r="Q67" s="28">
        <f t="shared" ref="Q67:Q130" si="6">H67*I67</f>
        <v>-20</v>
      </c>
      <c r="R67" s="28">
        <f t="shared" ref="R67:R130" si="7">H67*J67</f>
        <v>20</v>
      </c>
      <c r="S67" s="28">
        <f t="shared" si="5"/>
        <v>0</v>
      </c>
      <c r="T67" s="28" t="s">
        <v>231</v>
      </c>
    </row>
    <row r="68" spans="1:20" s="30" customFormat="1" ht="15" customHeight="1" x14ac:dyDescent="0.2">
      <c r="A68" s="26" t="s">
        <v>336</v>
      </c>
      <c r="B68" s="26" t="s">
        <v>179</v>
      </c>
      <c r="C68" s="26">
        <v>143</v>
      </c>
      <c r="D68" s="32" t="s">
        <v>9</v>
      </c>
      <c r="E68" s="26" t="s">
        <v>44</v>
      </c>
      <c r="F68" s="27" t="s">
        <v>474</v>
      </c>
      <c r="G68" s="26" t="s">
        <v>470</v>
      </c>
      <c r="H68" s="26">
        <f t="shared" si="2"/>
        <v>1E-3</v>
      </c>
      <c r="I68" s="26">
        <v>1</v>
      </c>
      <c r="J68" s="32">
        <v>250</v>
      </c>
      <c r="K68" s="32">
        <v>5</v>
      </c>
      <c r="L68" s="26">
        <v>1</v>
      </c>
      <c r="M68" s="26" t="s">
        <v>468</v>
      </c>
      <c r="N68" s="28"/>
      <c r="O68" s="28">
        <v>1</v>
      </c>
      <c r="P68" s="28">
        <v>1000</v>
      </c>
      <c r="Q68" s="28">
        <f t="shared" si="6"/>
        <v>1E-3</v>
      </c>
      <c r="R68" s="28">
        <f t="shared" si="7"/>
        <v>0.25</v>
      </c>
      <c r="S68" s="28">
        <f t="shared" si="5"/>
        <v>5.0000000000000001E-3</v>
      </c>
      <c r="T68" s="28" t="s">
        <v>232</v>
      </c>
    </row>
    <row r="69" spans="1:20" s="30" customFormat="1" ht="15" customHeight="1" x14ac:dyDescent="0.2">
      <c r="A69" s="26" t="s">
        <v>337</v>
      </c>
      <c r="B69" s="26" t="s">
        <v>180</v>
      </c>
      <c r="C69" s="26">
        <v>144</v>
      </c>
      <c r="D69" s="32" t="s">
        <v>9</v>
      </c>
      <c r="E69" s="32" t="s">
        <v>10</v>
      </c>
      <c r="F69" s="33">
        <v>1</v>
      </c>
      <c r="G69" s="26" t="s">
        <v>470</v>
      </c>
      <c r="H69" s="26">
        <f t="shared" si="2"/>
        <v>1</v>
      </c>
      <c r="I69" s="26">
        <v>0</v>
      </c>
      <c r="J69" s="32">
        <v>11</v>
      </c>
      <c r="K69" s="32">
        <v>0</v>
      </c>
      <c r="L69" s="26">
        <v>1</v>
      </c>
      <c r="M69" s="26" t="s">
        <v>468</v>
      </c>
      <c r="N69" s="28"/>
      <c r="O69" s="28">
        <v>1</v>
      </c>
      <c r="P69" s="28">
        <v>1</v>
      </c>
      <c r="Q69" s="28">
        <f t="shared" si="6"/>
        <v>0</v>
      </c>
      <c r="R69" s="28">
        <f t="shared" si="7"/>
        <v>11</v>
      </c>
      <c r="S69" s="28">
        <f t="shared" si="5"/>
        <v>0</v>
      </c>
      <c r="T69" s="28" t="s">
        <v>233</v>
      </c>
    </row>
    <row r="70" spans="1:20" s="30" customFormat="1" ht="15" customHeight="1" x14ac:dyDescent="0.2">
      <c r="A70" s="26" t="s">
        <v>338</v>
      </c>
      <c r="B70" s="26" t="s">
        <v>181</v>
      </c>
      <c r="C70" s="26">
        <v>145</v>
      </c>
      <c r="D70" s="32" t="s">
        <v>11</v>
      </c>
      <c r="E70" s="26" t="s">
        <v>99</v>
      </c>
      <c r="F70" s="27" t="s">
        <v>479</v>
      </c>
      <c r="G70" s="26" t="s">
        <v>470</v>
      </c>
      <c r="H70" s="26">
        <f t="shared" ref="H70:H133" si="8">O70/P70</f>
        <v>1</v>
      </c>
      <c r="I70" s="26">
        <v>0</v>
      </c>
      <c r="J70" s="32">
        <v>2500</v>
      </c>
      <c r="K70" s="32">
        <v>0</v>
      </c>
      <c r="L70" s="26">
        <v>1</v>
      </c>
      <c r="M70" s="26" t="s">
        <v>468</v>
      </c>
      <c r="N70" s="28"/>
      <c r="O70" s="28">
        <v>1</v>
      </c>
      <c r="P70" s="28">
        <v>1</v>
      </c>
      <c r="Q70" s="28">
        <f t="shared" si="6"/>
        <v>0</v>
      </c>
      <c r="R70" s="28">
        <f t="shared" si="7"/>
        <v>2500</v>
      </c>
      <c r="S70" s="28">
        <f t="shared" si="5"/>
        <v>0</v>
      </c>
      <c r="T70" s="28" t="s">
        <v>234</v>
      </c>
    </row>
    <row r="71" spans="1:20" s="30" customFormat="1" ht="15" customHeight="1" x14ac:dyDescent="0.2">
      <c r="A71" s="26" t="s">
        <v>340</v>
      </c>
      <c r="B71" s="26" t="s">
        <v>182</v>
      </c>
      <c r="C71" s="26">
        <v>146</v>
      </c>
      <c r="D71" s="32" t="s">
        <v>11</v>
      </c>
      <c r="E71" s="26" t="s">
        <v>8</v>
      </c>
      <c r="F71" s="27" t="s">
        <v>466</v>
      </c>
      <c r="G71" s="26" t="s">
        <v>470</v>
      </c>
      <c r="H71" s="26">
        <f t="shared" si="8"/>
        <v>1</v>
      </c>
      <c r="I71" s="26">
        <v>-180</v>
      </c>
      <c r="J71" s="32">
        <v>180</v>
      </c>
      <c r="K71" s="32">
        <v>0</v>
      </c>
      <c r="L71" s="26">
        <v>1</v>
      </c>
      <c r="M71" s="26" t="s">
        <v>468</v>
      </c>
      <c r="N71" s="28"/>
      <c r="O71" s="28">
        <v>1</v>
      </c>
      <c r="P71" s="28">
        <v>1</v>
      </c>
      <c r="Q71" s="28">
        <f t="shared" si="6"/>
        <v>-180</v>
      </c>
      <c r="R71" s="28">
        <f t="shared" si="7"/>
        <v>180</v>
      </c>
      <c r="S71" s="28">
        <f t="shared" si="5"/>
        <v>0</v>
      </c>
      <c r="T71" s="28" t="s">
        <v>235</v>
      </c>
    </row>
    <row r="72" spans="1:20" s="30" customFormat="1" ht="15" customHeight="1" x14ac:dyDescent="0.2">
      <c r="A72" s="26" t="s">
        <v>341</v>
      </c>
      <c r="B72" s="26" t="s">
        <v>183</v>
      </c>
      <c r="C72" s="26">
        <v>147</v>
      </c>
      <c r="D72" s="32" t="s">
        <v>11</v>
      </c>
      <c r="E72" s="26" t="s">
        <v>99</v>
      </c>
      <c r="F72" s="27" t="s">
        <v>479</v>
      </c>
      <c r="G72" s="26" t="s">
        <v>470</v>
      </c>
      <c r="H72" s="26">
        <f t="shared" si="8"/>
        <v>1</v>
      </c>
      <c r="I72" s="26">
        <v>0</v>
      </c>
      <c r="J72" s="32">
        <v>2500</v>
      </c>
      <c r="K72" s="32">
        <v>0</v>
      </c>
      <c r="L72" s="26">
        <v>1</v>
      </c>
      <c r="M72" s="26" t="s">
        <v>468</v>
      </c>
      <c r="N72" s="28"/>
      <c r="O72" s="28">
        <v>1</v>
      </c>
      <c r="P72" s="28">
        <v>1</v>
      </c>
      <c r="Q72" s="28">
        <f t="shared" si="6"/>
        <v>0</v>
      </c>
      <c r="R72" s="28">
        <f t="shared" si="7"/>
        <v>2500</v>
      </c>
      <c r="S72" s="28">
        <f t="shared" si="5"/>
        <v>0</v>
      </c>
      <c r="T72" s="28" t="s">
        <v>236</v>
      </c>
    </row>
    <row r="73" spans="1:20" s="30" customFormat="1" ht="15" customHeight="1" x14ac:dyDescent="0.2">
      <c r="A73" s="26" t="s">
        <v>342</v>
      </c>
      <c r="B73" s="26" t="s">
        <v>184</v>
      </c>
      <c r="C73" s="26">
        <v>148</v>
      </c>
      <c r="D73" s="32" t="s">
        <v>11</v>
      </c>
      <c r="E73" s="26" t="s">
        <v>8</v>
      </c>
      <c r="F73" s="27" t="s">
        <v>466</v>
      </c>
      <c r="G73" s="26" t="s">
        <v>470</v>
      </c>
      <c r="H73" s="26">
        <f t="shared" si="8"/>
        <v>1</v>
      </c>
      <c r="I73" s="26">
        <v>-180</v>
      </c>
      <c r="J73" s="32">
        <v>180</v>
      </c>
      <c r="K73" s="32">
        <v>0</v>
      </c>
      <c r="L73" s="26">
        <v>1</v>
      </c>
      <c r="M73" s="26" t="s">
        <v>468</v>
      </c>
      <c r="N73" s="28"/>
      <c r="O73" s="28">
        <v>1</v>
      </c>
      <c r="P73" s="28">
        <v>1</v>
      </c>
      <c r="Q73" s="28">
        <f t="shared" si="6"/>
        <v>-180</v>
      </c>
      <c r="R73" s="28">
        <f t="shared" si="7"/>
        <v>180</v>
      </c>
      <c r="S73" s="28">
        <f t="shared" si="5"/>
        <v>0</v>
      </c>
      <c r="T73" s="28" t="s">
        <v>235</v>
      </c>
    </row>
    <row r="74" spans="1:20" s="30" customFormat="1" ht="15" customHeight="1" x14ac:dyDescent="0.2">
      <c r="A74" s="26" t="s">
        <v>343</v>
      </c>
      <c r="B74" s="26" t="s">
        <v>185</v>
      </c>
      <c r="C74" s="26">
        <v>149</v>
      </c>
      <c r="D74" s="32" t="s">
        <v>9</v>
      </c>
      <c r="E74" s="26" t="s">
        <v>99</v>
      </c>
      <c r="F74" s="27" t="s">
        <v>479</v>
      </c>
      <c r="G74" s="26" t="s">
        <v>470</v>
      </c>
      <c r="H74" s="26">
        <f t="shared" si="8"/>
        <v>1</v>
      </c>
      <c r="I74" s="26">
        <v>10</v>
      </c>
      <c r="J74" s="32">
        <v>500</v>
      </c>
      <c r="K74" s="32">
        <v>500</v>
      </c>
      <c r="L74" s="26">
        <v>1</v>
      </c>
      <c r="M74" s="26" t="s">
        <v>468</v>
      </c>
      <c r="N74" s="28"/>
      <c r="O74" s="28">
        <v>1</v>
      </c>
      <c r="P74" s="28">
        <v>1</v>
      </c>
      <c r="Q74" s="28">
        <f t="shared" si="6"/>
        <v>10</v>
      </c>
      <c r="R74" s="28">
        <f t="shared" si="7"/>
        <v>500</v>
      </c>
      <c r="S74" s="28">
        <f t="shared" si="5"/>
        <v>500</v>
      </c>
      <c r="T74" s="28" t="s">
        <v>237</v>
      </c>
    </row>
    <row r="75" spans="1:20" s="30" customFormat="1" ht="15" customHeight="1" x14ac:dyDescent="0.2">
      <c r="A75" s="26" t="s">
        <v>344</v>
      </c>
      <c r="B75" s="26" t="s">
        <v>186</v>
      </c>
      <c r="C75" s="26">
        <v>150</v>
      </c>
      <c r="D75" s="32" t="s">
        <v>9</v>
      </c>
      <c r="E75" s="32" t="s">
        <v>44</v>
      </c>
      <c r="F75" s="33" t="s">
        <v>474</v>
      </c>
      <c r="G75" s="26" t="s">
        <v>470</v>
      </c>
      <c r="H75" s="26">
        <f t="shared" si="8"/>
        <v>0.25</v>
      </c>
      <c r="I75" s="26">
        <v>1</v>
      </c>
      <c r="J75" s="32">
        <v>50</v>
      </c>
      <c r="K75" s="32">
        <v>1</v>
      </c>
      <c r="L75" s="26">
        <v>1</v>
      </c>
      <c r="M75" s="26" t="s">
        <v>468</v>
      </c>
      <c r="N75" s="28"/>
      <c r="O75" s="28">
        <v>1</v>
      </c>
      <c r="P75" s="28">
        <v>4</v>
      </c>
      <c r="Q75" s="28">
        <f t="shared" si="6"/>
        <v>0.25</v>
      </c>
      <c r="R75" s="28">
        <f t="shared" si="7"/>
        <v>12.5</v>
      </c>
      <c r="S75" s="28">
        <f t="shared" si="5"/>
        <v>0.25</v>
      </c>
      <c r="T75" s="28" t="s">
        <v>238</v>
      </c>
    </row>
    <row r="76" spans="1:20" s="30" customFormat="1" ht="15" customHeight="1" x14ac:dyDescent="0.2">
      <c r="A76" s="26" t="s">
        <v>345</v>
      </c>
      <c r="B76" s="34" t="s">
        <v>187</v>
      </c>
      <c r="C76" s="26">
        <v>151</v>
      </c>
      <c r="D76" s="32" t="s">
        <v>9</v>
      </c>
      <c r="E76" s="26" t="s">
        <v>13</v>
      </c>
      <c r="F76" s="27" t="s">
        <v>472</v>
      </c>
      <c r="G76" s="26" t="s">
        <v>470</v>
      </c>
      <c r="H76" s="26">
        <f t="shared" si="8"/>
        <v>1</v>
      </c>
      <c r="I76" s="26">
        <v>10</v>
      </c>
      <c r="J76" s="32">
        <v>100</v>
      </c>
      <c r="K76" s="32">
        <v>50</v>
      </c>
      <c r="L76" s="26">
        <v>1</v>
      </c>
      <c r="M76" s="26" t="s">
        <v>468</v>
      </c>
      <c r="N76" s="28"/>
      <c r="O76" s="28">
        <v>1</v>
      </c>
      <c r="P76" s="28">
        <v>1</v>
      </c>
      <c r="Q76" s="28">
        <f t="shared" si="6"/>
        <v>10</v>
      </c>
      <c r="R76" s="28">
        <f t="shared" si="7"/>
        <v>100</v>
      </c>
      <c r="S76" s="28">
        <f t="shared" si="5"/>
        <v>50</v>
      </c>
      <c r="T76" s="28" t="s">
        <v>239</v>
      </c>
    </row>
    <row r="77" spans="1:20" s="30" customFormat="1" ht="15" customHeight="1" x14ac:dyDescent="0.2">
      <c r="A77" s="26" t="s">
        <v>346</v>
      </c>
      <c r="B77" s="26" t="s">
        <v>188</v>
      </c>
      <c r="C77" s="26">
        <v>152</v>
      </c>
      <c r="D77" s="32" t="s">
        <v>9</v>
      </c>
      <c r="E77" s="26" t="s">
        <v>65</v>
      </c>
      <c r="F77" s="27" t="s">
        <v>475</v>
      </c>
      <c r="G77" s="26" t="s">
        <v>470</v>
      </c>
      <c r="H77" s="26">
        <f t="shared" si="8"/>
        <v>1</v>
      </c>
      <c r="I77" s="26">
        <v>1</v>
      </c>
      <c r="J77" s="32">
        <v>500</v>
      </c>
      <c r="K77" s="32">
        <v>100</v>
      </c>
      <c r="L77" s="26">
        <v>1</v>
      </c>
      <c r="M77" s="26" t="s">
        <v>468</v>
      </c>
      <c r="N77" s="28"/>
      <c r="O77" s="28">
        <v>1</v>
      </c>
      <c r="P77" s="28">
        <v>1</v>
      </c>
      <c r="Q77" s="28">
        <f t="shared" si="6"/>
        <v>1</v>
      </c>
      <c r="R77" s="28">
        <f t="shared" si="7"/>
        <v>500</v>
      </c>
      <c r="S77" s="28">
        <f t="shared" si="5"/>
        <v>100</v>
      </c>
      <c r="T77" s="28" t="s">
        <v>240</v>
      </c>
    </row>
    <row r="78" spans="1:20" s="30" customFormat="1" ht="15" customHeight="1" x14ac:dyDescent="0.2">
      <c r="A78" s="26" t="s">
        <v>347</v>
      </c>
      <c r="B78" s="26" t="s">
        <v>517</v>
      </c>
      <c r="C78" s="26">
        <v>153</v>
      </c>
      <c r="D78" s="32" t="s">
        <v>11</v>
      </c>
      <c r="E78" s="26" t="s">
        <v>241</v>
      </c>
      <c r="F78" s="27" t="s">
        <v>481</v>
      </c>
      <c r="G78" s="26" t="s">
        <v>470</v>
      </c>
      <c r="H78" s="26">
        <f t="shared" si="8"/>
        <v>1</v>
      </c>
      <c r="I78" s="26">
        <v>0</v>
      </c>
      <c r="J78" s="32">
        <v>2500</v>
      </c>
      <c r="K78" s="32">
        <v>0</v>
      </c>
      <c r="L78" s="26">
        <v>1</v>
      </c>
      <c r="M78" s="26" t="s">
        <v>468</v>
      </c>
      <c r="N78" s="28"/>
      <c r="O78" s="28">
        <v>1</v>
      </c>
      <c r="P78" s="28">
        <v>1</v>
      </c>
      <c r="Q78" s="28">
        <f t="shared" si="6"/>
        <v>0</v>
      </c>
      <c r="R78" s="28">
        <f t="shared" si="7"/>
        <v>2500</v>
      </c>
      <c r="S78" s="28">
        <f t="shared" si="5"/>
        <v>0</v>
      </c>
      <c r="T78" s="28" t="s">
        <v>242</v>
      </c>
    </row>
    <row r="79" spans="1:20" s="30" customFormat="1" ht="15" customHeight="1" x14ac:dyDescent="0.2">
      <c r="A79" s="26" t="s">
        <v>348</v>
      </c>
      <c r="B79" s="26" t="s">
        <v>482</v>
      </c>
      <c r="C79" s="26">
        <v>154</v>
      </c>
      <c r="D79" s="32" t="s">
        <v>11</v>
      </c>
      <c r="E79" s="26" t="s">
        <v>99</v>
      </c>
      <c r="F79" s="27" t="s">
        <v>479</v>
      </c>
      <c r="G79" s="26" t="s">
        <v>470</v>
      </c>
      <c r="H79" s="26">
        <f t="shared" si="8"/>
        <v>1</v>
      </c>
      <c r="I79" s="26"/>
      <c r="J79" s="32">
        <v>2500</v>
      </c>
      <c r="K79" s="32">
        <v>0</v>
      </c>
      <c r="L79" s="26">
        <v>1</v>
      </c>
      <c r="M79" s="26" t="s">
        <v>468</v>
      </c>
      <c r="N79" s="28"/>
      <c r="O79" s="28">
        <v>1</v>
      </c>
      <c r="P79" s="28">
        <v>1</v>
      </c>
      <c r="Q79" s="28">
        <f t="shared" si="6"/>
        <v>0</v>
      </c>
      <c r="R79" s="28">
        <f t="shared" si="7"/>
        <v>2500</v>
      </c>
      <c r="S79" s="28">
        <f t="shared" si="5"/>
        <v>0</v>
      </c>
      <c r="T79" s="28" t="s">
        <v>243</v>
      </c>
    </row>
    <row r="80" spans="1:20" s="30" customFormat="1" ht="15" customHeight="1" x14ac:dyDescent="0.2">
      <c r="A80" s="26" t="s">
        <v>349</v>
      </c>
      <c r="B80" s="26" t="s">
        <v>189</v>
      </c>
      <c r="C80" s="26">
        <v>155</v>
      </c>
      <c r="D80" s="32" t="s">
        <v>9</v>
      </c>
      <c r="E80" s="26" t="s">
        <v>10</v>
      </c>
      <c r="F80" s="27">
        <v>1</v>
      </c>
      <c r="G80" s="26" t="s">
        <v>470</v>
      </c>
      <c r="H80" s="26">
        <f t="shared" si="8"/>
        <v>1</v>
      </c>
      <c r="I80" s="26">
        <v>0</v>
      </c>
      <c r="J80" s="32">
        <v>59</v>
      </c>
      <c r="K80" s="32">
        <v>0</v>
      </c>
      <c r="L80" s="26">
        <v>1</v>
      </c>
      <c r="M80" s="26" t="s">
        <v>468</v>
      </c>
      <c r="N80" s="28"/>
      <c r="O80" s="28">
        <v>1</v>
      </c>
      <c r="P80" s="28">
        <v>1</v>
      </c>
      <c r="Q80" s="28">
        <f t="shared" si="6"/>
        <v>0</v>
      </c>
      <c r="R80" s="28">
        <f t="shared" si="7"/>
        <v>59</v>
      </c>
      <c r="S80" s="28">
        <f t="shared" si="5"/>
        <v>0</v>
      </c>
      <c r="T80" s="31"/>
    </row>
    <row r="81" spans="1:20" s="30" customFormat="1" ht="15" customHeight="1" x14ac:dyDescent="0.2">
      <c r="A81" s="26" t="s">
        <v>350</v>
      </c>
      <c r="B81" s="26" t="s">
        <v>190</v>
      </c>
      <c r="C81" s="26">
        <v>156</v>
      </c>
      <c r="D81" s="32" t="s">
        <v>9</v>
      </c>
      <c r="E81" s="26" t="s">
        <v>10</v>
      </c>
      <c r="F81" s="27">
        <v>1</v>
      </c>
      <c r="G81" s="26" t="s">
        <v>470</v>
      </c>
      <c r="H81" s="26">
        <f t="shared" si="8"/>
        <v>1</v>
      </c>
      <c r="I81" s="26">
        <v>0</v>
      </c>
      <c r="J81" s="32">
        <v>59</v>
      </c>
      <c r="K81" s="32">
        <v>0</v>
      </c>
      <c r="L81" s="26">
        <v>1</v>
      </c>
      <c r="M81" s="26" t="s">
        <v>468</v>
      </c>
      <c r="N81" s="28"/>
      <c r="O81" s="28">
        <v>1</v>
      </c>
      <c r="P81" s="28">
        <v>1</v>
      </c>
      <c r="Q81" s="28">
        <f t="shared" si="6"/>
        <v>0</v>
      </c>
      <c r="R81" s="28">
        <f t="shared" si="7"/>
        <v>59</v>
      </c>
      <c r="S81" s="28">
        <f t="shared" si="5"/>
        <v>0</v>
      </c>
      <c r="T81" s="31"/>
    </row>
    <row r="82" spans="1:20" s="30" customFormat="1" ht="15" customHeight="1" x14ac:dyDescent="0.2">
      <c r="A82" s="26" t="s">
        <v>351</v>
      </c>
      <c r="B82" s="26" t="s">
        <v>191</v>
      </c>
      <c r="C82" s="26">
        <v>157</v>
      </c>
      <c r="D82" s="32" t="s">
        <v>9</v>
      </c>
      <c r="E82" s="26" t="s">
        <v>10</v>
      </c>
      <c r="F82" s="27">
        <v>1</v>
      </c>
      <c r="G82" s="26" t="s">
        <v>470</v>
      </c>
      <c r="H82" s="26">
        <f t="shared" si="8"/>
        <v>1</v>
      </c>
      <c r="I82" s="26">
        <v>0</v>
      </c>
      <c r="J82" s="32">
        <v>23</v>
      </c>
      <c r="K82" s="32">
        <v>0</v>
      </c>
      <c r="L82" s="26">
        <v>1</v>
      </c>
      <c r="M82" s="26" t="s">
        <v>468</v>
      </c>
      <c r="N82" s="28"/>
      <c r="O82" s="28">
        <v>1</v>
      </c>
      <c r="P82" s="28">
        <v>1</v>
      </c>
      <c r="Q82" s="28">
        <f t="shared" si="6"/>
        <v>0</v>
      </c>
      <c r="R82" s="28">
        <f t="shared" si="7"/>
        <v>23</v>
      </c>
      <c r="S82" s="28">
        <f t="shared" si="5"/>
        <v>0</v>
      </c>
      <c r="T82" s="31"/>
    </row>
    <row r="83" spans="1:20" s="30" customFormat="1" ht="15" customHeight="1" x14ac:dyDescent="0.2">
      <c r="A83" s="26" t="s">
        <v>352</v>
      </c>
      <c r="B83" s="26" t="s">
        <v>192</v>
      </c>
      <c r="C83" s="26">
        <v>158</v>
      </c>
      <c r="D83" s="32" t="s">
        <v>9</v>
      </c>
      <c r="E83" s="26" t="s">
        <v>10</v>
      </c>
      <c r="F83" s="27">
        <v>1</v>
      </c>
      <c r="G83" s="26" t="s">
        <v>470</v>
      </c>
      <c r="H83" s="26">
        <f t="shared" si="8"/>
        <v>1</v>
      </c>
      <c r="I83" s="26">
        <v>1</v>
      </c>
      <c r="J83" s="32">
        <v>31</v>
      </c>
      <c r="K83" s="32">
        <v>1</v>
      </c>
      <c r="L83" s="26">
        <v>1</v>
      </c>
      <c r="M83" s="26" t="s">
        <v>468</v>
      </c>
      <c r="N83" s="28"/>
      <c r="O83" s="28">
        <v>1</v>
      </c>
      <c r="P83" s="28">
        <v>1</v>
      </c>
      <c r="Q83" s="28">
        <f t="shared" si="6"/>
        <v>1</v>
      </c>
      <c r="R83" s="28">
        <f t="shared" si="7"/>
        <v>31</v>
      </c>
      <c r="S83" s="28">
        <f t="shared" si="5"/>
        <v>1</v>
      </c>
      <c r="T83" s="31"/>
    </row>
    <row r="84" spans="1:20" s="30" customFormat="1" ht="15" customHeight="1" x14ac:dyDescent="0.2">
      <c r="A84" s="26" t="s">
        <v>353</v>
      </c>
      <c r="B84" s="26" t="s">
        <v>193</v>
      </c>
      <c r="C84" s="26">
        <v>159</v>
      </c>
      <c r="D84" s="32" t="s">
        <v>9</v>
      </c>
      <c r="E84" s="26" t="s">
        <v>10</v>
      </c>
      <c r="F84" s="27">
        <v>1</v>
      </c>
      <c r="G84" s="26" t="s">
        <v>470</v>
      </c>
      <c r="H84" s="26">
        <f t="shared" si="8"/>
        <v>1</v>
      </c>
      <c r="I84" s="26">
        <v>1</v>
      </c>
      <c r="J84" s="32">
        <v>12</v>
      </c>
      <c r="K84" s="32">
        <v>1</v>
      </c>
      <c r="L84" s="26">
        <v>1</v>
      </c>
      <c r="M84" s="26" t="s">
        <v>468</v>
      </c>
      <c r="N84" s="28"/>
      <c r="O84" s="28">
        <v>1</v>
      </c>
      <c r="P84" s="28">
        <v>1</v>
      </c>
      <c r="Q84" s="28">
        <f t="shared" si="6"/>
        <v>1</v>
      </c>
      <c r="R84" s="28">
        <f t="shared" si="7"/>
        <v>12</v>
      </c>
      <c r="S84" s="28">
        <f t="shared" si="5"/>
        <v>1</v>
      </c>
      <c r="T84" s="31"/>
    </row>
    <row r="85" spans="1:20" s="30" customFormat="1" ht="15" customHeight="1" x14ac:dyDescent="0.2">
      <c r="A85" s="26" t="s">
        <v>354</v>
      </c>
      <c r="B85" s="26" t="s">
        <v>194</v>
      </c>
      <c r="C85" s="26">
        <v>160</v>
      </c>
      <c r="D85" s="32" t="s">
        <v>9</v>
      </c>
      <c r="E85" s="26" t="s">
        <v>10</v>
      </c>
      <c r="F85" s="27">
        <v>1</v>
      </c>
      <c r="G85" s="26" t="s">
        <v>470</v>
      </c>
      <c r="H85" s="26">
        <f t="shared" si="8"/>
        <v>1</v>
      </c>
      <c r="I85" s="26">
        <v>2010</v>
      </c>
      <c r="J85" s="32">
        <v>2030</v>
      </c>
      <c r="K85" s="32">
        <v>2013</v>
      </c>
      <c r="L85" s="26">
        <v>1</v>
      </c>
      <c r="M85" s="26" t="s">
        <v>468</v>
      </c>
      <c r="N85" s="28"/>
      <c r="O85" s="28">
        <v>1</v>
      </c>
      <c r="P85" s="28">
        <v>1</v>
      </c>
      <c r="Q85" s="28">
        <f t="shared" si="6"/>
        <v>2010</v>
      </c>
      <c r="R85" s="28">
        <f t="shared" si="7"/>
        <v>2030</v>
      </c>
      <c r="S85" s="28">
        <f t="shared" si="5"/>
        <v>2013</v>
      </c>
      <c r="T85" s="31"/>
    </row>
    <row r="86" spans="1:20" s="30" customFormat="1" ht="15" customHeight="1" x14ac:dyDescent="0.2">
      <c r="A86" s="26" t="s">
        <v>355</v>
      </c>
      <c r="B86" s="26" t="s">
        <v>195</v>
      </c>
      <c r="C86" s="26">
        <v>161</v>
      </c>
      <c r="D86" s="32" t="s">
        <v>9</v>
      </c>
      <c r="E86" s="26" t="s">
        <v>226</v>
      </c>
      <c r="F86" s="27">
        <v>1</v>
      </c>
      <c r="G86" s="26" t="s">
        <v>470</v>
      </c>
      <c r="H86" s="26">
        <f t="shared" si="8"/>
        <v>1</v>
      </c>
      <c r="I86" s="26">
        <v>20</v>
      </c>
      <c r="J86" s="32">
        <v>150</v>
      </c>
      <c r="K86" s="32">
        <v>100</v>
      </c>
      <c r="L86" s="26">
        <v>1</v>
      </c>
      <c r="M86" s="26" t="s">
        <v>468</v>
      </c>
      <c r="N86" s="28"/>
      <c r="O86" s="28">
        <v>1</v>
      </c>
      <c r="P86" s="28">
        <v>1</v>
      </c>
      <c r="Q86" s="28">
        <f t="shared" si="6"/>
        <v>20</v>
      </c>
      <c r="R86" s="28">
        <f t="shared" si="7"/>
        <v>150</v>
      </c>
      <c r="S86" s="28">
        <f t="shared" si="5"/>
        <v>100</v>
      </c>
      <c r="T86" s="31" t="s">
        <v>244</v>
      </c>
    </row>
    <row r="87" spans="1:20" s="30" customFormat="1" ht="15" customHeight="1" x14ac:dyDescent="0.2">
      <c r="A87" s="26" t="s">
        <v>356</v>
      </c>
      <c r="B87" s="26" t="s">
        <v>196</v>
      </c>
      <c r="C87" s="26">
        <v>162</v>
      </c>
      <c r="D87" s="32" t="s">
        <v>9</v>
      </c>
      <c r="E87" s="26" t="s">
        <v>226</v>
      </c>
      <c r="F87" s="27">
        <v>1</v>
      </c>
      <c r="G87" s="26" t="s">
        <v>470</v>
      </c>
      <c r="H87" s="26">
        <f t="shared" si="8"/>
        <v>1</v>
      </c>
      <c r="I87" s="26">
        <v>20</v>
      </c>
      <c r="J87" s="32">
        <v>60</v>
      </c>
      <c r="K87" s="32">
        <v>25</v>
      </c>
      <c r="L87" s="26">
        <v>1</v>
      </c>
      <c r="M87" s="26" t="s">
        <v>468</v>
      </c>
      <c r="N87" s="28"/>
      <c r="O87" s="28">
        <v>1</v>
      </c>
      <c r="P87" s="28">
        <v>1</v>
      </c>
      <c r="Q87" s="28">
        <f t="shared" si="6"/>
        <v>20</v>
      </c>
      <c r="R87" s="28">
        <f t="shared" si="7"/>
        <v>60</v>
      </c>
      <c r="S87" s="28">
        <f t="shared" si="5"/>
        <v>25</v>
      </c>
      <c r="T87" s="31" t="s">
        <v>245</v>
      </c>
    </row>
    <row r="88" spans="1:20" s="30" customFormat="1" ht="15" customHeight="1" x14ac:dyDescent="0.2">
      <c r="A88" s="26" t="s">
        <v>357</v>
      </c>
      <c r="B88" s="26" t="s">
        <v>197</v>
      </c>
      <c r="C88" s="26">
        <v>163</v>
      </c>
      <c r="D88" s="32" t="s">
        <v>11</v>
      </c>
      <c r="E88" s="26" t="s">
        <v>212</v>
      </c>
      <c r="F88" s="27" t="s">
        <v>480</v>
      </c>
      <c r="G88" s="26" t="s">
        <v>470</v>
      </c>
      <c r="H88" s="26">
        <f>O88/P88</f>
        <v>1E-3</v>
      </c>
      <c r="I88" s="26">
        <v>0</v>
      </c>
      <c r="J88" s="32">
        <v>4095</v>
      </c>
      <c r="K88" s="32">
        <v>0</v>
      </c>
      <c r="L88" s="26">
        <v>1</v>
      </c>
      <c r="M88" s="26" t="s">
        <v>468</v>
      </c>
      <c r="N88" s="28"/>
      <c r="O88" s="28">
        <v>1</v>
      </c>
      <c r="P88" s="28">
        <v>1000</v>
      </c>
      <c r="Q88" s="28">
        <f t="shared" si="6"/>
        <v>0</v>
      </c>
      <c r="R88" s="28">
        <f t="shared" si="7"/>
        <v>4.0949999999999998</v>
      </c>
      <c r="S88" s="28">
        <f t="shared" si="5"/>
        <v>0</v>
      </c>
      <c r="T88" s="31" t="s">
        <v>246</v>
      </c>
    </row>
    <row r="89" spans="1:20" s="30" customFormat="1" ht="15" customHeight="1" x14ac:dyDescent="0.2">
      <c r="A89" s="26" t="s">
        <v>358</v>
      </c>
      <c r="B89" s="26" t="s">
        <v>359</v>
      </c>
      <c r="C89" s="26">
        <v>164</v>
      </c>
      <c r="D89" s="32" t="s">
        <v>11</v>
      </c>
      <c r="E89" s="26" t="s">
        <v>10</v>
      </c>
      <c r="F89" s="27">
        <v>1</v>
      </c>
      <c r="G89" s="26" t="s">
        <v>470</v>
      </c>
      <c r="H89" s="26">
        <f t="shared" si="8"/>
        <v>1</v>
      </c>
      <c r="I89" s="26">
        <v>0</v>
      </c>
      <c r="J89" s="32">
        <v>1023</v>
      </c>
      <c r="K89" s="32">
        <v>0</v>
      </c>
      <c r="L89" s="26">
        <v>1</v>
      </c>
      <c r="M89" s="26" t="s">
        <v>468</v>
      </c>
      <c r="N89" s="28"/>
      <c r="O89" s="28">
        <v>1</v>
      </c>
      <c r="P89" s="28">
        <v>1</v>
      </c>
      <c r="Q89" s="28">
        <f t="shared" si="6"/>
        <v>0</v>
      </c>
      <c r="R89" s="28">
        <f t="shared" si="7"/>
        <v>1023</v>
      </c>
      <c r="S89" s="28">
        <f t="shared" ref="S89:S120" si="9">K89*O89/P89</f>
        <v>0</v>
      </c>
      <c r="T89" s="31" t="s">
        <v>360</v>
      </c>
    </row>
    <row r="90" spans="1:20" s="30" customFormat="1" ht="15" customHeight="1" x14ac:dyDescent="0.2">
      <c r="A90" s="26" t="s">
        <v>361</v>
      </c>
      <c r="B90" s="26" t="s">
        <v>198</v>
      </c>
      <c r="C90" s="26">
        <v>165</v>
      </c>
      <c r="D90" s="32" t="s">
        <v>11</v>
      </c>
      <c r="E90" s="26" t="s">
        <v>10</v>
      </c>
      <c r="F90" s="27">
        <v>1</v>
      </c>
      <c r="G90" s="26" t="s">
        <v>470</v>
      </c>
      <c r="H90" s="26">
        <f t="shared" si="8"/>
        <v>1</v>
      </c>
      <c r="I90" s="26">
        <v>0</v>
      </c>
      <c r="J90" s="32">
        <v>65535</v>
      </c>
      <c r="K90" s="32">
        <v>0</v>
      </c>
      <c r="L90" s="26">
        <v>1</v>
      </c>
      <c r="M90" s="26" t="s">
        <v>468</v>
      </c>
      <c r="N90" s="28"/>
      <c r="O90" s="28">
        <v>1</v>
      </c>
      <c r="P90" s="28">
        <v>1</v>
      </c>
      <c r="Q90" s="28">
        <f t="shared" si="6"/>
        <v>0</v>
      </c>
      <c r="R90" s="28">
        <f t="shared" si="7"/>
        <v>65535</v>
      </c>
      <c r="S90" s="28">
        <f t="shared" si="9"/>
        <v>0</v>
      </c>
      <c r="T90" s="31" t="s">
        <v>247</v>
      </c>
    </row>
    <row r="91" spans="1:20" s="30" customFormat="1" ht="15" customHeight="1" x14ac:dyDescent="0.2">
      <c r="A91" s="26" t="s">
        <v>362</v>
      </c>
      <c r="B91" s="26" t="s">
        <v>199</v>
      </c>
      <c r="C91" s="26">
        <v>166</v>
      </c>
      <c r="D91" s="32" t="s">
        <v>9</v>
      </c>
      <c r="E91" s="26" t="s">
        <v>44</v>
      </c>
      <c r="F91" s="27" t="s">
        <v>474</v>
      </c>
      <c r="G91" s="26" t="s">
        <v>470</v>
      </c>
      <c r="H91" s="26">
        <f t="shared" si="8"/>
        <v>1</v>
      </c>
      <c r="I91" s="26">
        <v>1</v>
      </c>
      <c r="J91" s="32">
        <v>60</v>
      </c>
      <c r="K91" s="32">
        <v>25</v>
      </c>
      <c r="L91" s="26">
        <v>1</v>
      </c>
      <c r="M91" s="26" t="s">
        <v>468</v>
      </c>
      <c r="N91" s="28"/>
      <c r="O91" s="28">
        <v>1</v>
      </c>
      <c r="P91" s="28">
        <v>1</v>
      </c>
      <c r="Q91" s="28">
        <f t="shared" si="6"/>
        <v>1</v>
      </c>
      <c r="R91" s="28">
        <f t="shared" si="7"/>
        <v>60</v>
      </c>
      <c r="S91" s="28">
        <f t="shared" si="9"/>
        <v>25</v>
      </c>
      <c r="T91" s="31" t="s">
        <v>248</v>
      </c>
    </row>
    <row r="92" spans="1:20" s="30" customFormat="1" ht="15" customHeight="1" x14ac:dyDescent="0.2">
      <c r="A92" s="26" t="s">
        <v>363</v>
      </c>
      <c r="B92" s="26" t="s">
        <v>200</v>
      </c>
      <c r="C92" s="26">
        <v>167</v>
      </c>
      <c r="D92" s="32" t="s">
        <v>9</v>
      </c>
      <c r="E92" s="26" t="s">
        <v>65</v>
      </c>
      <c r="F92" s="27" t="s">
        <v>475</v>
      </c>
      <c r="G92" s="26" t="s">
        <v>470</v>
      </c>
      <c r="H92" s="26">
        <f t="shared" si="8"/>
        <v>1</v>
      </c>
      <c r="I92" s="26">
        <v>0</v>
      </c>
      <c r="J92" s="32">
        <v>15</v>
      </c>
      <c r="K92" s="32">
        <v>0</v>
      </c>
      <c r="L92" s="26">
        <v>1</v>
      </c>
      <c r="M92" s="26" t="s">
        <v>468</v>
      </c>
      <c r="N92" s="28"/>
      <c r="O92" s="28">
        <v>1</v>
      </c>
      <c r="P92" s="28">
        <v>1</v>
      </c>
      <c r="Q92" s="28">
        <f t="shared" si="6"/>
        <v>0</v>
      </c>
      <c r="R92" s="28">
        <f t="shared" si="7"/>
        <v>15</v>
      </c>
      <c r="S92" s="28">
        <f t="shared" si="9"/>
        <v>0</v>
      </c>
      <c r="T92" s="31" t="s">
        <v>249</v>
      </c>
    </row>
    <row r="93" spans="1:20" s="30" customFormat="1" ht="15" customHeight="1" x14ac:dyDescent="0.2">
      <c r="A93" s="26" t="s">
        <v>364</v>
      </c>
      <c r="B93" s="26" t="s">
        <v>201</v>
      </c>
      <c r="C93" s="26">
        <v>168</v>
      </c>
      <c r="D93" s="32" t="s">
        <v>9</v>
      </c>
      <c r="E93" s="26" t="s">
        <v>44</v>
      </c>
      <c r="F93" s="27" t="s">
        <v>474</v>
      </c>
      <c r="G93" s="26" t="s">
        <v>470</v>
      </c>
      <c r="H93" s="26">
        <f t="shared" si="8"/>
        <v>1</v>
      </c>
      <c r="I93" s="26">
        <v>0</v>
      </c>
      <c r="J93" s="32">
        <v>50</v>
      </c>
      <c r="K93" s="32">
        <v>10</v>
      </c>
      <c r="L93" s="26">
        <v>1</v>
      </c>
      <c r="M93" s="26" t="s">
        <v>468</v>
      </c>
      <c r="N93" s="28"/>
      <c r="O93" s="28">
        <v>1</v>
      </c>
      <c r="P93" s="28">
        <v>1</v>
      </c>
      <c r="Q93" s="28">
        <f t="shared" si="6"/>
        <v>0</v>
      </c>
      <c r="R93" s="28">
        <f t="shared" si="7"/>
        <v>50</v>
      </c>
      <c r="S93" s="28">
        <f t="shared" si="9"/>
        <v>10</v>
      </c>
      <c r="T93" s="31" t="s">
        <v>250</v>
      </c>
    </row>
    <row r="94" spans="1:20" s="30" customFormat="1" ht="15" customHeight="1" x14ac:dyDescent="0.2">
      <c r="A94" s="26" t="s">
        <v>365</v>
      </c>
      <c r="B94" s="26" t="s">
        <v>202</v>
      </c>
      <c r="C94" s="26">
        <v>169</v>
      </c>
      <c r="D94" s="32" t="s">
        <v>9</v>
      </c>
      <c r="E94" s="26" t="s">
        <v>65</v>
      </c>
      <c r="F94" s="27" t="s">
        <v>475</v>
      </c>
      <c r="G94" s="26" t="s">
        <v>470</v>
      </c>
      <c r="H94" s="26">
        <f t="shared" si="8"/>
        <v>1</v>
      </c>
      <c r="I94" s="26">
        <v>0</v>
      </c>
      <c r="J94" s="32">
        <v>15</v>
      </c>
      <c r="K94" s="32">
        <v>0</v>
      </c>
      <c r="L94" s="26">
        <v>1</v>
      </c>
      <c r="M94" s="26" t="s">
        <v>468</v>
      </c>
      <c r="N94" s="28"/>
      <c r="O94" s="28">
        <v>1</v>
      </c>
      <c r="P94" s="28">
        <v>1</v>
      </c>
      <c r="Q94" s="28">
        <f t="shared" si="6"/>
        <v>0</v>
      </c>
      <c r="R94" s="28">
        <f t="shared" si="7"/>
        <v>15</v>
      </c>
      <c r="S94" s="28">
        <f t="shared" si="9"/>
        <v>0</v>
      </c>
      <c r="T94" s="31" t="s">
        <v>251</v>
      </c>
    </row>
    <row r="95" spans="1:20" s="30" customFormat="1" ht="15" customHeight="1" x14ac:dyDescent="0.2">
      <c r="A95" s="26" t="s">
        <v>366</v>
      </c>
      <c r="B95" s="26" t="s">
        <v>203</v>
      </c>
      <c r="C95" s="26">
        <v>170</v>
      </c>
      <c r="D95" s="32" t="s">
        <v>9</v>
      </c>
      <c r="E95" s="26" t="s">
        <v>44</v>
      </c>
      <c r="F95" s="27" t="s">
        <v>474</v>
      </c>
      <c r="G95" s="26" t="s">
        <v>470</v>
      </c>
      <c r="H95" s="26">
        <f t="shared" si="8"/>
        <v>1</v>
      </c>
      <c r="I95" s="26">
        <v>0</v>
      </c>
      <c r="J95" s="32">
        <v>50</v>
      </c>
      <c r="K95" s="32">
        <v>10</v>
      </c>
      <c r="L95" s="26">
        <v>1</v>
      </c>
      <c r="M95" s="26" t="s">
        <v>468</v>
      </c>
      <c r="N95" s="28"/>
      <c r="O95" s="28">
        <v>1</v>
      </c>
      <c r="P95" s="28">
        <v>1</v>
      </c>
      <c r="Q95" s="28">
        <f t="shared" si="6"/>
        <v>0</v>
      </c>
      <c r="R95" s="28">
        <f t="shared" si="7"/>
        <v>50</v>
      </c>
      <c r="S95" s="28">
        <f t="shared" si="9"/>
        <v>10</v>
      </c>
      <c r="T95" s="31" t="s">
        <v>252</v>
      </c>
    </row>
    <row r="96" spans="1:20" s="30" customFormat="1" ht="15" customHeight="1" x14ac:dyDescent="0.2">
      <c r="A96" s="26" t="s">
        <v>367</v>
      </c>
      <c r="B96" s="34" t="s">
        <v>204</v>
      </c>
      <c r="C96" s="26">
        <v>171</v>
      </c>
      <c r="D96" s="32" t="s">
        <v>11</v>
      </c>
      <c r="E96" s="32" t="s">
        <v>10</v>
      </c>
      <c r="F96" s="33">
        <v>1</v>
      </c>
      <c r="G96" s="26" t="s">
        <v>470</v>
      </c>
      <c r="H96" s="26">
        <f t="shared" si="8"/>
        <v>1</v>
      </c>
      <c r="I96" s="26">
        <v>0</v>
      </c>
      <c r="J96" s="32">
        <v>65535</v>
      </c>
      <c r="K96" s="32">
        <v>0</v>
      </c>
      <c r="L96" s="26">
        <v>1</v>
      </c>
      <c r="M96" s="26" t="s">
        <v>468</v>
      </c>
      <c r="N96" s="28"/>
      <c r="O96" s="31">
        <v>1</v>
      </c>
      <c r="P96" s="31">
        <v>1</v>
      </c>
      <c r="Q96" s="28">
        <f t="shared" si="6"/>
        <v>0</v>
      </c>
      <c r="R96" s="28">
        <f t="shared" si="7"/>
        <v>65535</v>
      </c>
      <c r="S96" s="28">
        <f t="shared" si="9"/>
        <v>0</v>
      </c>
      <c r="T96" s="31"/>
    </row>
    <row r="97" spans="1:20" s="30" customFormat="1" ht="15" customHeight="1" x14ac:dyDescent="0.2">
      <c r="A97" s="26" t="s">
        <v>368</v>
      </c>
      <c r="B97" s="26" t="s">
        <v>205</v>
      </c>
      <c r="C97" s="26">
        <v>172</v>
      </c>
      <c r="D97" s="32" t="s">
        <v>11</v>
      </c>
      <c r="E97" s="32" t="s">
        <v>10</v>
      </c>
      <c r="F97" s="33">
        <v>1</v>
      </c>
      <c r="G97" s="26" t="s">
        <v>470</v>
      </c>
      <c r="H97" s="26">
        <f t="shared" si="8"/>
        <v>1</v>
      </c>
      <c r="I97" s="26">
        <v>0</v>
      </c>
      <c r="J97" s="32">
        <v>65535</v>
      </c>
      <c r="K97" s="32">
        <v>0</v>
      </c>
      <c r="L97" s="26">
        <v>1</v>
      </c>
      <c r="M97" s="26" t="s">
        <v>468</v>
      </c>
      <c r="N97" s="28"/>
      <c r="O97" s="31">
        <v>1</v>
      </c>
      <c r="P97" s="31">
        <v>1</v>
      </c>
      <c r="Q97" s="28">
        <f t="shared" si="6"/>
        <v>0</v>
      </c>
      <c r="R97" s="28">
        <f t="shared" si="7"/>
        <v>65535</v>
      </c>
      <c r="S97" s="28">
        <f t="shared" si="9"/>
        <v>0</v>
      </c>
      <c r="T97" s="31"/>
    </row>
    <row r="98" spans="1:20" s="30" customFormat="1" ht="15" customHeight="1" x14ac:dyDescent="0.2">
      <c r="A98" s="26" t="s">
        <v>369</v>
      </c>
      <c r="B98" s="26" t="s">
        <v>206</v>
      </c>
      <c r="C98" s="26">
        <v>173</v>
      </c>
      <c r="D98" s="32" t="s">
        <v>11</v>
      </c>
      <c r="E98" s="32" t="s">
        <v>10</v>
      </c>
      <c r="F98" s="33">
        <v>1</v>
      </c>
      <c r="G98" s="26" t="s">
        <v>470</v>
      </c>
      <c r="H98" s="26">
        <f t="shared" si="8"/>
        <v>1</v>
      </c>
      <c r="I98" s="26">
        <v>0</v>
      </c>
      <c r="J98" s="32">
        <v>65535</v>
      </c>
      <c r="K98" s="32">
        <v>0</v>
      </c>
      <c r="L98" s="26">
        <v>1</v>
      </c>
      <c r="M98" s="26" t="s">
        <v>468</v>
      </c>
      <c r="N98" s="28"/>
      <c r="O98" s="31">
        <v>1</v>
      </c>
      <c r="P98" s="31">
        <v>1</v>
      </c>
      <c r="Q98" s="28">
        <f t="shared" si="6"/>
        <v>0</v>
      </c>
      <c r="R98" s="28">
        <f t="shared" si="7"/>
        <v>65535</v>
      </c>
      <c r="S98" s="28">
        <f t="shared" si="9"/>
        <v>0</v>
      </c>
      <c r="T98" s="31"/>
    </row>
    <row r="99" spans="1:20" s="30" customFormat="1" ht="15" customHeight="1" x14ac:dyDescent="0.2">
      <c r="A99" s="26" t="s">
        <v>370</v>
      </c>
      <c r="B99" s="26" t="s">
        <v>207</v>
      </c>
      <c r="C99" s="26">
        <v>174</v>
      </c>
      <c r="D99" s="32" t="s">
        <v>9</v>
      </c>
      <c r="E99" s="32" t="s">
        <v>65</v>
      </c>
      <c r="F99" s="33" t="s">
        <v>475</v>
      </c>
      <c r="G99" s="26" t="s">
        <v>470</v>
      </c>
      <c r="H99" s="26">
        <f t="shared" si="8"/>
        <v>3.125E-2</v>
      </c>
      <c r="I99" s="26">
        <v>1</v>
      </c>
      <c r="J99" s="32">
        <v>320</v>
      </c>
      <c r="K99" s="32">
        <v>32</v>
      </c>
      <c r="L99" s="26">
        <v>1</v>
      </c>
      <c r="M99" s="26" t="s">
        <v>468</v>
      </c>
      <c r="N99" s="28"/>
      <c r="O99" s="31">
        <v>500</v>
      </c>
      <c r="P99" s="31">
        <v>16000</v>
      </c>
      <c r="Q99" s="28">
        <f t="shared" si="6"/>
        <v>3.125E-2</v>
      </c>
      <c r="R99" s="28">
        <f t="shared" si="7"/>
        <v>10</v>
      </c>
      <c r="S99" s="28">
        <f t="shared" si="9"/>
        <v>1</v>
      </c>
      <c r="T99" s="31" t="s">
        <v>253</v>
      </c>
    </row>
    <row r="100" spans="1:20" s="30" customFormat="1" ht="15" customHeight="1" x14ac:dyDescent="0.2">
      <c r="A100" s="26" t="s">
        <v>371</v>
      </c>
      <c r="B100" s="26" t="s">
        <v>208</v>
      </c>
      <c r="C100" s="26">
        <v>175</v>
      </c>
      <c r="D100" s="32" t="s">
        <v>11</v>
      </c>
      <c r="E100" s="32" t="s">
        <v>99</v>
      </c>
      <c r="F100" s="33" t="s">
        <v>479</v>
      </c>
      <c r="G100" s="26" t="s">
        <v>470</v>
      </c>
      <c r="H100" s="26">
        <f t="shared" si="8"/>
        <v>1</v>
      </c>
      <c r="I100" s="26">
        <v>0</v>
      </c>
      <c r="J100" s="32">
        <v>2500</v>
      </c>
      <c r="K100" s="32">
        <v>0</v>
      </c>
      <c r="L100" s="26">
        <v>1</v>
      </c>
      <c r="M100" s="26" t="s">
        <v>468</v>
      </c>
      <c r="N100" s="28"/>
      <c r="O100" s="31">
        <v>1</v>
      </c>
      <c r="P100" s="31">
        <v>1</v>
      </c>
      <c r="Q100" s="28">
        <f t="shared" si="6"/>
        <v>0</v>
      </c>
      <c r="R100" s="28">
        <f t="shared" si="7"/>
        <v>2500</v>
      </c>
      <c r="S100" s="28">
        <f t="shared" si="9"/>
        <v>0</v>
      </c>
      <c r="T100" s="31" t="s">
        <v>254</v>
      </c>
    </row>
    <row r="101" spans="1:20" s="30" customFormat="1" ht="15" customHeight="1" x14ac:dyDescent="0.2">
      <c r="A101" s="26" t="s">
        <v>372</v>
      </c>
      <c r="B101" s="26" t="s">
        <v>209</v>
      </c>
      <c r="C101" s="26">
        <v>176</v>
      </c>
      <c r="D101" s="32" t="s">
        <v>11</v>
      </c>
      <c r="E101" s="26" t="s">
        <v>8</v>
      </c>
      <c r="F101" s="27" t="s">
        <v>466</v>
      </c>
      <c r="G101" s="26" t="s">
        <v>470</v>
      </c>
      <c r="H101" s="26">
        <f t="shared" si="8"/>
        <v>1</v>
      </c>
      <c r="I101" s="26">
        <v>-180</v>
      </c>
      <c r="J101" s="32">
        <v>180</v>
      </c>
      <c r="K101" s="32">
        <v>0</v>
      </c>
      <c r="L101" s="26">
        <v>1</v>
      </c>
      <c r="M101" s="26" t="s">
        <v>468</v>
      </c>
      <c r="N101" s="28"/>
      <c r="O101" s="28">
        <v>1</v>
      </c>
      <c r="P101" s="28">
        <v>1</v>
      </c>
      <c r="Q101" s="28">
        <f t="shared" si="6"/>
        <v>-180</v>
      </c>
      <c r="R101" s="28">
        <f t="shared" si="7"/>
        <v>180</v>
      </c>
      <c r="S101" s="28">
        <f t="shared" si="9"/>
        <v>0</v>
      </c>
      <c r="T101" s="31" t="s">
        <v>255</v>
      </c>
    </row>
    <row r="102" spans="1:20" s="30" customFormat="1" ht="15" customHeight="1" x14ac:dyDescent="0.2">
      <c r="A102" s="26" t="s">
        <v>373</v>
      </c>
      <c r="B102" s="26" t="s">
        <v>210</v>
      </c>
      <c r="C102" s="26">
        <v>177</v>
      </c>
      <c r="D102" s="32" t="s">
        <v>11</v>
      </c>
      <c r="E102" s="26" t="s">
        <v>8</v>
      </c>
      <c r="F102" s="27" t="s">
        <v>466</v>
      </c>
      <c r="G102" s="26" t="s">
        <v>470</v>
      </c>
      <c r="H102" s="26">
        <f t="shared" si="8"/>
        <v>1</v>
      </c>
      <c r="I102" s="26">
        <v>-180</v>
      </c>
      <c r="J102" s="32">
        <v>180</v>
      </c>
      <c r="K102" s="32">
        <v>0</v>
      </c>
      <c r="L102" s="26">
        <v>1</v>
      </c>
      <c r="M102" s="26" t="s">
        <v>468</v>
      </c>
      <c r="N102" s="28"/>
      <c r="O102" s="28">
        <v>1</v>
      </c>
      <c r="P102" s="28">
        <v>1</v>
      </c>
      <c r="Q102" s="28">
        <f t="shared" si="6"/>
        <v>-180</v>
      </c>
      <c r="R102" s="28">
        <f t="shared" si="7"/>
        <v>180</v>
      </c>
      <c r="S102" s="28">
        <f t="shared" si="9"/>
        <v>0</v>
      </c>
      <c r="T102" s="31" t="s">
        <v>256</v>
      </c>
    </row>
    <row r="103" spans="1:20" s="30" customFormat="1" ht="15" customHeight="1" x14ac:dyDescent="0.2">
      <c r="A103" s="26" t="s">
        <v>374</v>
      </c>
      <c r="B103" s="26" t="s">
        <v>516</v>
      </c>
      <c r="C103" s="26">
        <v>178</v>
      </c>
      <c r="D103" s="32" t="s">
        <v>11</v>
      </c>
      <c r="E103" s="32" t="s">
        <v>257</v>
      </c>
      <c r="F103" s="33" t="s">
        <v>483</v>
      </c>
      <c r="G103" s="26" t="s">
        <v>470</v>
      </c>
      <c r="H103" s="26">
        <f t="shared" si="8"/>
        <v>1</v>
      </c>
      <c r="I103" s="26">
        <v>0</v>
      </c>
      <c r="J103" s="32">
        <v>2000</v>
      </c>
      <c r="K103" s="32">
        <v>0</v>
      </c>
      <c r="L103" s="26">
        <v>1</v>
      </c>
      <c r="M103" s="26" t="s">
        <v>468</v>
      </c>
      <c r="N103" s="28"/>
      <c r="O103" s="31">
        <v>1</v>
      </c>
      <c r="P103" s="31">
        <v>1</v>
      </c>
      <c r="Q103" s="28">
        <f t="shared" si="6"/>
        <v>0</v>
      </c>
      <c r="R103" s="28">
        <f t="shared" si="7"/>
        <v>2000</v>
      </c>
      <c r="S103" s="28">
        <f t="shared" si="9"/>
        <v>0</v>
      </c>
      <c r="T103" s="31" t="s">
        <v>258</v>
      </c>
    </row>
    <row r="104" spans="1:20" s="30" customFormat="1" ht="15" customHeight="1" x14ac:dyDescent="0.2">
      <c r="A104" s="26" t="s">
        <v>375</v>
      </c>
      <c r="B104" s="26" t="s">
        <v>513</v>
      </c>
      <c r="C104" s="26">
        <v>179</v>
      </c>
      <c r="D104" s="32" t="s">
        <v>11</v>
      </c>
      <c r="E104" s="32" t="s">
        <v>13</v>
      </c>
      <c r="F104" s="33" t="s">
        <v>472</v>
      </c>
      <c r="G104" s="26" t="s">
        <v>470</v>
      </c>
      <c r="H104" s="26">
        <f t="shared" si="8"/>
        <v>1</v>
      </c>
      <c r="I104" s="26">
        <v>0</v>
      </c>
      <c r="J104" s="32">
        <v>900</v>
      </c>
      <c r="K104" s="32">
        <v>0</v>
      </c>
      <c r="L104" s="26">
        <v>1</v>
      </c>
      <c r="M104" s="26" t="s">
        <v>468</v>
      </c>
      <c r="N104" s="28"/>
      <c r="O104" s="31">
        <v>1</v>
      </c>
      <c r="P104" s="31">
        <v>1</v>
      </c>
      <c r="Q104" s="28">
        <f t="shared" si="6"/>
        <v>0</v>
      </c>
      <c r="R104" s="28">
        <f t="shared" si="7"/>
        <v>900</v>
      </c>
      <c r="S104" s="28">
        <f t="shared" si="9"/>
        <v>0</v>
      </c>
      <c r="T104" s="31" t="s">
        <v>259</v>
      </c>
    </row>
    <row r="105" spans="1:20" s="30" customFormat="1" ht="15" customHeight="1" x14ac:dyDescent="0.2">
      <c r="A105" s="32" t="s">
        <v>376</v>
      </c>
      <c r="B105" s="32" t="s">
        <v>378</v>
      </c>
      <c r="C105" s="32">
        <v>180</v>
      </c>
      <c r="D105" s="32" t="s">
        <v>9</v>
      </c>
      <c r="E105" s="32" t="s">
        <v>10</v>
      </c>
      <c r="F105" s="33">
        <v>1</v>
      </c>
      <c r="G105" s="26" t="s">
        <v>470</v>
      </c>
      <c r="H105" s="26">
        <f t="shared" si="8"/>
        <v>1</v>
      </c>
      <c r="I105" s="32">
        <v>0</v>
      </c>
      <c r="J105" s="32">
        <v>200</v>
      </c>
      <c r="K105" s="32">
        <v>110</v>
      </c>
      <c r="L105" s="26">
        <v>1</v>
      </c>
      <c r="M105" s="26" t="s">
        <v>468</v>
      </c>
      <c r="N105" s="28"/>
      <c r="O105" s="31">
        <v>1</v>
      </c>
      <c r="P105" s="31">
        <v>1</v>
      </c>
      <c r="Q105" s="28">
        <f t="shared" si="6"/>
        <v>0</v>
      </c>
      <c r="R105" s="28">
        <f t="shared" si="7"/>
        <v>200</v>
      </c>
      <c r="S105" s="28">
        <f t="shared" si="9"/>
        <v>110</v>
      </c>
      <c r="T105" s="31" t="s">
        <v>379</v>
      </c>
    </row>
    <row r="106" spans="1:20" s="30" customFormat="1" ht="15" customHeight="1" x14ac:dyDescent="0.2">
      <c r="A106" s="32" t="s">
        <v>380</v>
      </c>
      <c r="B106" s="32" t="s">
        <v>381</v>
      </c>
      <c r="C106" s="32">
        <v>181</v>
      </c>
      <c r="D106" s="32" t="s">
        <v>9</v>
      </c>
      <c r="E106" s="32" t="s">
        <v>10</v>
      </c>
      <c r="F106" s="33">
        <v>1</v>
      </c>
      <c r="G106" s="26" t="s">
        <v>470</v>
      </c>
      <c r="H106" s="26">
        <f t="shared" si="8"/>
        <v>1</v>
      </c>
      <c r="I106" s="32">
        <v>2</v>
      </c>
      <c r="J106" s="32">
        <v>4000</v>
      </c>
      <c r="K106" s="32">
        <v>30</v>
      </c>
      <c r="L106" s="26">
        <v>1</v>
      </c>
      <c r="M106" s="26" t="s">
        <v>468</v>
      </c>
      <c r="N106" s="28"/>
      <c r="O106" s="31">
        <v>1</v>
      </c>
      <c r="P106" s="31">
        <v>1</v>
      </c>
      <c r="Q106" s="28">
        <f t="shared" si="6"/>
        <v>2</v>
      </c>
      <c r="R106" s="28">
        <f t="shared" si="7"/>
        <v>4000</v>
      </c>
      <c r="S106" s="28">
        <f t="shared" si="9"/>
        <v>30</v>
      </c>
      <c r="T106" s="31" t="s">
        <v>382</v>
      </c>
    </row>
    <row r="107" spans="1:20" s="30" customFormat="1" ht="15" customHeight="1" x14ac:dyDescent="0.2">
      <c r="A107" s="32" t="s">
        <v>383</v>
      </c>
      <c r="B107" s="32" t="s">
        <v>384</v>
      </c>
      <c r="C107" s="32">
        <v>182</v>
      </c>
      <c r="D107" s="32" t="s">
        <v>9</v>
      </c>
      <c r="E107" s="32" t="s">
        <v>8</v>
      </c>
      <c r="F107" s="33" t="s">
        <v>466</v>
      </c>
      <c r="G107" s="26" t="s">
        <v>470</v>
      </c>
      <c r="H107" s="26">
        <f t="shared" si="8"/>
        <v>1</v>
      </c>
      <c r="I107" s="32">
        <v>20</v>
      </c>
      <c r="J107" s="32">
        <v>60</v>
      </c>
      <c r="K107" s="32">
        <v>40</v>
      </c>
      <c r="L107" s="26">
        <v>1</v>
      </c>
      <c r="M107" s="26" t="s">
        <v>468</v>
      </c>
      <c r="N107" s="28"/>
      <c r="O107" s="31">
        <v>1</v>
      </c>
      <c r="P107" s="31">
        <v>1</v>
      </c>
      <c r="Q107" s="28">
        <f t="shared" si="6"/>
        <v>20</v>
      </c>
      <c r="R107" s="28">
        <f t="shared" si="7"/>
        <v>60</v>
      </c>
      <c r="S107" s="28">
        <f t="shared" si="9"/>
        <v>40</v>
      </c>
      <c r="T107" s="31" t="s">
        <v>385</v>
      </c>
    </row>
    <row r="108" spans="1:20" s="30" customFormat="1" ht="15" customHeight="1" x14ac:dyDescent="0.2">
      <c r="A108" s="32" t="s">
        <v>386</v>
      </c>
      <c r="B108" s="32" t="s">
        <v>387</v>
      </c>
      <c r="C108" s="32">
        <v>183</v>
      </c>
      <c r="D108" s="32" t="s">
        <v>9</v>
      </c>
      <c r="E108" s="32" t="s">
        <v>10</v>
      </c>
      <c r="F108" s="33">
        <v>1</v>
      </c>
      <c r="G108" s="26" t="s">
        <v>470</v>
      </c>
      <c r="H108" s="26">
        <f t="shared" si="8"/>
        <v>1</v>
      </c>
      <c r="I108" s="32">
        <v>0</v>
      </c>
      <c r="J108" s="32">
        <v>8</v>
      </c>
      <c r="K108" s="32">
        <v>2</v>
      </c>
      <c r="L108" s="26">
        <v>1</v>
      </c>
      <c r="M108" s="26" t="s">
        <v>468</v>
      </c>
      <c r="N108" s="28"/>
      <c r="O108" s="31">
        <v>1</v>
      </c>
      <c r="P108" s="31">
        <v>1</v>
      </c>
      <c r="Q108" s="28">
        <f t="shared" si="6"/>
        <v>0</v>
      </c>
      <c r="R108" s="28">
        <f t="shared" si="7"/>
        <v>8</v>
      </c>
      <c r="S108" s="28">
        <f t="shared" si="9"/>
        <v>2</v>
      </c>
      <c r="T108" s="31" t="s">
        <v>388</v>
      </c>
    </row>
    <row r="109" spans="1:20" s="30" customFormat="1" ht="15" customHeight="1" x14ac:dyDescent="0.2">
      <c r="A109" s="32" t="s">
        <v>389</v>
      </c>
      <c r="B109" s="32" t="s">
        <v>416</v>
      </c>
      <c r="C109" s="32">
        <v>184</v>
      </c>
      <c r="D109" s="32" t="s">
        <v>9</v>
      </c>
      <c r="E109" s="32" t="s">
        <v>13</v>
      </c>
      <c r="F109" s="33" t="s">
        <v>472</v>
      </c>
      <c r="G109" s="26" t="s">
        <v>470</v>
      </c>
      <c r="H109" s="26">
        <f t="shared" si="8"/>
        <v>1</v>
      </c>
      <c r="I109" s="32">
        <v>5</v>
      </c>
      <c r="J109" s="32">
        <v>500</v>
      </c>
      <c r="K109" s="32">
        <v>90</v>
      </c>
      <c r="L109" s="26">
        <v>1</v>
      </c>
      <c r="M109" s="26" t="s">
        <v>468</v>
      </c>
      <c r="N109" s="28"/>
      <c r="O109" s="31">
        <v>1</v>
      </c>
      <c r="P109" s="31">
        <v>1</v>
      </c>
      <c r="Q109" s="28">
        <f t="shared" si="6"/>
        <v>5</v>
      </c>
      <c r="R109" s="28">
        <f t="shared" si="7"/>
        <v>500</v>
      </c>
      <c r="S109" s="28">
        <f t="shared" si="9"/>
        <v>90</v>
      </c>
      <c r="T109" s="31" t="s">
        <v>415</v>
      </c>
    </row>
    <row r="110" spans="1:20" s="30" customFormat="1" ht="15" customHeight="1" x14ac:dyDescent="0.2">
      <c r="A110" s="32" t="s">
        <v>390</v>
      </c>
      <c r="B110" s="32" t="s">
        <v>417</v>
      </c>
      <c r="C110" s="32">
        <v>185</v>
      </c>
      <c r="D110" s="32" t="s">
        <v>9</v>
      </c>
      <c r="E110" s="32" t="s">
        <v>13</v>
      </c>
      <c r="F110" s="33" t="s">
        <v>472</v>
      </c>
      <c r="G110" s="26" t="s">
        <v>470</v>
      </c>
      <c r="H110" s="26">
        <f t="shared" si="8"/>
        <v>1</v>
      </c>
      <c r="I110" s="32">
        <v>10</v>
      </c>
      <c r="J110" s="32">
        <v>500</v>
      </c>
      <c r="K110" s="32">
        <v>12</v>
      </c>
      <c r="L110" s="26">
        <v>1</v>
      </c>
      <c r="M110" s="26" t="s">
        <v>468</v>
      </c>
      <c r="N110" s="28"/>
      <c r="O110" s="31">
        <v>1</v>
      </c>
      <c r="P110" s="31">
        <v>1</v>
      </c>
      <c r="Q110" s="28">
        <f t="shared" si="6"/>
        <v>10</v>
      </c>
      <c r="R110" s="28">
        <f t="shared" si="7"/>
        <v>500</v>
      </c>
      <c r="S110" s="28">
        <f t="shared" si="9"/>
        <v>12</v>
      </c>
      <c r="T110" s="31" t="s">
        <v>418</v>
      </c>
    </row>
    <row r="111" spans="1:20" s="30" customFormat="1" ht="15" customHeight="1" x14ac:dyDescent="0.2">
      <c r="A111" s="32" t="s">
        <v>391</v>
      </c>
      <c r="B111" s="32" t="s">
        <v>420</v>
      </c>
      <c r="C111" s="32">
        <v>186</v>
      </c>
      <c r="D111" s="32" t="s">
        <v>9</v>
      </c>
      <c r="E111" s="32" t="s">
        <v>65</v>
      </c>
      <c r="F111" s="33" t="s">
        <v>475</v>
      </c>
      <c r="G111" s="26" t="s">
        <v>470</v>
      </c>
      <c r="H111" s="26">
        <f t="shared" si="8"/>
        <v>1</v>
      </c>
      <c r="I111" s="32">
        <v>0</v>
      </c>
      <c r="J111" s="32">
        <v>500</v>
      </c>
      <c r="K111" s="32">
        <v>20</v>
      </c>
      <c r="L111" s="26">
        <v>1</v>
      </c>
      <c r="M111" s="26" t="s">
        <v>468</v>
      </c>
      <c r="N111" s="28"/>
      <c r="O111" s="31">
        <v>1</v>
      </c>
      <c r="P111" s="31">
        <v>1</v>
      </c>
      <c r="Q111" s="28">
        <f t="shared" si="6"/>
        <v>0</v>
      </c>
      <c r="R111" s="28">
        <f t="shared" si="7"/>
        <v>500</v>
      </c>
      <c r="S111" s="28">
        <f t="shared" si="9"/>
        <v>20</v>
      </c>
      <c r="T111" s="31" t="s">
        <v>419</v>
      </c>
    </row>
    <row r="112" spans="1:20" s="30" customFormat="1" ht="15" customHeight="1" x14ac:dyDescent="0.2">
      <c r="A112" s="32" t="s">
        <v>392</v>
      </c>
      <c r="B112" s="32" t="s">
        <v>421</v>
      </c>
      <c r="C112" s="32">
        <v>187</v>
      </c>
      <c r="D112" s="32" t="s">
        <v>9</v>
      </c>
      <c r="E112" s="32" t="s">
        <v>13</v>
      </c>
      <c r="F112" s="33" t="s">
        <v>472</v>
      </c>
      <c r="G112" s="26" t="s">
        <v>470</v>
      </c>
      <c r="H112" s="26">
        <f t="shared" si="8"/>
        <v>1</v>
      </c>
      <c r="I112" s="32">
        <v>10</v>
      </c>
      <c r="J112" s="32">
        <v>500</v>
      </c>
      <c r="K112" s="32">
        <v>25</v>
      </c>
      <c r="L112" s="26">
        <v>1</v>
      </c>
      <c r="M112" s="26" t="s">
        <v>468</v>
      </c>
      <c r="N112" s="28"/>
      <c r="O112" s="31">
        <v>1</v>
      </c>
      <c r="P112" s="31">
        <v>1</v>
      </c>
      <c r="Q112" s="28">
        <f t="shared" si="6"/>
        <v>10</v>
      </c>
      <c r="R112" s="28">
        <f t="shared" si="7"/>
        <v>500</v>
      </c>
      <c r="S112" s="28">
        <f t="shared" si="9"/>
        <v>25</v>
      </c>
      <c r="T112" s="31" t="s">
        <v>422</v>
      </c>
    </row>
    <row r="113" spans="1:20" s="30" customFormat="1" ht="15" customHeight="1" x14ac:dyDescent="0.2">
      <c r="A113" s="32" t="s">
        <v>393</v>
      </c>
      <c r="B113" s="32" t="s">
        <v>423</v>
      </c>
      <c r="C113" s="32">
        <v>188</v>
      </c>
      <c r="D113" s="32" t="s">
        <v>9</v>
      </c>
      <c r="E113" s="32" t="s">
        <v>65</v>
      </c>
      <c r="F113" s="33" t="s">
        <v>475</v>
      </c>
      <c r="G113" s="26" t="s">
        <v>470</v>
      </c>
      <c r="H113" s="26">
        <f t="shared" si="8"/>
        <v>1</v>
      </c>
      <c r="I113" s="32">
        <v>0</v>
      </c>
      <c r="J113" s="32">
        <v>500</v>
      </c>
      <c r="K113" s="32">
        <v>100</v>
      </c>
      <c r="L113" s="26">
        <v>1</v>
      </c>
      <c r="M113" s="26" t="s">
        <v>468</v>
      </c>
      <c r="N113" s="28"/>
      <c r="O113" s="31">
        <v>1</v>
      </c>
      <c r="P113" s="31">
        <v>1</v>
      </c>
      <c r="Q113" s="28">
        <f t="shared" si="6"/>
        <v>0</v>
      </c>
      <c r="R113" s="28">
        <f t="shared" si="7"/>
        <v>500</v>
      </c>
      <c r="S113" s="28">
        <f t="shared" si="9"/>
        <v>100</v>
      </c>
      <c r="T113" s="31" t="s">
        <v>424</v>
      </c>
    </row>
    <row r="114" spans="1:20" s="30" customFormat="1" ht="15" customHeight="1" x14ac:dyDescent="0.2">
      <c r="A114" s="32" t="s">
        <v>394</v>
      </c>
      <c r="B114" s="32" t="s">
        <v>425</v>
      </c>
      <c r="C114" s="32">
        <v>189</v>
      </c>
      <c r="D114" s="32" t="s">
        <v>9</v>
      </c>
      <c r="E114" s="32" t="s">
        <v>13</v>
      </c>
      <c r="F114" s="33" t="s">
        <v>472</v>
      </c>
      <c r="G114" s="26" t="s">
        <v>470</v>
      </c>
      <c r="H114" s="26">
        <f t="shared" si="8"/>
        <v>1</v>
      </c>
      <c r="I114" s="32">
        <v>10</v>
      </c>
      <c r="J114" s="32">
        <v>500</v>
      </c>
      <c r="K114" s="32">
        <v>90</v>
      </c>
      <c r="L114" s="26">
        <v>1</v>
      </c>
      <c r="M114" s="26" t="s">
        <v>468</v>
      </c>
      <c r="N114" s="28"/>
      <c r="O114" s="31">
        <v>1</v>
      </c>
      <c r="P114" s="31">
        <v>1</v>
      </c>
      <c r="Q114" s="28">
        <f t="shared" si="6"/>
        <v>10</v>
      </c>
      <c r="R114" s="28">
        <f t="shared" si="7"/>
        <v>500</v>
      </c>
      <c r="S114" s="28">
        <f t="shared" si="9"/>
        <v>90</v>
      </c>
      <c r="T114" s="31" t="s">
        <v>426</v>
      </c>
    </row>
    <row r="115" spans="1:20" s="30" customFormat="1" ht="15" customHeight="1" x14ac:dyDescent="0.2">
      <c r="A115" s="32" t="s">
        <v>395</v>
      </c>
      <c r="B115" s="32" t="s">
        <v>427</v>
      </c>
      <c r="C115" s="32">
        <v>190</v>
      </c>
      <c r="D115" s="32" t="s">
        <v>9</v>
      </c>
      <c r="E115" s="32" t="s">
        <v>65</v>
      </c>
      <c r="F115" s="33" t="s">
        <v>475</v>
      </c>
      <c r="G115" s="26" t="s">
        <v>470</v>
      </c>
      <c r="H115" s="26">
        <f t="shared" si="8"/>
        <v>1</v>
      </c>
      <c r="I115" s="32">
        <v>0</v>
      </c>
      <c r="J115" s="32">
        <v>500</v>
      </c>
      <c r="K115" s="32">
        <v>200</v>
      </c>
      <c r="L115" s="26">
        <v>1</v>
      </c>
      <c r="M115" s="26" t="s">
        <v>468</v>
      </c>
      <c r="N115" s="28"/>
      <c r="O115" s="31">
        <v>1</v>
      </c>
      <c r="P115" s="31">
        <v>1</v>
      </c>
      <c r="Q115" s="28">
        <f t="shared" si="6"/>
        <v>0</v>
      </c>
      <c r="R115" s="28">
        <f t="shared" si="7"/>
        <v>500</v>
      </c>
      <c r="S115" s="28">
        <f t="shared" si="9"/>
        <v>200</v>
      </c>
      <c r="T115" s="31" t="s">
        <v>428</v>
      </c>
    </row>
    <row r="116" spans="1:20" s="30" customFormat="1" ht="15" customHeight="1" x14ac:dyDescent="0.2">
      <c r="A116" s="32" t="s">
        <v>396</v>
      </c>
      <c r="B116" s="32" t="s">
        <v>429</v>
      </c>
      <c r="C116" s="32">
        <v>191</v>
      </c>
      <c r="D116" s="32" t="s">
        <v>9</v>
      </c>
      <c r="E116" s="32" t="s">
        <v>13</v>
      </c>
      <c r="F116" s="33" t="s">
        <v>472</v>
      </c>
      <c r="G116" s="26" t="s">
        <v>470</v>
      </c>
      <c r="H116" s="26">
        <f t="shared" si="8"/>
        <v>1</v>
      </c>
      <c r="I116" s="32">
        <v>10</v>
      </c>
      <c r="J116" s="32">
        <v>500</v>
      </c>
      <c r="K116" s="32">
        <v>180</v>
      </c>
      <c r="L116" s="26">
        <v>1</v>
      </c>
      <c r="M116" s="26" t="s">
        <v>468</v>
      </c>
      <c r="N116" s="28"/>
      <c r="O116" s="31">
        <v>1</v>
      </c>
      <c r="P116" s="31">
        <v>1</v>
      </c>
      <c r="Q116" s="28">
        <f t="shared" si="6"/>
        <v>10</v>
      </c>
      <c r="R116" s="28">
        <f t="shared" si="7"/>
        <v>500</v>
      </c>
      <c r="S116" s="28">
        <f t="shared" si="9"/>
        <v>180</v>
      </c>
      <c r="T116" s="31" t="s">
        <v>430</v>
      </c>
    </row>
    <row r="117" spans="1:20" s="30" customFormat="1" ht="15" customHeight="1" x14ac:dyDescent="0.2">
      <c r="A117" s="32" t="s">
        <v>397</v>
      </c>
      <c r="B117" s="32" t="s">
        <v>431</v>
      </c>
      <c r="C117" s="32">
        <v>192</v>
      </c>
      <c r="D117" s="32" t="s">
        <v>9</v>
      </c>
      <c r="E117" s="32" t="s">
        <v>65</v>
      </c>
      <c r="F117" s="33" t="s">
        <v>475</v>
      </c>
      <c r="G117" s="26" t="s">
        <v>470</v>
      </c>
      <c r="H117" s="26">
        <f t="shared" si="8"/>
        <v>1</v>
      </c>
      <c r="I117" s="32">
        <v>0</v>
      </c>
      <c r="J117" s="32">
        <v>500</v>
      </c>
      <c r="K117" s="32">
        <v>200</v>
      </c>
      <c r="L117" s="26">
        <v>1</v>
      </c>
      <c r="M117" s="26" t="s">
        <v>468</v>
      </c>
      <c r="N117" s="28"/>
      <c r="O117" s="31">
        <v>1</v>
      </c>
      <c r="P117" s="31">
        <v>1</v>
      </c>
      <c r="Q117" s="28">
        <f t="shared" si="6"/>
        <v>0</v>
      </c>
      <c r="R117" s="28">
        <f t="shared" si="7"/>
        <v>500</v>
      </c>
      <c r="S117" s="28">
        <f t="shared" si="9"/>
        <v>200</v>
      </c>
      <c r="T117" s="31" t="s">
        <v>432</v>
      </c>
    </row>
    <row r="118" spans="1:20" s="30" customFormat="1" ht="15" customHeight="1" x14ac:dyDescent="0.2">
      <c r="A118" s="32" t="s">
        <v>398</v>
      </c>
      <c r="B118" s="32" t="s">
        <v>433</v>
      </c>
      <c r="C118" s="32">
        <v>193</v>
      </c>
      <c r="D118" s="32" t="s">
        <v>9</v>
      </c>
      <c r="E118" s="32" t="s">
        <v>13</v>
      </c>
      <c r="F118" s="33" t="s">
        <v>472</v>
      </c>
      <c r="G118" s="26" t="s">
        <v>470</v>
      </c>
      <c r="H118" s="26">
        <f t="shared" si="8"/>
        <v>1</v>
      </c>
      <c r="I118" s="32">
        <v>10</v>
      </c>
      <c r="J118" s="32">
        <v>500</v>
      </c>
      <c r="K118" s="32">
        <v>180</v>
      </c>
      <c r="L118" s="26">
        <v>1</v>
      </c>
      <c r="M118" s="26" t="s">
        <v>468</v>
      </c>
      <c r="N118" s="28"/>
      <c r="O118" s="31">
        <v>1</v>
      </c>
      <c r="P118" s="31">
        <v>1</v>
      </c>
      <c r="Q118" s="28">
        <f t="shared" si="6"/>
        <v>10</v>
      </c>
      <c r="R118" s="28">
        <f t="shared" si="7"/>
        <v>500</v>
      </c>
      <c r="S118" s="28">
        <f t="shared" si="9"/>
        <v>180</v>
      </c>
      <c r="T118" s="31" t="s">
        <v>434</v>
      </c>
    </row>
    <row r="119" spans="1:20" s="30" customFormat="1" ht="15" customHeight="1" x14ac:dyDescent="0.2">
      <c r="A119" s="32" t="s">
        <v>399</v>
      </c>
      <c r="B119" s="32" t="s">
        <v>435</v>
      </c>
      <c r="C119" s="32">
        <v>194</v>
      </c>
      <c r="D119" s="32" t="s">
        <v>9</v>
      </c>
      <c r="E119" s="32" t="s">
        <v>65</v>
      </c>
      <c r="F119" s="33" t="s">
        <v>475</v>
      </c>
      <c r="G119" s="26" t="s">
        <v>470</v>
      </c>
      <c r="H119" s="26">
        <f t="shared" si="8"/>
        <v>1</v>
      </c>
      <c r="I119" s="32">
        <v>0</v>
      </c>
      <c r="J119" s="32">
        <v>500</v>
      </c>
      <c r="K119" s="32">
        <v>200</v>
      </c>
      <c r="L119" s="26">
        <v>1</v>
      </c>
      <c r="M119" s="26" t="s">
        <v>468</v>
      </c>
      <c r="N119" s="28"/>
      <c r="O119" s="31">
        <v>1</v>
      </c>
      <c r="P119" s="31">
        <v>1</v>
      </c>
      <c r="Q119" s="28">
        <f t="shared" si="6"/>
        <v>0</v>
      </c>
      <c r="R119" s="28">
        <f t="shared" si="7"/>
        <v>500</v>
      </c>
      <c r="S119" s="28">
        <f t="shared" si="9"/>
        <v>200</v>
      </c>
      <c r="T119" s="31" t="s">
        <v>436</v>
      </c>
    </row>
    <row r="120" spans="1:20" s="30" customFormat="1" ht="15" customHeight="1" x14ac:dyDescent="0.2">
      <c r="A120" s="32" t="s">
        <v>400</v>
      </c>
      <c r="B120" s="32" t="s">
        <v>437</v>
      </c>
      <c r="C120" s="32">
        <v>195</v>
      </c>
      <c r="D120" s="32" t="s">
        <v>9</v>
      </c>
      <c r="E120" s="32" t="s">
        <v>13</v>
      </c>
      <c r="F120" s="33" t="s">
        <v>472</v>
      </c>
      <c r="G120" s="26" t="s">
        <v>470</v>
      </c>
      <c r="H120" s="26">
        <f t="shared" si="8"/>
        <v>1</v>
      </c>
      <c r="I120" s="32">
        <v>10</v>
      </c>
      <c r="J120" s="32">
        <v>500</v>
      </c>
      <c r="K120" s="32">
        <v>180</v>
      </c>
      <c r="L120" s="26">
        <v>1</v>
      </c>
      <c r="M120" s="26" t="s">
        <v>468</v>
      </c>
      <c r="N120" s="28"/>
      <c r="O120" s="31">
        <v>1</v>
      </c>
      <c r="P120" s="31">
        <v>1</v>
      </c>
      <c r="Q120" s="28">
        <f t="shared" si="6"/>
        <v>10</v>
      </c>
      <c r="R120" s="28">
        <f t="shared" si="7"/>
        <v>500</v>
      </c>
      <c r="S120" s="28">
        <f t="shared" si="9"/>
        <v>180</v>
      </c>
      <c r="T120" s="31" t="s">
        <v>438</v>
      </c>
    </row>
    <row r="121" spans="1:20" s="30" customFormat="1" ht="15" customHeight="1" x14ac:dyDescent="0.2">
      <c r="A121" s="32" t="s">
        <v>401</v>
      </c>
      <c r="B121" s="32" t="s">
        <v>439</v>
      </c>
      <c r="C121" s="32">
        <v>196</v>
      </c>
      <c r="D121" s="32" t="s">
        <v>9</v>
      </c>
      <c r="E121" s="32" t="s">
        <v>65</v>
      </c>
      <c r="F121" s="33" t="s">
        <v>475</v>
      </c>
      <c r="G121" s="26" t="s">
        <v>470</v>
      </c>
      <c r="H121" s="26">
        <f t="shared" si="8"/>
        <v>1</v>
      </c>
      <c r="I121" s="32">
        <v>0</v>
      </c>
      <c r="J121" s="32">
        <v>500</v>
      </c>
      <c r="K121" s="32">
        <v>200</v>
      </c>
      <c r="L121" s="26">
        <v>1</v>
      </c>
      <c r="M121" s="26" t="s">
        <v>468</v>
      </c>
      <c r="N121" s="28"/>
      <c r="O121" s="31">
        <v>1</v>
      </c>
      <c r="P121" s="31">
        <v>1</v>
      </c>
      <c r="Q121" s="28">
        <f t="shared" si="6"/>
        <v>0</v>
      </c>
      <c r="R121" s="28">
        <f t="shared" si="7"/>
        <v>500</v>
      </c>
      <c r="S121" s="28">
        <f t="shared" ref="S121:S135" si="10">K121*O121/P121</f>
        <v>200</v>
      </c>
      <c r="T121" s="31" t="s">
        <v>440</v>
      </c>
    </row>
    <row r="122" spans="1:20" s="30" customFormat="1" ht="15" customHeight="1" x14ac:dyDescent="0.2">
      <c r="A122" s="32" t="s">
        <v>402</v>
      </c>
      <c r="B122" s="32" t="s">
        <v>441</v>
      </c>
      <c r="C122" s="32">
        <v>197</v>
      </c>
      <c r="D122" s="32" t="s">
        <v>9</v>
      </c>
      <c r="E122" s="32" t="s">
        <v>13</v>
      </c>
      <c r="F122" s="33" t="s">
        <v>472</v>
      </c>
      <c r="G122" s="26" t="s">
        <v>470</v>
      </c>
      <c r="H122" s="26">
        <f t="shared" si="8"/>
        <v>1</v>
      </c>
      <c r="I122" s="32">
        <v>10</v>
      </c>
      <c r="J122" s="32">
        <v>500</v>
      </c>
      <c r="K122" s="32">
        <v>150</v>
      </c>
      <c r="L122" s="26">
        <v>1</v>
      </c>
      <c r="M122" s="26" t="s">
        <v>468</v>
      </c>
      <c r="N122" s="28"/>
      <c r="O122" s="31">
        <v>1</v>
      </c>
      <c r="P122" s="31">
        <v>1</v>
      </c>
      <c r="Q122" s="28">
        <f t="shared" si="6"/>
        <v>10</v>
      </c>
      <c r="R122" s="28">
        <f t="shared" si="7"/>
        <v>500</v>
      </c>
      <c r="S122" s="28">
        <f t="shared" si="10"/>
        <v>150</v>
      </c>
      <c r="T122" s="31" t="s">
        <v>442</v>
      </c>
    </row>
    <row r="123" spans="1:20" s="30" customFormat="1" ht="15" customHeight="1" x14ac:dyDescent="0.2">
      <c r="A123" s="32" t="s">
        <v>403</v>
      </c>
      <c r="B123" s="32" t="s">
        <v>443</v>
      </c>
      <c r="C123" s="32">
        <v>198</v>
      </c>
      <c r="D123" s="32" t="s">
        <v>9</v>
      </c>
      <c r="E123" s="32" t="s">
        <v>99</v>
      </c>
      <c r="F123" s="33" t="s">
        <v>479</v>
      </c>
      <c r="G123" s="26" t="s">
        <v>470</v>
      </c>
      <c r="H123" s="26">
        <f t="shared" si="8"/>
        <v>1</v>
      </c>
      <c r="I123" s="32">
        <v>0</v>
      </c>
      <c r="J123" s="32">
        <v>2000</v>
      </c>
      <c r="K123" s="32">
        <v>250</v>
      </c>
      <c r="L123" s="26">
        <v>1</v>
      </c>
      <c r="M123" s="26" t="s">
        <v>468</v>
      </c>
      <c r="N123" s="28"/>
      <c r="O123" s="31">
        <v>1</v>
      </c>
      <c r="P123" s="31">
        <v>1</v>
      </c>
      <c r="Q123" s="28">
        <f t="shared" si="6"/>
        <v>0</v>
      </c>
      <c r="R123" s="28">
        <f t="shared" si="7"/>
        <v>2000</v>
      </c>
      <c r="S123" s="28">
        <f t="shared" si="10"/>
        <v>250</v>
      </c>
      <c r="T123" s="31" t="s">
        <v>444</v>
      </c>
    </row>
    <row r="124" spans="1:20" s="30" customFormat="1" ht="15" customHeight="1" x14ac:dyDescent="0.2">
      <c r="A124" s="32" t="s">
        <v>404</v>
      </c>
      <c r="B124" s="32" t="s">
        <v>445</v>
      </c>
      <c r="C124" s="32">
        <v>199</v>
      </c>
      <c r="D124" s="32" t="s">
        <v>9</v>
      </c>
      <c r="E124" s="32" t="s">
        <v>226</v>
      </c>
      <c r="F124" s="33">
        <v>1</v>
      </c>
      <c r="G124" s="26" t="s">
        <v>470</v>
      </c>
      <c r="H124" s="26">
        <f t="shared" si="8"/>
        <v>1</v>
      </c>
      <c r="I124" s="32">
        <v>0</v>
      </c>
      <c r="J124" s="32">
        <v>125</v>
      </c>
      <c r="K124" s="32">
        <v>110</v>
      </c>
      <c r="L124" s="26">
        <v>1</v>
      </c>
      <c r="M124" s="26" t="s">
        <v>468</v>
      </c>
      <c r="N124" s="28"/>
      <c r="O124" s="31">
        <v>1</v>
      </c>
      <c r="P124" s="31">
        <v>1</v>
      </c>
      <c r="Q124" s="28">
        <f t="shared" si="6"/>
        <v>0</v>
      </c>
      <c r="R124" s="28">
        <f t="shared" si="7"/>
        <v>125</v>
      </c>
      <c r="S124" s="31">
        <f t="shared" si="10"/>
        <v>110</v>
      </c>
      <c r="T124" s="31" t="s">
        <v>446</v>
      </c>
    </row>
    <row r="125" spans="1:20" s="30" customFormat="1" ht="15" customHeight="1" x14ac:dyDescent="0.2">
      <c r="A125" s="32" t="s">
        <v>405</v>
      </c>
      <c r="B125" s="32" t="s">
        <v>447</v>
      </c>
      <c r="C125" s="32">
        <v>200</v>
      </c>
      <c r="D125" s="32" t="s">
        <v>9</v>
      </c>
      <c r="E125" s="32" t="s">
        <v>44</v>
      </c>
      <c r="F125" s="33" t="s">
        <v>474</v>
      </c>
      <c r="G125" s="26" t="s">
        <v>470</v>
      </c>
      <c r="H125" s="26">
        <f t="shared" si="8"/>
        <v>1</v>
      </c>
      <c r="I125" s="32">
        <v>2</v>
      </c>
      <c r="J125" s="32">
        <v>4000</v>
      </c>
      <c r="K125" s="32">
        <v>50</v>
      </c>
      <c r="L125" s="26">
        <v>1</v>
      </c>
      <c r="M125" s="26" t="s">
        <v>468</v>
      </c>
      <c r="N125" s="28"/>
      <c r="O125" s="31">
        <v>1</v>
      </c>
      <c r="P125" s="31">
        <v>1</v>
      </c>
      <c r="Q125" s="28">
        <f t="shared" si="6"/>
        <v>2</v>
      </c>
      <c r="R125" s="28">
        <f t="shared" si="7"/>
        <v>4000</v>
      </c>
      <c r="S125" s="31">
        <f t="shared" si="10"/>
        <v>50</v>
      </c>
      <c r="T125" s="31" t="s">
        <v>448</v>
      </c>
    </row>
    <row r="126" spans="1:20" s="30" customFormat="1" ht="15" customHeight="1" x14ac:dyDescent="0.2">
      <c r="A126" s="32" t="s">
        <v>406</v>
      </c>
      <c r="B126" s="32" t="s">
        <v>449</v>
      </c>
      <c r="C126" s="32">
        <v>201</v>
      </c>
      <c r="D126" s="32" t="s">
        <v>9</v>
      </c>
      <c r="E126" s="32" t="s">
        <v>99</v>
      </c>
      <c r="F126" s="33" t="s">
        <v>479</v>
      </c>
      <c r="G126" s="26" t="s">
        <v>470</v>
      </c>
      <c r="H126" s="26">
        <f t="shared" si="8"/>
        <v>1</v>
      </c>
      <c r="I126" s="32">
        <v>0</v>
      </c>
      <c r="J126" s="32">
        <v>2000</v>
      </c>
      <c r="K126" s="32">
        <v>370</v>
      </c>
      <c r="L126" s="26">
        <v>1</v>
      </c>
      <c r="M126" s="26" t="s">
        <v>468</v>
      </c>
      <c r="N126" s="28"/>
      <c r="O126" s="31">
        <v>1</v>
      </c>
      <c r="P126" s="31">
        <v>1</v>
      </c>
      <c r="Q126" s="28">
        <f t="shared" si="6"/>
        <v>0</v>
      </c>
      <c r="R126" s="28">
        <f t="shared" si="7"/>
        <v>2000</v>
      </c>
      <c r="S126" s="31">
        <f t="shared" si="10"/>
        <v>370</v>
      </c>
      <c r="T126" s="31" t="s">
        <v>450</v>
      </c>
    </row>
    <row r="127" spans="1:20" s="30" customFormat="1" ht="15" customHeight="1" x14ac:dyDescent="0.2">
      <c r="A127" s="32" t="s">
        <v>407</v>
      </c>
      <c r="B127" s="32" t="s">
        <v>452</v>
      </c>
      <c r="C127" s="32">
        <v>202</v>
      </c>
      <c r="D127" s="32" t="s">
        <v>9</v>
      </c>
      <c r="E127" s="32" t="s">
        <v>44</v>
      </c>
      <c r="F127" s="33" t="s">
        <v>474</v>
      </c>
      <c r="G127" s="26" t="s">
        <v>470</v>
      </c>
      <c r="H127" s="26">
        <f t="shared" si="8"/>
        <v>1E-3</v>
      </c>
      <c r="I127" s="32">
        <v>0</v>
      </c>
      <c r="J127" s="32">
        <v>10</v>
      </c>
      <c r="K127" s="32">
        <v>4</v>
      </c>
      <c r="L127" s="26">
        <v>1</v>
      </c>
      <c r="M127" s="26" t="s">
        <v>468</v>
      </c>
      <c r="N127" s="28"/>
      <c r="O127" s="31">
        <v>1</v>
      </c>
      <c r="P127" s="31">
        <v>1000</v>
      </c>
      <c r="Q127" s="28">
        <f t="shared" si="6"/>
        <v>0</v>
      </c>
      <c r="R127" s="28">
        <f t="shared" si="7"/>
        <v>0.01</v>
      </c>
      <c r="S127" s="31">
        <f t="shared" si="10"/>
        <v>4.0000000000000001E-3</v>
      </c>
      <c r="T127" s="31" t="s">
        <v>451</v>
      </c>
    </row>
    <row r="128" spans="1:20" s="30" customFormat="1" ht="15" customHeight="1" x14ac:dyDescent="0.2">
      <c r="A128" s="32" t="s">
        <v>408</v>
      </c>
      <c r="B128" s="32" t="s">
        <v>485</v>
      </c>
      <c r="C128" s="32">
        <v>203</v>
      </c>
      <c r="D128" s="32" t="s">
        <v>9</v>
      </c>
      <c r="E128" s="32" t="s">
        <v>10</v>
      </c>
      <c r="F128" s="33">
        <v>1</v>
      </c>
      <c r="G128" s="26" t="s">
        <v>470</v>
      </c>
      <c r="H128" s="26">
        <f t="shared" si="8"/>
        <v>1</v>
      </c>
      <c r="I128" s="32">
        <v>20</v>
      </c>
      <c r="J128" s="32">
        <v>1000</v>
      </c>
      <c r="K128" s="32">
        <v>118</v>
      </c>
      <c r="L128" s="26">
        <v>1</v>
      </c>
      <c r="M128" s="26" t="s">
        <v>468</v>
      </c>
      <c r="N128" s="28"/>
      <c r="O128" s="31">
        <v>1</v>
      </c>
      <c r="P128" s="31">
        <v>1</v>
      </c>
      <c r="Q128" s="28">
        <f t="shared" si="6"/>
        <v>20</v>
      </c>
      <c r="R128" s="28">
        <f t="shared" si="7"/>
        <v>1000</v>
      </c>
      <c r="S128" s="31">
        <f t="shared" si="10"/>
        <v>118</v>
      </c>
      <c r="T128" s="31" t="s">
        <v>453</v>
      </c>
    </row>
    <row r="129" spans="1:20" s="30" customFormat="1" ht="15" customHeight="1" x14ac:dyDescent="0.2">
      <c r="A129" s="32" t="s">
        <v>409</v>
      </c>
      <c r="B129" s="32" t="s">
        <v>484</v>
      </c>
      <c r="C129" s="32">
        <v>204</v>
      </c>
      <c r="D129" s="32" t="s">
        <v>9</v>
      </c>
      <c r="E129" s="32" t="s">
        <v>10</v>
      </c>
      <c r="F129" s="33">
        <v>1</v>
      </c>
      <c r="G129" s="26" t="s">
        <v>470</v>
      </c>
      <c r="H129" s="26">
        <f t="shared" si="8"/>
        <v>1</v>
      </c>
      <c r="I129" s="32">
        <v>10</v>
      </c>
      <c r="J129" s="32">
        <v>1000</v>
      </c>
      <c r="K129" s="32">
        <v>100</v>
      </c>
      <c r="L129" s="26">
        <v>1</v>
      </c>
      <c r="M129" s="26" t="s">
        <v>468</v>
      </c>
      <c r="N129" s="28"/>
      <c r="O129" s="31">
        <v>1</v>
      </c>
      <c r="P129" s="31">
        <v>1</v>
      </c>
      <c r="Q129" s="28">
        <f t="shared" si="6"/>
        <v>10</v>
      </c>
      <c r="R129" s="28">
        <f t="shared" si="7"/>
        <v>1000</v>
      </c>
      <c r="S129" s="31">
        <f t="shared" si="10"/>
        <v>100</v>
      </c>
      <c r="T129" s="31" t="s">
        <v>464</v>
      </c>
    </row>
    <row r="130" spans="1:20" s="30" customFormat="1" ht="15" customHeight="1" x14ac:dyDescent="0.2">
      <c r="A130" s="32" t="s">
        <v>2148</v>
      </c>
      <c r="B130" s="32" t="s">
        <v>455</v>
      </c>
      <c r="C130" s="32">
        <v>205</v>
      </c>
      <c r="D130" s="32" t="s">
        <v>9</v>
      </c>
      <c r="E130" s="32" t="s">
        <v>10</v>
      </c>
      <c r="F130" s="33">
        <v>1</v>
      </c>
      <c r="G130" s="26" t="s">
        <v>470</v>
      </c>
      <c r="H130" s="26">
        <f t="shared" si="8"/>
        <v>1</v>
      </c>
      <c r="I130" s="32">
        <v>0</v>
      </c>
      <c r="J130" s="32">
        <v>500</v>
      </c>
      <c r="K130" s="32">
        <v>160</v>
      </c>
      <c r="L130" s="26">
        <v>1</v>
      </c>
      <c r="M130" s="26" t="s">
        <v>468</v>
      </c>
      <c r="N130" s="28"/>
      <c r="O130" s="31">
        <v>1</v>
      </c>
      <c r="P130" s="31">
        <v>1</v>
      </c>
      <c r="Q130" s="28">
        <f t="shared" si="6"/>
        <v>0</v>
      </c>
      <c r="R130" s="28">
        <f t="shared" si="7"/>
        <v>500</v>
      </c>
      <c r="S130" s="31">
        <f t="shared" si="10"/>
        <v>160</v>
      </c>
      <c r="T130" s="31" t="s">
        <v>454</v>
      </c>
    </row>
    <row r="131" spans="1:20" s="30" customFormat="1" ht="15" customHeight="1" x14ac:dyDescent="0.2">
      <c r="A131" s="32" t="s">
        <v>410</v>
      </c>
      <c r="B131" s="32" t="s">
        <v>457</v>
      </c>
      <c r="C131" s="32">
        <v>206</v>
      </c>
      <c r="D131" s="32" t="s">
        <v>9</v>
      </c>
      <c r="E131" s="32" t="s">
        <v>44</v>
      </c>
      <c r="F131" s="33" t="s">
        <v>474</v>
      </c>
      <c r="G131" s="26" t="s">
        <v>470</v>
      </c>
      <c r="H131" s="26">
        <f t="shared" si="8"/>
        <v>1</v>
      </c>
      <c r="I131" s="32"/>
      <c r="J131" s="32">
        <v>60</v>
      </c>
      <c r="K131" s="32">
        <v>20</v>
      </c>
      <c r="L131" s="26">
        <v>1</v>
      </c>
      <c r="M131" s="26" t="s">
        <v>468</v>
      </c>
      <c r="N131" s="28"/>
      <c r="O131" s="31">
        <v>1</v>
      </c>
      <c r="P131" s="31">
        <v>1</v>
      </c>
      <c r="Q131" s="28">
        <f t="shared" ref="Q131:Q135" si="11">H131*I131</f>
        <v>0</v>
      </c>
      <c r="R131" s="28">
        <f t="shared" ref="R131:R135" si="12">H131*J131</f>
        <v>60</v>
      </c>
      <c r="S131" s="31">
        <f t="shared" si="10"/>
        <v>20</v>
      </c>
      <c r="T131" s="31" t="s">
        <v>456</v>
      </c>
    </row>
    <row r="132" spans="1:20" s="30" customFormat="1" ht="15" customHeight="1" x14ac:dyDescent="0.2">
      <c r="A132" s="32" t="s">
        <v>411</v>
      </c>
      <c r="B132" s="32" t="s">
        <v>459</v>
      </c>
      <c r="C132" s="32">
        <v>207</v>
      </c>
      <c r="D132" s="32" t="s">
        <v>9</v>
      </c>
      <c r="E132" s="32" t="s">
        <v>99</v>
      </c>
      <c r="F132" s="33" t="s">
        <v>479</v>
      </c>
      <c r="G132" s="26" t="s">
        <v>470</v>
      </c>
      <c r="H132" s="26">
        <f t="shared" si="8"/>
        <v>1</v>
      </c>
      <c r="I132" s="32">
        <v>0</v>
      </c>
      <c r="J132" s="32">
        <v>2500</v>
      </c>
      <c r="K132" s="32">
        <v>160</v>
      </c>
      <c r="L132" s="26">
        <v>1</v>
      </c>
      <c r="M132" s="26" t="s">
        <v>468</v>
      </c>
      <c r="N132" s="28"/>
      <c r="O132" s="31">
        <v>1</v>
      </c>
      <c r="P132" s="31">
        <v>1</v>
      </c>
      <c r="Q132" s="28">
        <f t="shared" si="11"/>
        <v>0</v>
      </c>
      <c r="R132" s="28">
        <f t="shared" si="12"/>
        <v>2500</v>
      </c>
      <c r="S132" s="31">
        <f t="shared" si="10"/>
        <v>160</v>
      </c>
      <c r="T132" s="31" t="s">
        <v>458</v>
      </c>
    </row>
    <row r="133" spans="1:20" s="30" customFormat="1" ht="15" customHeight="1" x14ac:dyDescent="0.2">
      <c r="A133" s="32" t="s">
        <v>412</v>
      </c>
      <c r="B133" s="32" t="s">
        <v>460</v>
      </c>
      <c r="C133" s="32">
        <v>208</v>
      </c>
      <c r="D133" s="32" t="s">
        <v>9</v>
      </c>
      <c r="E133" s="32" t="s">
        <v>44</v>
      </c>
      <c r="F133" s="33" t="s">
        <v>474</v>
      </c>
      <c r="G133" s="26" t="s">
        <v>470</v>
      </c>
      <c r="H133" s="26">
        <f t="shared" si="8"/>
        <v>1</v>
      </c>
      <c r="I133" s="32">
        <v>0</v>
      </c>
      <c r="J133" s="32">
        <v>10000</v>
      </c>
      <c r="K133" s="32">
        <v>160</v>
      </c>
      <c r="L133" s="26">
        <v>1</v>
      </c>
      <c r="M133" s="26" t="s">
        <v>468</v>
      </c>
      <c r="N133" s="28"/>
      <c r="O133" s="31">
        <v>1</v>
      </c>
      <c r="P133" s="31">
        <v>1</v>
      </c>
      <c r="Q133" s="28">
        <f t="shared" si="11"/>
        <v>0</v>
      </c>
      <c r="R133" s="28">
        <f t="shared" si="12"/>
        <v>10000</v>
      </c>
      <c r="S133" s="31">
        <f t="shared" si="10"/>
        <v>160</v>
      </c>
      <c r="T133" s="31" t="s">
        <v>461</v>
      </c>
    </row>
    <row r="134" spans="1:20" s="30" customFormat="1" ht="15" customHeight="1" x14ac:dyDescent="0.2">
      <c r="A134" s="32" t="s">
        <v>413</v>
      </c>
      <c r="B134" s="32" t="s">
        <v>460</v>
      </c>
      <c r="C134" s="32">
        <v>209</v>
      </c>
      <c r="D134" s="32" t="s">
        <v>9</v>
      </c>
      <c r="E134" s="32" t="s">
        <v>44</v>
      </c>
      <c r="F134" s="33" t="s">
        <v>474</v>
      </c>
      <c r="G134" s="26" t="s">
        <v>470</v>
      </c>
      <c r="H134" s="26">
        <f t="shared" ref="H134:H135" si="13">O134/P134</f>
        <v>1</v>
      </c>
      <c r="I134" s="32"/>
      <c r="J134" s="32">
        <v>400</v>
      </c>
      <c r="K134" s="32">
        <v>20</v>
      </c>
      <c r="L134" s="26">
        <v>1</v>
      </c>
      <c r="M134" s="26" t="s">
        <v>468</v>
      </c>
      <c r="N134" s="28"/>
      <c r="O134" s="31">
        <v>1</v>
      </c>
      <c r="P134" s="31">
        <v>1</v>
      </c>
      <c r="Q134" s="28">
        <f t="shared" si="11"/>
        <v>0</v>
      </c>
      <c r="R134" s="28">
        <f t="shared" si="12"/>
        <v>400</v>
      </c>
      <c r="S134" s="31">
        <f t="shared" si="10"/>
        <v>20</v>
      </c>
      <c r="T134" s="31" t="s">
        <v>461</v>
      </c>
    </row>
    <row r="135" spans="1:20" s="30" customFormat="1" ht="15" customHeight="1" x14ac:dyDescent="0.2">
      <c r="A135" s="32" t="s">
        <v>414</v>
      </c>
      <c r="B135" s="32" t="s">
        <v>462</v>
      </c>
      <c r="C135" s="32">
        <v>210</v>
      </c>
      <c r="D135" s="32" t="s">
        <v>11</v>
      </c>
      <c r="E135" s="32" t="s">
        <v>10</v>
      </c>
      <c r="F135" s="33">
        <v>1</v>
      </c>
      <c r="G135" s="26" t="s">
        <v>470</v>
      </c>
      <c r="H135" s="26">
        <f t="shared" si="13"/>
        <v>1</v>
      </c>
      <c r="I135" s="32"/>
      <c r="J135" s="32">
        <v>65535</v>
      </c>
      <c r="K135" s="32">
        <v>0</v>
      </c>
      <c r="L135" s="26">
        <v>1</v>
      </c>
      <c r="M135" s="26" t="s">
        <v>468</v>
      </c>
      <c r="N135" s="28"/>
      <c r="O135" s="31">
        <v>1</v>
      </c>
      <c r="P135" s="31">
        <v>1</v>
      </c>
      <c r="Q135" s="28">
        <f t="shared" si="11"/>
        <v>0</v>
      </c>
      <c r="R135" s="28">
        <f t="shared" si="12"/>
        <v>65535</v>
      </c>
      <c r="S135" s="31">
        <f t="shared" si="10"/>
        <v>0</v>
      </c>
      <c r="T135" s="31" t="s">
        <v>463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9</vt:i4>
      </vt:variant>
      <vt:variant>
        <vt:lpstr>Именованные диапазоны</vt:lpstr>
      </vt:variant>
      <vt:variant>
        <vt:i4>18</vt:i4>
      </vt:variant>
    </vt:vector>
  </HeadingPairs>
  <TitlesOfParts>
    <vt:vector size="27" baseType="lpstr">
      <vt:lpstr>General</vt:lpstr>
      <vt:lpstr>Visual</vt:lpstr>
      <vt:lpstr>Ед. измерения</vt:lpstr>
      <vt:lpstr>Конвертация ед. изм.</vt:lpstr>
      <vt:lpstr>CCS</vt:lpstr>
      <vt:lpstr>VSD</vt:lpstr>
      <vt:lpstr>TMS</vt:lpstr>
      <vt:lpstr>EM</vt:lpstr>
      <vt:lpstr>Новомет</vt:lpstr>
      <vt:lpstr>CCC_BEGIN</vt:lpstr>
      <vt:lpstr>CCS_BEGIN_ACCESS</vt:lpstr>
      <vt:lpstr>CCS_BEGIN_COMMENT</vt:lpstr>
      <vt:lpstr>CCS_BEGIN_DEF</vt:lpstr>
      <vt:lpstr>CCS_BEGIN_FORM</vt:lpstr>
      <vt:lpstr>CCS_BEGIN_FORMAT</vt:lpstr>
      <vt:lpstr>CCS_BEGIN_ID</vt:lpstr>
      <vt:lpstr>CCS_BEGIN_MAX</vt:lpstr>
      <vt:lpstr>CCS_BEGIN_MIN</vt:lpstr>
      <vt:lpstr>CCS_BEGIN_OPERATION</vt:lpstr>
      <vt:lpstr>CCS_BEGIN_PHYSIC</vt:lpstr>
      <vt:lpstr>CCS_BEGIN_SHORT_TEXT</vt:lpstr>
      <vt:lpstr>CCS_BEGIN_TEXT</vt:lpstr>
      <vt:lpstr>CCS_BEGIN_UNIT</vt:lpstr>
      <vt:lpstr>CCS_BEGIN_UNIT_LCD</vt:lpstr>
      <vt:lpstr>CCS_BEGIN_VALID</vt:lpstr>
      <vt:lpstr>CCS_BEGIN_VALUE</vt:lpstr>
      <vt:lpstr>CCS_BEGIN_VALUES</vt:lpstr>
    </vt:vector>
  </TitlesOfParts>
  <Company>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Трофименко Максим Вячеславович</dc:creator>
  <cp:lastModifiedBy>Трофименко Максим Вячеславович</cp:lastModifiedBy>
  <dcterms:created xsi:type="dcterms:W3CDTF">2014-11-18T10:31:30Z</dcterms:created>
  <dcterms:modified xsi:type="dcterms:W3CDTF">2015-04-07T12:15:50Z</dcterms:modified>
</cp:coreProperties>
</file>