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Новомет" sheetId="1" r:id="rId1"/>
    <sheet name="IDs" sheetId="3" r:id="rId2"/>
    <sheet name="Ед. измерения" sheetId="4" r:id="rId3"/>
    <sheet name="Конвертация ед. изм." sheetId="5" r:id="rId4"/>
  </sheets>
  <definedNames>
    <definedName name="_xlnm._FilterDatabase" localSheetId="1" hidden="1">IDs!$A$1:$Q$1038</definedName>
  </definedNames>
  <calcPr calcId="145621"/>
</workbook>
</file>

<file path=xl/calcChain.xml><?xml version="1.0" encoding="utf-8"?>
<calcChain xmlns="http://schemas.openxmlformats.org/spreadsheetml/2006/main">
  <c r="A639" i="3" l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70" i="3"/>
  <c r="C13" i="5" l="1"/>
  <c r="C12" i="5"/>
  <c r="C11" i="5"/>
  <c r="C10" i="5"/>
  <c r="C3" i="5" l="1"/>
  <c r="C5" i="5"/>
  <c r="C15" i="5"/>
  <c r="C14" i="5"/>
  <c r="C4" i="5"/>
  <c r="C9" i="5"/>
  <c r="C16" i="5"/>
  <c r="O81" i="3" l="1"/>
  <c r="N81" i="3"/>
  <c r="M81" i="3"/>
  <c r="O66" i="3"/>
  <c r="N66" i="3"/>
  <c r="M66" i="3"/>
  <c r="A988" i="3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930" i="3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671" i="3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</calcChain>
</file>

<file path=xl/sharedStrings.xml><?xml version="1.0" encoding="utf-8"?>
<sst xmlns="http://schemas.openxmlformats.org/spreadsheetml/2006/main" count="4102" uniqueCount="2285">
  <si>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</si>
  <si>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</si>
  <si>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</si>
  <si>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</si>
  <si>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</si>
  <si>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</si>
  <si>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</si>
  <si>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</si>
  <si>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</si>
  <si>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</si>
  <si>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</si>
  <si>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</si>
  <si>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</si>
  <si>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</si>
  <si>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</si>
  <si>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</si>
  <si>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</si>
  <si>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</si>
  <si>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</si>
  <si>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</si>
  <si>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</si>
  <si>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</si>
  <si>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</si>
  <si>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</si>
  <si>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</si>
  <si>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</si>
  <si>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</si>
  <si>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</si>
  <si>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</si>
  <si>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</si>
  <si>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</si>
  <si>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</si>
  <si>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</si>
  <si>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</si>
  <si>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</si>
  <si>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</si>
  <si>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</si>
  <si>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</si>
  <si>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</si>
  <si>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</si>
  <si>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</si>
  <si>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</si>
  <si>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</si>
  <si>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</si>
  <si>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</si>
  <si>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</si>
  <si>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</si>
  <si>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</si>
  <si>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</si>
  <si>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</si>
  <si>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</si>
  <si>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</si>
  <si>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</si>
  <si>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</si>
  <si>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</si>
  <si>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</si>
  <si>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</si>
  <si>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</si>
  <si>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</si>
  <si>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</si>
  <si>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</si>
  <si>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</si>
  <si>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</si>
  <si>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</si>
  <si>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</si>
  <si>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</si>
  <si>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</si>
  <si>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</si>
  <si>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</si>
  <si>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</si>
  <si>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</si>
  <si>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</si>
  <si>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</si>
  <si>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</si>
  <si>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</si>
  <si>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</si>
  <si>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</si>
  <si>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</si>
  <si>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</si>
  <si>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</si>
  <si>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</si>
  <si>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</si>
  <si>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</si>
  <si>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</si>
  <si>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</si>
  <si>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</si>
  <si>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</si>
  <si>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</si>
  <si>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</si>
  <si>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</si>
  <si>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</si>
  <si>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</si>
  <si>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</si>
  <si>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</si>
  <si>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</si>
  <si>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</si>
  <si>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</si>
  <si>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</si>
  <si>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</si>
  <si>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</si>
  <si>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</si>
  <si>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</si>
  <si>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</si>
  <si>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</si>
  <si>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</si>
  <si>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</si>
  <si>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</si>
  <si>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</si>
  <si>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</si>
  <si>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</si>
  <si>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</si>
  <si>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</si>
  <si>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</si>
  <si>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</si>
  <si>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</si>
  <si>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</si>
  <si>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</si>
  <si>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</si>
  <si>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</si>
  <si>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</si>
  <si>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</si>
  <si>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</si>
  <si>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</si>
  <si>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</si>
  <si>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</si>
  <si>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</si>
  <si>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</si>
  <si>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</si>
  <si>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</si>
  <si>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</si>
  <si>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</si>
  <si>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</si>
  <si>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</si>
  <si>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</si>
  <si>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</si>
  <si>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</si>
  <si>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</si>
  <si>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</si>
  <si>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</si>
  <si>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</si>
  <si>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</si>
  <si>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</si>
  <si>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</si>
  <si>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</si>
  <si>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</si>
  <si>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</si>
  <si>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</si>
  <si>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</si>
  <si>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</si>
  <si>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</si>
  <si>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</si>
  <si>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</si>
  <si>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</si>
  <si>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</si>
  <si>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</si>
  <si>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</si>
  <si>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</si>
  <si>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</si>
  <si>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</si>
  <si>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</si>
  <si>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</si>
  <si>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</si>
  <si>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</si>
  <si>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</si>
  <si>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</si>
  <si>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</si>
  <si>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</si>
  <si>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</si>
  <si>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</si>
  <si>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</si>
  <si>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</si>
  <si>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</si>
  <si>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</si>
  <si>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</si>
  <si>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</si>
  <si>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</si>
  <si>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</si>
  <si>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</si>
  <si>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</si>
  <si>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</si>
  <si>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</si>
  <si>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</si>
  <si>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</si>
  <si>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</si>
  <si>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</si>
  <si>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</si>
  <si>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</si>
  <si>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</si>
  <si>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</si>
  <si>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</si>
  <si>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</si>
  <si>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</si>
  <si>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</si>
  <si>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</si>
  <si>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</si>
  <si>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</si>
  <si>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</si>
  <si>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</si>
  <si>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</si>
  <si>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</si>
  <si>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</si>
  <si>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</si>
  <si>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</si>
  <si>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</si>
  <si>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</si>
  <si>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</si>
  <si>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</si>
  <si>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</si>
  <si>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</si>
  <si>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</si>
  <si>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</si>
  <si>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</si>
  <si>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</si>
  <si>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</si>
  <si>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</si>
  <si>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</si>
  <si>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</si>
  <si>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</si>
  <si>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</si>
  <si>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</si>
  <si>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</si>
  <si>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</si>
  <si>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</si>
  <si>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</si>
  <si>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</si>
  <si>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</si>
  <si>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</si>
  <si>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</si>
  <si>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</si>
  <si>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</si>
  <si>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</si>
  <si>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</si>
  <si>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</si>
  <si>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</si>
  <si>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</si>
  <si>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</si>
  <si>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</si>
  <si>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</si>
  <si>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</si>
  <si>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</si>
  <si>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</si>
  <si>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</si>
  <si>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</si>
  <si>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</si>
  <si>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</si>
  <si>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</si>
  <si>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</si>
  <si>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</si>
  <si>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</si>
  <si>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</si>
  <si>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</si>
  <si>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</si>
  <si>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</si>
  <si>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</si>
  <si>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</si>
  <si>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</si>
  <si>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</si>
  <si>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</si>
  <si>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</si>
  <si>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</si>
  <si>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</si>
  <si>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</si>
  <si>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</si>
  <si>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</si>
  <si>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</si>
  <si>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</si>
  <si>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</si>
  <si>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</si>
  <si>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</si>
  <si>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CCS_MOTOR_CURRENT_AVARAGE_NOW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</si>
  <si>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</si>
  <si>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</si>
  <si>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</si>
  <si>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</si>
  <si>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</si>
  <si>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</si>
  <si>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</si>
  <si>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</si>
  <si>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</si>
  <si>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</si>
  <si>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</si>
  <si>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</si>
  <si>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</si>
  <si>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0-ABC; 1-CBA</t>
  </si>
  <si>
    <t>VSD_OUT_VOLTAGE_MOTOR</t>
  </si>
  <si>
    <t>CCS_CONDITION</t>
  </si>
  <si>
    <t>0-Останов; 1-Блок; 2-АПВ; 3-Ожидание; 4-Работа</t>
  </si>
  <si>
    <t>VSD_MOTOR_TYPE</t>
  </si>
  <si>
    <t>Тип двигателя</t>
  </si>
  <si>
    <t>VSD_ROTATION</t>
  </si>
  <si>
    <t>Направление вращения</t>
  </si>
  <si>
    <t>0-Прямое; 1-Обратное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</si>
  <si>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</si>
  <si>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</si>
  <si>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</si>
  <si>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</si>
  <si>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</si>
  <si>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</si>
  <si>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</si>
  <si>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</si>
  <si>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</si>
  <si>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</si>
  <si>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</si>
  <si>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</si>
  <si>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</si>
  <si>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</si>
  <si>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</si>
  <si>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</si>
  <si>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</si>
  <si>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</si>
  <si>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</si>
  <si>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</si>
  <si>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</si>
  <si>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</si>
  <si>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</si>
  <si>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</si>
  <si>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</si>
  <si>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</si>
  <si>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</si>
  <si>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</si>
  <si>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</si>
  <si>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</si>
  <si>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</si>
  <si>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</si>
  <si>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</si>
  <si>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</si>
  <si>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</si>
  <si>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</si>
  <si>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</si>
  <si>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</si>
  <si>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</si>
  <si>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</si>
  <si>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</si>
  <si>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</si>
  <si>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</si>
  <si>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</si>
  <si>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</si>
  <si>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</si>
  <si>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</si>
  <si>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</si>
  <si>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</si>
  <si>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</si>
  <si>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</si>
  <si>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</si>
  <si>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</si>
  <si>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</si>
  <si>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</si>
  <si>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</si>
  <si>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</si>
  <si>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</si>
  <si>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</si>
  <si>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</si>
  <si>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</si>
  <si>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</si>
  <si>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</si>
  <si>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</si>
  <si>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</si>
  <si>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</si>
  <si>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</si>
  <si>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</si>
  <si>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</si>
  <si>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</si>
  <si>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</si>
  <si>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</si>
  <si>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</si>
  <si>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</si>
  <si>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</si>
  <si>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</si>
  <si>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</si>
  <si>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</si>
  <si>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</si>
  <si>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</si>
  <si>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</si>
  <si>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</si>
  <si>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</si>
  <si>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</si>
  <si>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</si>
  <si>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</si>
  <si>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</si>
  <si>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</si>
  <si>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</si>
  <si>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</si>
  <si>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</si>
  <si>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</si>
  <si>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</si>
  <si>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</si>
  <si>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</si>
  <si>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</si>
  <si>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</si>
  <si>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</si>
  <si>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</si>
  <si>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</si>
  <si>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</si>
  <si>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</si>
  <si>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</si>
  <si>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</si>
  <si>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</si>
  <si>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</si>
  <si>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</si>
  <si>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</si>
  <si>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</si>
  <si>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</si>
  <si>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</si>
  <si>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</si>
  <si>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</si>
  <si>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</si>
  <si>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</si>
  <si>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</si>
  <si>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</si>
  <si>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</si>
  <si>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</si>
  <si>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</si>
  <si>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</si>
  <si>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</si>
  <si>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</si>
  <si>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</si>
  <si>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</si>
  <si>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</si>
  <si>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</si>
  <si>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</si>
  <si>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</si>
  <si>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</si>
  <si>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</si>
  <si>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</si>
  <si>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</si>
  <si>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</si>
  <si>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</si>
  <si>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</si>
  <si>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</si>
  <si>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</si>
  <si>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</si>
  <si>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</si>
  <si>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</si>
  <si>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</si>
  <si>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</si>
  <si>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</si>
  <si>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</si>
  <si>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</si>
  <si>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</si>
  <si>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</si>
  <si>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</si>
  <si>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</si>
  <si>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</si>
  <si>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</si>
  <si>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</si>
  <si>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</si>
  <si>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</si>
  <si>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</si>
  <si>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</si>
  <si>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</si>
  <si>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</si>
  <si>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</si>
  <si>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</si>
  <si>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</si>
  <si>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</si>
  <si>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</si>
  <si>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</si>
  <si>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</si>
  <si>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</si>
  <si>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</si>
  <si>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</si>
  <si>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</si>
  <si>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</si>
  <si>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</si>
  <si>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</si>
  <si>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</si>
  <si>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</si>
  <si>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</si>
  <si>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</si>
  <si>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</si>
  <si>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</si>
  <si>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</si>
  <si>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</si>
  <si>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</si>
  <si>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</si>
  <si>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</si>
  <si>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</si>
  <si>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</si>
  <si>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</si>
  <si>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</si>
  <si>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</si>
  <si>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</si>
  <si>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</si>
  <si>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</si>
  <si>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</si>
  <si>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</si>
  <si>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</si>
  <si>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</si>
  <si>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</si>
  <si>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</si>
  <si>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</si>
  <si>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</si>
  <si>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</si>
  <si>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</si>
  <si>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</si>
  <si>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</si>
  <si>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</si>
  <si>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</si>
  <si>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</si>
  <si>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</si>
  <si>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</si>
  <si>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</si>
  <si>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</si>
  <si>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</si>
  <si>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</si>
  <si>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</si>
  <si>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</si>
  <si>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</si>
  <si>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</si>
  <si>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</si>
  <si>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</si>
  <si>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</si>
  <si>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</si>
  <si>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</si>
  <si>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</si>
  <si>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</si>
  <si>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</si>
  <si>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</si>
  <si>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</si>
  <si>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</si>
  <si>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</si>
  <si>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</si>
  <si>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</si>
  <si>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</si>
  <si>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</si>
  <si>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</si>
  <si>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</si>
  <si>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</si>
  <si>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</si>
  <si>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</si>
  <si>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</si>
  <si>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</si>
  <si>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</si>
  <si>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</si>
  <si>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</si>
  <si>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</si>
  <si>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</si>
  <si>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</si>
  <si>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</si>
  <si>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</si>
  <si>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</si>
  <si>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</si>
  <si>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</si>
  <si>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</si>
  <si>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</si>
  <si>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</si>
  <si>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</si>
  <si>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</si>
  <si>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</si>
  <si>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</si>
  <si>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</si>
  <si>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</si>
  <si>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</si>
  <si>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</si>
  <si>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</si>
  <si>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</si>
  <si>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</si>
  <si>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</si>
  <si>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</si>
  <si>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</si>
  <si>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</si>
  <si>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</si>
  <si>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</si>
  <si>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</si>
  <si>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</si>
  <si>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</si>
  <si>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</si>
  <si>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</si>
  <si>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</si>
  <si>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</si>
  <si>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</si>
  <si>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</si>
  <si>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</si>
  <si>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</si>
  <si>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</si>
  <si>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</si>
  <si>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</si>
  <si>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</si>
  <si>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</si>
  <si>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</si>
  <si>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</si>
  <si>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</si>
  <si>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</si>
  <si>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</si>
  <si>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</si>
  <si>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</si>
  <si>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</si>
  <si>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</si>
  <si>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</si>
  <si>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</si>
  <si>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</si>
  <si>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</si>
  <si>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</si>
  <si>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</si>
  <si>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</si>
  <si>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</si>
  <si>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</si>
  <si>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</si>
  <si>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</si>
  <si>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</si>
  <si>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</si>
  <si>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</si>
  <si>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</si>
  <si>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</si>
  <si>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</si>
  <si>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</si>
  <si>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</si>
  <si>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</si>
  <si>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</si>
  <si>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</si>
  <si>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</si>
  <si>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</si>
  <si>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</si>
  <si>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</si>
  <si>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</si>
  <si>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</si>
  <si>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</si>
  <si>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</si>
  <si>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</si>
  <si>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</si>
  <si>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</si>
  <si>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</si>
  <si>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</si>
  <si>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</si>
  <si>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</si>
  <si>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</si>
  <si>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</si>
  <si>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</si>
  <si>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</si>
  <si>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</si>
  <si>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</si>
  <si>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</si>
  <si>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</si>
  <si>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</si>
  <si>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</si>
  <si>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</si>
  <si>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</si>
  <si>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</si>
  <si>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</si>
  <si>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</si>
  <si>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</si>
  <si>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</si>
  <si>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</si>
  <si>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</si>
  <si>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</si>
  <si>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</si>
  <si>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</si>
  <si>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</si>
  <si>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</si>
  <si>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</si>
  <si>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</si>
  <si>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</si>
  <si>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</si>
  <si>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</si>
  <si>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</si>
  <si>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</si>
  <si>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</si>
  <si>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</si>
  <si>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</si>
  <si>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</si>
  <si>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</si>
  <si>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</si>
  <si>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</si>
  <si>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</si>
  <si>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</si>
  <si>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</si>
  <si>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</si>
  <si>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</si>
  <si>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</si>
  <si>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</si>
  <si>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</si>
  <si>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</si>
  <si>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</si>
  <si>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</si>
  <si>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</si>
  <si>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</si>
  <si>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</si>
  <si>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</si>
  <si>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</si>
  <si>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</si>
  <si>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</si>
  <si>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</si>
  <si>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</si>
  <si>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</si>
  <si>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</si>
  <si>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</si>
  <si>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</si>
  <si>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</si>
  <si>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</si>
  <si>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</si>
  <si>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</si>
  <si>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</si>
  <si>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</si>
  <si>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</si>
  <si>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</si>
  <si>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</si>
  <si>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</si>
  <si>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</si>
  <si>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</si>
  <si>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</si>
  <si>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</si>
  <si>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</si>
  <si>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</si>
  <si>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</si>
  <si>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</si>
  <si>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</si>
  <si>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</si>
  <si>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</si>
  <si>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</si>
  <si>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</si>
  <si>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</si>
  <si>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</si>
  <si>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</si>
  <si>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</si>
  <si>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</si>
  <si>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</si>
  <si>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</si>
  <si>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</si>
  <si>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</si>
  <si>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</si>
  <si>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</si>
  <si>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</si>
  <si>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</si>
  <si>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</si>
  <si>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</si>
  <si>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</si>
  <si>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</si>
  <si>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</si>
  <si>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</si>
  <si>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</si>
  <si>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</si>
  <si>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</si>
  <si>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</si>
  <si>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</si>
  <si>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</si>
  <si>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</si>
  <si>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</si>
  <si>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</si>
  <si>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</si>
  <si>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</si>
  <si>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</si>
  <si>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</si>
  <si>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</si>
  <si>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</si>
  <si>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</si>
  <si>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</si>
  <si>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</si>
  <si>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</si>
  <si>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</si>
  <si>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</si>
  <si>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</si>
  <si>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</si>
  <si>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</si>
  <si>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</si>
  <si>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</si>
  <si>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</si>
  <si>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</si>
  <si>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</si>
  <si>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</si>
  <si>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</si>
  <si>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</si>
  <si>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</si>
  <si>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</si>
  <si>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</si>
  <si>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</si>
  <si>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</si>
  <si>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</si>
  <si>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</si>
  <si>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</si>
  <si>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</si>
  <si>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</si>
  <si>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</si>
  <si>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</si>
  <si>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</si>
  <si>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</si>
  <si>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</si>
  <si>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</si>
  <si>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</si>
  <si>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</si>
  <si>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</si>
  <si>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</si>
  <si>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</si>
  <si>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</si>
  <si>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</si>
  <si>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</si>
  <si>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</si>
  <si>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</si>
  <si>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</si>
  <si>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</si>
  <si>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</si>
  <si>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</si>
  <si>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</si>
  <si>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</si>
  <si>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</si>
  <si>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</si>
  <si>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</si>
  <si>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</si>
  <si>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</si>
  <si>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</si>
  <si>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</si>
  <si>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</si>
  <si>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</si>
  <si>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</si>
  <si>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</si>
  <si>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</si>
  <si>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</si>
  <si>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</si>
  <si>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</si>
  <si>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</si>
  <si>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</si>
  <si>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</si>
  <si>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</si>
  <si>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</si>
  <si>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</si>
  <si>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</si>
  <si>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</si>
  <si>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</si>
  <si>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</si>
  <si>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</si>
  <si>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</si>
  <si>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</si>
  <si>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</si>
  <si>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</si>
  <si>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</si>
  <si>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</si>
  <si>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</si>
  <si>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</si>
  <si>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</si>
  <si>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</si>
  <si>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</si>
  <si>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</si>
  <si>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</si>
  <si>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</si>
  <si>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</si>
  <si>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</si>
  <si>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</si>
  <si>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</si>
  <si>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</si>
  <si>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</si>
  <si>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</si>
  <si>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</si>
  <si>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</si>
  <si>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</si>
  <si>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</si>
  <si>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</si>
  <si>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</si>
  <si>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</si>
  <si>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</si>
  <si>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</si>
  <si>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</si>
  <si>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</si>
  <si>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</si>
  <si>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</si>
  <si>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</si>
  <si>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</si>
  <si>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</si>
  <si>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</si>
  <si>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</si>
  <si>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</si>
  <si>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</si>
  <si>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</si>
  <si>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</si>
  <si>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</si>
  <si>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</si>
  <si>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</si>
  <si>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</si>
  <si>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</si>
  <si>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</si>
  <si>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</si>
  <si>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</si>
  <si>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</si>
  <si>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</si>
  <si>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</si>
  <si>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</si>
  <si>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</si>
  <si>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</si>
  <si>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</si>
  <si>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</si>
  <si>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</si>
  <si>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</si>
  <si>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</si>
  <si>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</si>
  <si>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</si>
  <si>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</si>
  <si>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</si>
  <si>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</si>
  <si>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</si>
  <si>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</si>
  <si>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</si>
  <si>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</si>
  <si>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</si>
  <si>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</si>
  <si>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</si>
  <si>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</si>
  <si>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</si>
  <si>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</si>
  <si>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</si>
  <si>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</si>
  <si>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</si>
  <si>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</si>
  <si>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</si>
  <si>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</si>
  <si>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</si>
  <si>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</si>
  <si>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</si>
  <si>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</si>
  <si>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</si>
  <si>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</si>
  <si>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</si>
  <si>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</si>
  <si>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</si>
  <si>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</si>
  <si>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</si>
  <si>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</si>
  <si>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</si>
  <si>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</si>
  <si>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</si>
  <si>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</si>
  <si>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</si>
  <si>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</si>
  <si>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</si>
  <si>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</si>
  <si>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</si>
  <si>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</si>
  <si>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</si>
  <si>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</si>
  <si>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</si>
  <si>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</si>
  <si>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</si>
  <si>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</si>
  <si>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</si>
  <si>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</si>
  <si>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</si>
  <si>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</si>
  <si>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</si>
  <si>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</si>
  <si>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</si>
  <si>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</si>
  <si>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</si>
  <si>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</si>
  <si>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</si>
  <si>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</si>
  <si>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</si>
  <si>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</si>
  <si>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</si>
  <si>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</si>
  <si>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</si>
  <si>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</si>
  <si>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</si>
  <si>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</si>
  <si>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</si>
  <si>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</si>
  <si>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</si>
  <si>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</si>
  <si>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</si>
  <si>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</si>
  <si>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</si>
  <si>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</si>
  <si>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</si>
  <si>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</si>
  <si>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</si>
  <si>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</si>
  <si>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</si>
  <si>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</si>
  <si>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</si>
  <si>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</si>
  <si>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</si>
  <si>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</si>
  <si>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</si>
  <si>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</si>
  <si>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</si>
  <si>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</si>
  <si>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</si>
  <si>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</si>
  <si>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</si>
  <si>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</si>
  <si>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</si>
  <si>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</si>
  <si>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</si>
  <si>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</si>
  <si>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</si>
  <si>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</si>
  <si>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</si>
  <si>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</si>
  <si>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</si>
  <si>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</si>
  <si>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</si>
  <si>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</si>
  <si>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</si>
  <si>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</si>
  <si>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</si>
  <si>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</si>
  <si>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</si>
  <si>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</si>
  <si>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</si>
  <si>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</si>
  <si>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</si>
  <si>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</si>
  <si>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</si>
  <si>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</si>
  <si>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</si>
  <si>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</si>
  <si>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</si>
  <si>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</si>
  <si>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</si>
  <si>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</si>
  <si>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</si>
  <si>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</si>
  <si>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</si>
  <si>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</si>
  <si>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</si>
  <si>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</si>
  <si>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</si>
  <si>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</si>
  <si>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</si>
  <si>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</si>
  <si>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</si>
  <si>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</si>
  <si>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</si>
  <si>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</si>
  <si>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</si>
  <si>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</si>
  <si>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</si>
  <si>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</si>
  <si>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</si>
  <si>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</si>
  <si>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</si>
  <si>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</si>
  <si>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</si>
  <si>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</si>
  <si>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</si>
  <si>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</si>
  <si>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</si>
  <si>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</si>
  <si>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</si>
  <si>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</si>
  <si>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</si>
  <si>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</si>
  <si>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</si>
  <si>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</si>
  <si>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</si>
  <si>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</si>
  <si>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</si>
  <si>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</si>
  <si>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</si>
  <si>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</si>
  <si>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</si>
  <si>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</si>
  <si>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</si>
  <si>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</si>
  <si>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</si>
  <si>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</si>
  <si>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</si>
  <si>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</si>
  <si>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</si>
  <si>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</si>
  <si>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</si>
  <si>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</si>
  <si>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</si>
  <si>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</si>
  <si>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</si>
  <si>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</si>
  <si>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</si>
  <si>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</si>
  <si>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</si>
  <si>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</si>
  <si>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</si>
  <si>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</si>
  <si>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</si>
  <si>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</si>
  <si>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</si>
  <si>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</si>
  <si>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</si>
  <si>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</si>
  <si>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</si>
  <si>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</si>
  <si>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</si>
  <si>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</si>
  <si>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</si>
  <si>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</si>
  <si>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</si>
  <si>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</si>
  <si>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</si>
  <si>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</si>
  <si>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</si>
  <si>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</si>
  <si>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</si>
  <si>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</si>
  <si>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</si>
  <si>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</si>
  <si>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</si>
  <si>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</si>
  <si>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</si>
  <si>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</si>
  <si>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</si>
  <si>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</si>
  <si>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</si>
  <si>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</si>
  <si>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</si>
  <si>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</si>
  <si>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</si>
  <si>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</si>
  <si>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</si>
  <si>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</si>
  <si>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</si>
  <si>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</si>
  <si>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</si>
  <si>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</si>
  <si>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</si>
  <si>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</si>
  <si>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</si>
  <si>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</si>
  <si>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</si>
  <si>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</si>
  <si>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</si>
  <si>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</si>
  <si>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</si>
  <si>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</si>
  <si>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</si>
  <si>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</si>
  <si>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</si>
  <si>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</si>
  <si>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</si>
  <si>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</si>
  <si>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</si>
  <si>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</si>
  <si>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</si>
  <si>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</si>
  <si>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</si>
  <si>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</si>
  <si>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</si>
  <si>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</si>
  <si>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</si>
  <si>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</si>
  <si>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</si>
  <si>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</si>
  <si>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</si>
  <si>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</si>
  <si>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</si>
  <si>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</si>
  <si>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</si>
  <si>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</si>
  <si>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</si>
  <si>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</si>
  <si>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</si>
  <si>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</si>
  <si>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</si>
  <si>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</si>
  <si>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</si>
  <si>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</si>
  <si>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</si>
  <si>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</si>
  <si>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</si>
  <si>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</si>
  <si>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</si>
  <si>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</si>
  <si>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</si>
  <si>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</si>
  <si>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</si>
  <si>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</si>
  <si>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</si>
  <si>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</si>
  <si>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</si>
  <si>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</si>
  <si>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</si>
  <si>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</si>
  <si>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</si>
  <si>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</si>
  <si>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</si>
  <si>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</si>
  <si>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</si>
  <si>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</si>
  <si>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</si>
  <si>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</si>
  <si>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</si>
  <si>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</si>
  <si>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</si>
  <si>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</si>
  <si>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</si>
  <si>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</si>
  <si>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</si>
  <si>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</si>
  <si>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</si>
  <si>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</si>
  <si>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</si>
  <si>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</si>
  <si>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</si>
  <si>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</si>
  <si>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</si>
  <si>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</si>
  <si>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</si>
  <si>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</si>
  <si>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</si>
  <si>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</si>
  <si>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</si>
  <si>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</si>
  <si>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</si>
  <si>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</si>
  <si>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</si>
  <si>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</si>
  <si>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</si>
  <si>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</si>
  <si>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</si>
  <si>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</si>
  <si>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</si>
  <si>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</si>
  <si>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</si>
  <si>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</si>
  <si>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</si>
  <si>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</si>
  <si>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</si>
  <si>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</si>
  <si>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</si>
  <si>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</si>
  <si>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</si>
  <si>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</si>
  <si>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</si>
  <si>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</si>
  <si>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</si>
  <si>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</si>
  <si>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</si>
  <si>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</si>
  <si>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</si>
  <si>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</si>
  <si>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</si>
  <si>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</si>
  <si>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</si>
  <si>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</si>
  <si>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</si>
  <si>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</si>
  <si>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</si>
  <si>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</si>
  <si>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</si>
  <si>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</si>
  <si>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</si>
  <si>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</si>
  <si>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</si>
  <si>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</si>
  <si>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</si>
  <si>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</si>
  <si>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</si>
  <si>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</si>
  <si>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</si>
  <si>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</si>
  <si>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</si>
  <si>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</si>
  <si>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</si>
  <si>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</si>
  <si>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</si>
  <si>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</si>
  <si>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</si>
  <si>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</si>
  <si>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</si>
  <si>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</si>
  <si>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</si>
  <si>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</si>
  <si>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</si>
  <si>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</si>
  <si>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</si>
  <si>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</si>
  <si>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</si>
  <si>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</si>
  <si>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</si>
  <si>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</si>
  <si>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</si>
  <si>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</si>
  <si>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</si>
  <si>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</si>
  <si>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</si>
  <si>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</si>
  <si>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</si>
  <si>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</si>
  <si>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</si>
  <si>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</si>
  <si>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</si>
  <si>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</si>
  <si>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</si>
  <si>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</si>
  <si>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</si>
  <si>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</si>
  <si>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</si>
  <si>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</si>
  <si>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</si>
  <si>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</si>
  <si>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</si>
  <si>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</si>
  <si>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</si>
  <si>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</si>
  <si>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</si>
  <si>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</si>
  <si>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</si>
  <si>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</si>
  <si>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</si>
  <si>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</si>
  <si>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</si>
  <si>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</si>
  <si>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</si>
  <si>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</si>
  <si>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</si>
  <si>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</si>
  <si>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</si>
  <si>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</si>
  <si>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</si>
  <si>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</si>
  <si>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</si>
  <si>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</si>
  <si>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</si>
  <si>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</si>
  <si>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</si>
  <si>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</si>
  <si>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</si>
  <si>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</si>
  <si>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</si>
  <si>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</si>
  <si>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</si>
  <si>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</si>
  <si>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</si>
  <si>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</si>
  <si>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</si>
  <si>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</si>
  <si>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</si>
  <si>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</si>
  <si>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</si>
  <si>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</si>
  <si>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</si>
  <si>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</si>
  <si>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</si>
  <si>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</si>
  <si>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</si>
  <si>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</si>
  <si>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</si>
  <si>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</si>
  <si>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</si>
  <si>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</si>
  <si>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</si>
  <si>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</si>
  <si>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</si>
  <si>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</si>
  <si>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</si>
  <si>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</si>
  <si>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</si>
  <si>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</si>
  <si>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</si>
  <si>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</si>
  <si>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</si>
  <si>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</si>
  <si>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</si>
  <si>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</si>
  <si>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</si>
  <si>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</si>
  <si>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</si>
  <si>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</si>
  <si>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</si>
  <si>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</si>
  <si>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</si>
  <si>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</si>
  <si>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</si>
  <si>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</si>
  <si>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</si>
  <si>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</si>
  <si>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</si>
  <si>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</si>
  <si>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</si>
  <si>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</si>
  <si>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</si>
  <si>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</si>
  <si>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</si>
  <si>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</si>
  <si>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</si>
  <si>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</si>
  <si>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</si>
  <si>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</si>
  <si>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</si>
  <si>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</si>
  <si>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</si>
  <si>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</si>
  <si>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</si>
  <si>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</si>
  <si>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</si>
  <si>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</si>
  <si>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</si>
  <si>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</si>
  <si>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</si>
  <si>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</si>
  <si>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</si>
  <si>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</si>
  <si>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</si>
  <si>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</si>
  <si>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</si>
  <si>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</si>
  <si>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</si>
  <si>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</si>
  <si>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</si>
  <si>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</si>
  <si>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</si>
  <si>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</si>
  <si>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</si>
  <si>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</si>
  <si>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</si>
  <si>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</si>
  <si>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</si>
  <si>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</si>
  <si>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</si>
  <si>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</si>
  <si>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</si>
  <si>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</si>
  <si>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</si>
  <si>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</si>
  <si>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</si>
  <si>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</si>
  <si>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</si>
  <si>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</si>
  <si>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</si>
  <si>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</si>
  <si>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</si>
  <si>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</si>
  <si>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</si>
  <si>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</si>
  <si>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</si>
  <si>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</si>
  <si>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</si>
  <si>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</si>
  <si>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</si>
  <si>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</si>
  <si>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</si>
  <si>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</si>
  <si>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</si>
  <si>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</si>
  <si>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</si>
  <si>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</si>
  <si>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</si>
  <si>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</si>
  <si>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</si>
  <si>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</si>
  <si>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</si>
  <si>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</si>
  <si>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</si>
  <si>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</si>
  <si>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</si>
  <si>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</si>
  <si>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</si>
  <si>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</si>
  <si>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</si>
  <si>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</si>
  <si>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</si>
  <si>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</si>
  <si>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</si>
  <si>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</si>
  <si>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</si>
  <si>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</si>
  <si>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</si>
  <si>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</si>
  <si>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</si>
  <si>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</si>
  <si>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</si>
  <si>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</si>
  <si>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</si>
  <si>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</si>
  <si>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</si>
  <si>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</si>
  <si>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</si>
  <si>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</si>
  <si>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</si>
  <si>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</si>
  <si>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</si>
  <si>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</si>
  <si>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</si>
  <si>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</si>
  <si>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</si>
  <si>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</si>
  <si>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</si>
  <si>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</si>
  <si>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</si>
  <si>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</si>
  <si>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</si>
  <si>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</si>
  <si>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</si>
  <si>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</si>
  <si>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</si>
  <si>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</si>
  <si>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</si>
  <si>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</si>
  <si>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</si>
  <si>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</si>
  <si>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</si>
  <si>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</si>
  <si>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</si>
  <si>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</si>
  <si>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</si>
  <si>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</si>
  <si>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</si>
  <si>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</si>
  <si>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</si>
  <si>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</si>
  <si>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</si>
  <si>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</si>
  <si>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</si>
  <si>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</si>
  <si>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</si>
  <si>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</si>
  <si>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</si>
  <si>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</si>
  <si>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</si>
  <si>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</si>
  <si>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</si>
  <si>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</si>
  <si>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</si>
  <si>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</si>
  <si>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</si>
  <si>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</si>
  <si>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</si>
  <si>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</si>
  <si>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</si>
  <si>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</si>
  <si>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</si>
  <si>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</si>
  <si>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</si>
  <si>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</si>
  <si>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</si>
  <si>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</si>
  <si>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</si>
  <si>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</si>
  <si>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</si>
  <si>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</si>
  <si>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</si>
  <si>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</si>
  <si>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</si>
  <si>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</si>
  <si>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</si>
  <si>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</si>
  <si>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</si>
  <si>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</si>
  <si>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</si>
  <si>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</si>
  <si>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</si>
  <si>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</si>
  <si>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</si>
  <si>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</si>
  <si>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</si>
  <si>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</si>
  <si>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</si>
  <si>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</si>
  <si>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</si>
  <si>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</si>
  <si>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</si>
  <si>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</si>
  <si>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</si>
  <si>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</si>
  <si>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</si>
  <si>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</si>
  <si>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</si>
  <si>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</si>
  <si>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</si>
  <si>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</si>
  <si>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</si>
  <si>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</si>
  <si>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</si>
  <si>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</si>
  <si>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</si>
  <si>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</si>
  <si>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</si>
  <si>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</si>
  <si>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</si>
  <si>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</si>
  <si>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</si>
  <si>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</si>
  <si>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</si>
  <si>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</si>
  <si>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</si>
  <si>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</si>
  <si>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</si>
  <si>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</si>
  <si>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</si>
  <si>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</si>
  <si>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</si>
  <si>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</si>
  <si>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</si>
  <si>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</si>
  <si>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</si>
  <si>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</si>
  <si>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</si>
  <si>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</si>
  <si>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</si>
  <si>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</si>
  <si>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</si>
  <si>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</si>
  <si>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</si>
  <si>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</si>
  <si>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</si>
  <si>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</si>
  <si>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</si>
  <si>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</si>
  <si>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</si>
  <si>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</si>
  <si>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</si>
  <si>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</si>
  <si>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</si>
  <si>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</si>
  <si>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</si>
  <si>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</si>
  <si>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</si>
  <si>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</si>
  <si>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</si>
  <si>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</si>
  <si>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</si>
  <si>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</si>
  <si>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</si>
  <si>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</si>
  <si>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</si>
  <si>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</si>
  <si>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</si>
  <si>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</si>
  <si>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</si>
  <si>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</si>
  <si>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</si>
  <si>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</si>
  <si>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</si>
  <si>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</si>
  <si>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</si>
  <si>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</si>
  <si>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</si>
  <si>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</si>
  <si>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</si>
  <si>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</si>
  <si>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</si>
  <si>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</si>
  <si>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</si>
  <si>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</si>
  <si>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</si>
  <si>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</si>
  <si>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</si>
  <si>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</si>
  <si>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</si>
  <si>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</si>
  <si>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</si>
  <si>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</si>
  <si>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</si>
  <si>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</si>
  <si>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</si>
  <si>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</si>
  <si>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</si>
  <si>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</si>
  <si>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</si>
  <si>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</si>
  <si>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</si>
  <si>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</si>
  <si>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</si>
  <si>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</si>
  <si>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</si>
  <si>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</si>
  <si>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</si>
  <si>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</si>
  <si>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</si>
  <si>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</si>
  <si>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</si>
  <si>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</si>
  <si>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</si>
  <si>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</si>
  <si>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</si>
  <si>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</si>
  <si>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</si>
  <si>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</si>
  <si>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</si>
  <si>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</si>
  <si>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</si>
  <si>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</si>
  <si>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</si>
  <si>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</si>
  <si>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</si>
  <si>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</si>
  <si>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</si>
  <si>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</si>
  <si>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</si>
  <si>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</si>
  <si>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</si>
  <si>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</si>
  <si>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</si>
  <si>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</si>
  <si>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</si>
  <si>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</si>
  <si>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</si>
  <si>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</si>
  <si>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</si>
  <si>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</si>
  <si>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</si>
  <si>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</si>
  <si>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</si>
  <si>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</si>
  <si>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</si>
  <si>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</si>
  <si>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</si>
  <si>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</si>
  <si>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</si>
  <si>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</si>
  <si>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</si>
  <si>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</si>
  <si>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</si>
  <si>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</si>
  <si>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</si>
  <si>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</si>
  <si>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</si>
  <si>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</si>
  <si>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</si>
  <si>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</si>
  <si>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</si>
  <si>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</si>
  <si>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</si>
  <si>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</si>
  <si>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</si>
  <si>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</si>
  <si>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</si>
  <si>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</si>
  <si>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</si>
  <si>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</si>
  <si>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</si>
  <si>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</si>
  <si>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</si>
  <si>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</si>
  <si>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</si>
  <si>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</si>
  <si>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</si>
  <si>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</si>
  <si>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</si>
  <si>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</si>
  <si>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</si>
  <si>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</si>
  <si>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</si>
  <si>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</si>
  <si>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</si>
  <si>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</si>
  <si>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</si>
  <si>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</si>
  <si>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</si>
  <si>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</si>
  <si>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</si>
  <si>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</si>
  <si>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</si>
  <si>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</si>
  <si>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</si>
  <si>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</si>
  <si>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</si>
  <si>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</si>
  <si>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</si>
  <si>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</si>
  <si>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</si>
  <si>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</si>
  <si>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</si>
  <si>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</si>
  <si>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</si>
  <si>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</si>
  <si>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</si>
  <si>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</si>
  <si>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</si>
  <si>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</si>
  <si>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</si>
  <si>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</si>
  <si>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</si>
  <si>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</si>
  <si>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</si>
  <si>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</si>
  <si>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</si>
  <si>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</si>
  <si>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</si>
  <si>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</si>
  <si>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</si>
  <si>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</si>
  <si>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</si>
  <si>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</si>
  <si>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</si>
  <si>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</si>
  <si>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</si>
  <si>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</si>
  <si>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</si>
  <si>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</si>
  <si>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</si>
  <si>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</si>
  <si>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</si>
  <si>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</si>
  <si>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</si>
  <si>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</si>
  <si>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</si>
  <si>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</si>
  <si>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</si>
  <si>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</si>
  <si>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</si>
  <si>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</si>
  <si>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</si>
  <si>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</si>
  <si>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</si>
  <si>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</si>
  <si>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</si>
  <si>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</si>
  <si>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</si>
  <si>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</si>
  <si>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</si>
  <si>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</si>
  <si>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</si>
  <si>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</si>
  <si>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</si>
  <si>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</si>
  <si>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</si>
  <si>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</si>
  <si>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</si>
  <si>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</si>
  <si>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</si>
  <si>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</si>
  <si>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</si>
  <si>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</si>
  <si>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</si>
  <si>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</si>
  <si>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</si>
  <si>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</si>
  <si>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</si>
  <si>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</si>
  <si>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</si>
  <si>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</si>
  <si>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</si>
  <si>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</si>
  <si>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</si>
  <si>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</si>
  <si>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</si>
  <si>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</si>
  <si>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</si>
  <si>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</si>
  <si>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</si>
  <si>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</si>
  <si>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</si>
  <si>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</si>
  <si>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</si>
  <si>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</si>
  <si>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</si>
  <si>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</si>
  <si>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</si>
  <si>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</si>
  <si>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</si>
  <si>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</si>
  <si>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</si>
  <si>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</si>
  <si>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</si>
  <si>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</si>
  <si>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</si>
  <si>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</si>
  <si>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</si>
  <si>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</si>
  <si>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</si>
  <si>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</si>
  <si>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</si>
  <si>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</si>
  <si>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</si>
  <si>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</si>
  <si>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</si>
  <si>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</si>
  <si>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</si>
  <si>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</si>
  <si>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</si>
  <si>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</si>
  <si>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</si>
  <si>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</si>
  <si>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</si>
  <si>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</si>
  <si>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</si>
  <si>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</si>
  <si>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</si>
  <si>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</si>
  <si>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</si>
  <si>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</si>
  <si>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</si>
  <si>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</si>
  <si>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</si>
  <si>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</si>
  <si>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</si>
  <si>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</si>
  <si>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</si>
  <si>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</si>
  <si>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</si>
  <si>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</si>
  <si>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</si>
  <si>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</si>
  <si>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</si>
  <si>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</si>
  <si>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</si>
  <si>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</si>
  <si>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</si>
  <si>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</si>
  <si>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</si>
  <si>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</si>
  <si>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</si>
  <si>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</si>
  <si>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</si>
  <si>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</si>
  <si>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</si>
  <si>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</si>
  <si>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</si>
  <si>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</si>
  <si>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</si>
  <si>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</si>
  <si>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</si>
  <si>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</si>
  <si>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</si>
  <si>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</si>
  <si>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</si>
  <si>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</si>
  <si>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</si>
  <si>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</si>
  <si>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</si>
  <si>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</si>
  <si>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</si>
  <si>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</si>
  <si>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</si>
  <si>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</si>
  <si>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</si>
  <si>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</si>
  <si>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</si>
  <si>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</si>
  <si>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</si>
  <si>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</si>
  <si>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</si>
  <si>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</si>
  <si>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</si>
  <si>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</si>
  <si>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</si>
  <si>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</si>
  <si>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</si>
  <si>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</si>
  <si>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</si>
  <si>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</si>
  <si>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</si>
  <si>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</si>
  <si>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</si>
  <si>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</si>
  <si>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</si>
  <si>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</si>
  <si>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</si>
  <si>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</si>
  <si>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</si>
  <si>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</si>
  <si>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</si>
  <si>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</si>
  <si>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</si>
  <si>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</si>
  <si>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</si>
  <si>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</si>
  <si>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</si>
  <si>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</si>
  <si>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</si>
  <si>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</si>
  <si>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</si>
  <si>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</si>
  <si>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</si>
  <si>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</si>
  <si>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</si>
  <si>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</si>
  <si>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</si>
  <si>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</si>
  <si>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</si>
  <si>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</si>
  <si>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</si>
  <si>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</si>
  <si>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</si>
  <si>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</si>
  <si>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</si>
  <si>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</si>
  <si>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</si>
  <si>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</si>
  <si>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</si>
  <si>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</si>
  <si>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</si>
  <si>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</si>
  <si>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</si>
  <si>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</si>
  <si>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</si>
  <si>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</si>
  <si>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</si>
  <si>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</si>
  <si>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</si>
  <si>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</si>
  <si>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</si>
  <si>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</si>
  <si>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</si>
  <si>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</si>
  <si>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</si>
  <si>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</si>
  <si>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</si>
  <si>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</si>
  <si>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</si>
  <si>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</si>
  <si>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</si>
  <si>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</si>
  <si>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</si>
  <si>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</si>
  <si>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</si>
  <si>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</si>
  <si>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</si>
  <si>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</si>
  <si>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</si>
  <si>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</si>
  <si>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</si>
  <si>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</si>
  <si>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</si>
  <si>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</si>
  <si>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</si>
  <si>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</si>
  <si>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</si>
  <si>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</si>
  <si>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</si>
  <si>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</si>
  <si>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</si>
  <si>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</si>
  <si>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</si>
  <si>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</si>
  <si>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</si>
  <si>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</si>
  <si>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</si>
  <si>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</si>
  <si>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</si>
  <si>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</si>
  <si>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</si>
  <si>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</si>
  <si>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</si>
  <si>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</si>
  <si>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</si>
  <si>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</si>
  <si>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</si>
  <si>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</si>
  <si>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</si>
  <si>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</si>
  <si>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</si>
  <si>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</si>
  <si>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</si>
  <si>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</si>
  <si>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</si>
  <si>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</si>
  <si>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</si>
  <si>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</si>
  <si>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</si>
  <si>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</si>
  <si>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</si>
  <si>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</si>
  <si>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</si>
  <si>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</si>
  <si>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</si>
  <si>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</si>
  <si>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</si>
  <si>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</si>
  <si>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</si>
  <si>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</si>
  <si>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</si>
  <si>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</si>
  <si>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</si>
  <si>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</si>
  <si>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</si>
  <si>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</si>
  <si>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</si>
  <si>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</si>
  <si>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</si>
  <si>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</si>
  <si>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</si>
  <si>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</si>
  <si>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LENGTH_METER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</si>
  <si>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</si>
  <si>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</si>
  <si>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</si>
  <si>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</si>
  <si>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</si>
  <si>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</si>
  <si>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</si>
  <si>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</si>
  <si>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</si>
  <si>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</si>
  <si>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</si>
  <si>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</si>
  <si>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</si>
  <si>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</si>
  <si>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</si>
  <si>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</si>
  <si>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</si>
  <si>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</si>
  <si>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</si>
  <si>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</si>
  <si>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</si>
  <si>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</si>
  <si>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</si>
  <si>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</si>
  <si>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</si>
  <si>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</si>
  <si>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</si>
  <si>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</si>
  <si>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</si>
  <si>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</si>
  <si>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</si>
  <si>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</si>
  <si>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</si>
  <si>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</si>
  <si>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</si>
  <si>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</si>
  <si>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</si>
  <si>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</si>
  <si>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</si>
  <si>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</si>
  <si>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</si>
  <si>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</si>
  <si>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</si>
  <si>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</si>
  <si>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</si>
  <si>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</si>
  <si>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</si>
  <si>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</si>
  <si>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</si>
  <si>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</si>
  <si>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</si>
  <si>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</si>
  <si>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</si>
  <si>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</si>
  <si>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</si>
  <si>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</si>
  <si>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</si>
  <si>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</si>
  <si>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</si>
  <si>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</si>
  <si>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</si>
  <si>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</si>
  <si>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</si>
  <si>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</si>
  <si>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</si>
  <si>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</si>
  <si>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</si>
  <si>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</si>
  <si>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</si>
  <si>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</si>
  <si>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</si>
  <si>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</si>
  <si>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</si>
  <si>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</si>
  <si>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</si>
  <si>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</si>
  <si>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</si>
  <si>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</si>
  <si>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000009</t>
  </si>
  <si>
    <t>TIME_MINUTE</t>
  </si>
  <si>
    <t>TIME_MILISEC</t>
  </si>
  <si>
    <t>TIME_MM_SS</t>
  </si>
  <si>
    <t>0099:99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</si>
  <si>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</si>
  <si>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</si>
  <si>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</si>
  <si>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</si>
  <si>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</si>
  <si>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</si>
  <si>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</si>
  <si>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</si>
  <si>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</si>
  <si>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</si>
  <si>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</si>
  <si>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SPEED_M_S</t>
  </si>
  <si>
    <t>POWER_VATT</t>
  </si>
  <si>
    <t>POWER_KVATT</t>
  </si>
  <si>
    <t>FREQUENCY_KHZ</t>
  </si>
  <si>
    <t>RPM_RPM</t>
  </si>
  <si>
    <t>RATE_NM</t>
  </si>
  <si>
    <t>RESISTANCE_KOM</t>
  </si>
  <si>
    <t>RESISTANCE_MOM</t>
  </si>
  <si>
    <t>INDUNCTANCE_H</t>
  </si>
  <si>
    <t>ACCELERATION_MC2</t>
  </si>
  <si>
    <t>PERCENT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</si>
  <si>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</si>
  <si>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</si>
  <si>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</si>
  <si>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</si>
  <si>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</si>
  <si>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</si>
  <si>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ACTIV_POWER_KVATT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</si>
  <si>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</si>
  <si>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</si>
  <si>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</si>
  <si>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</si>
  <si>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</si>
  <si>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</si>
  <si>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</si>
  <si>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</si>
  <si>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</si>
  <si>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</si>
  <si>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</si>
  <si>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</si>
  <si>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</si>
  <si>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</si>
  <si>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</si>
  <si>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</si>
  <si>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</si>
  <si>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</si>
  <si>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CCS_PROT_MOTOR_CURRENT_RESTART_RESET_COUNT</t>
  </si>
  <si>
    <t>CCS_CONDITION_FLAG</t>
  </si>
  <si>
    <t>CCS_LAST_EVENT_TYPE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</si>
  <si>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</si>
  <si>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</si>
  <si>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</si>
  <si>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</si>
  <si>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</si>
  <si>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</si>
  <si>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</si>
  <si>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</si>
  <si>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</si>
  <si>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</si>
  <si>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</si>
  <si>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</si>
  <si>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</si>
  <si>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</si>
  <si>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</si>
  <si>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</si>
  <si>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</si>
  <si>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</si>
  <si>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</si>
  <si>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</si>
  <si>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</si>
  <si>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</si>
  <si>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</si>
  <si>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</si>
  <si>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</si>
  <si>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</si>
  <si>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</si>
  <si>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</si>
  <si>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</si>
  <si>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</si>
  <si>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0-Откл; 1-Блок; 2-АПВ;</t>
  </si>
  <si>
    <t>1-Ручной; 2-Автоматический; 3-По программе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</si>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</sst>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14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85" activePane="bottomLeft" state="frozen"/>
      <selection pane="bottomLeft" activeCell="A130" sqref="A130:XFD130"/>
    </sheetView>
  </sheetViews>
  <sheetFormatPr defaultRowHeight="15" x14ac:dyDescent="0.25"/>
  <cols>
    <col min="1" max="1" width="8" style="1" customWidth="1"/>
    <col min="2" max="2" width="31.7109375" style="1" customWidth="1"/>
    <col min="3" max="3" width="5" style="1" customWidth="1"/>
    <col min="4" max="4" width="18.7109375" style="1" customWidth="1"/>
    <col min="5" max="5" width="23.7109375" style="1" customWidth="1"/>
    <col min="6" max="6" width="20" style="4" customWidth="1"/>
    <col min="7" max="7" width="18.7109375" style="1" customWidth="1"/>
    <col min="8" max="8" width="15.140625" style="1" customWidth="1"/>
    <col min="9" max="9" width="9" style="1" customWidth="1"/>
    <col min="10" max="10" width="12.5703125" style="1" customWidth="1"/>
    <col min="11" max="11" width="10.5703125" style="1" customWidth="1"/>
    <col min="12" max="12" width="9.28515625" style="1" customWidth="1"/>
    <col min="13" max="14" width="18.140625" style="1" customWidth="1"/>
    <col min="15" max="15" width="8.7109375" style="1" customWidth="1"/>
    <col min="16" max="16" width="9.28515625" style="1" customWidth="1"/>
    <col min="17" max="17" width="13.42578125" style="1" customWidth="1"/>
    <col min="18" max="18" width="17.85546875" style="1" customWidth="1"/>
    <col min="19" max="19" width="14.5703125" style="1" customWidth="1"/>
    <col min="20" max="20" width="90" style="1" customWidth="1"/>
    <col min="22" max="16384" width="9.140625" style="1"/>
  </cols>
  <sheetData>
    <row r="1" spans="1:21" x14ac:dyDescent="0.25">
      <c r="A1" s="7" t="s">
        <v>51</v>
      </c>
      <c r="B1" s="7" t="s">
        <v>0</v>
      </c>
      <c r="C1" s="7" t="s">
        <v>52</v>
      </c>
      <c r="D1" s="7" t="s">
        <v>4</v>
      </c>
      <c r="E1" s="7" t="s">
        <v>469</v>
      </c>
      <c r="F1" s="8" t="s">
        <v>1</v>
      </c>
      <c r="G1" s="7" t="s">
        <v>473</v>
      </c>
      <c r="H1" s="7" t="s">
        <v>480</v>
      </c>
      <c r="I1" s="7" t="s">
        <v>2</v>
      </c>
      <c r="J1" s="7" t="s">
        <v>3</v>
      </c>
      <c r="K1" s="7" t="s">
        <v>336</v>
      </c>
      <c r="L1" s="7" t="s">
        <v>475</v>
      </c>
      <c r="M1" s="7" t="s">
        <v>471</v>
      </c>
      <c r="N1" s="5"/>
      <c r="O1" s="5" t="s">
        <v>481</v>
      </c>
      <c r="P1" s="5" t="s">
        <v>482</v>
      </c>
      <c r="Q1" s="5" t="s">
        <v>2</v>
      </c>
      <c r="R1" s="5" t="s">
        <v>3</v>
      </c>
      <c r="S1" s="5" t="s">
        <v>336</v>
      </c>
      <c r="T1" s="5" t="s">
        <v>5</v>
      </c>
    </row>
    <row r="2" spans="1:21" s="3" customFormat="1" x14ac:dyDescent="0.25">
      <c r="A2" s="7" t="s">
        <v>260</v>
      </c>
      <c r="B2" s="7" t="s">
        <v>19</v>
      </c>
      <c r="C2" s="7">
        <v>10</v>
      </c>
      <c r="D2" s="7" t="s">
        <v>9</v>
      </c>
      <c r="E2" s="7" t="s">
        <v>8</v>
      </c>
      <c r="F2" s="8" t="s">
        <v>470</v>
      </c>
      <c r="G2" s="7" t="s">
        <v>474</v>
      </c>
      <c r="H2" s="7">
        <f>O2/P2</f>
        <v>1</v>
      </c>
      <c r="I2" s="7">
        <v>0</v>
      </c>
      <c r="J2" s="7">
        <v>180</v>
      </c>
      <c r="K2" s="7">
        <v>0</v>
      </c>
      <c r="L2" s="7">
        <v>1</v>
      </c>
      <c r="M2" s="7" t="s">
        <v>472</v>
      </c>
      <c r="N2" s="5"/>
      <c r="O2" s="5">
        <v>1</v>
      </c>
      <c r="P2" s="5">
        <v>1</v>
      </c>
      <c r="Q2" s="5">
        <f>H2*I2</f>
        <v>0</v>
      </c>
      <c r="R2" s="5">
        <f>H2*J2</f>
        <v>180</v>
      </c>
      <c r="S2" s="5">
        <f>K2*O2/P2</f>
        <v>0</v>
      </c>
      <c r="T2" s="5" t="s">
        <v>17</v>
      </c>
      <c r="U2" s="2"/>
    </row>
    <row r="3" spans="1:21" s="3" customFormat="1" x14ac:dyDescent="0.25">
      <c r="A3" s="7" t="s">
        <v>6</v>
      </c>
      <c r="B3" s="7" t="s">
        <v>20</v>
      </c>
      <c r="C3" s="7">
        <v>11</v>
      </c>
      <c r="D3" s="7" t="s">
        <v>11</v>
      </c>
      <c r="E3" s="7" t="s">
        <v>10</v>
      </c>
      <c r="F3" s="8">
        <v>1</v>
      </c>
      <c r="G3" s="7" t="s">
        <v>474</v>
      </c>
      <c r="H3" s="7">
        <f>O3/P3</f>
        <v>1</v>
      </c>
      <c r="I3" s="7">
        <v>0</v>
      </c>
      <c r="J3" s="7">
        <v>253</v>
      </c>
      <c r="K3" s="7">
        <v>0</v>
      </c>
      <c r="L3" s="7">
        <v>1</v>
      </c>
      <c r="M3" s="7" t="s">
        <v>472</v>
      </c>
      <c r="N3" s="5"/>
      <c r="O3" s="5">
        <v>1</v>
      </c>
      <c r="P3" s="5">
        <v>1</v>
      </c>
      <c r="Q3" s="5">
        <f t="shared" ref="Q3:Q66" si="0">H3*I3</f>
        <v>0</v>
      </c>
      <c r="R3" s="5">
        <f t="shared" ref="R3:R66" si="1">H3*J3</f>
        <v>253</v>
      </c>
      <c r="S3" s="5">
        <f>K3*O3/P3</f>
        <v>0</v>
      </c>
      <c r="T3" s="5" t="s">
        <v>16</v>
      </c>
      <c r="U3" s="2"/>
    </row>
    <row r="4" spans="1:21" s="3" customFormat="1" x14ac:dyDescent="0.25">
      <c r="A4" s="7" t="s">
        <v>7</v>
      </c>
      <c r="B4" s="7" t="s">
        <v>21</v>
      </c>
      <c r="C4" s="7">
        <v>12</v>
      </c>
      <c r="D4" s="7" t="s">
        <v>9</v>
      </c>
      <c r="E4" s="7" t="s">
        <v>10</v>
      </c>
      <c r="F4" s="8">
        <v>1</v>
      </c>
      <c r="G4" s="7" t="s">
        <v>474</v>
      </c>
      <c r="H4" s="7">
        <f>O4/P4</f>
        <v>1</v>
      </c>
      <c r="I4" s="7">
        <v>0</v>
      </c>
      <c r="J4" s="7">
        <v>3</v>
      </c>
      <c r="K4" s="7">
        <v>0</v>
      </c>
      <c r="L4" s="7">
        <v>1</v>
      </c>
      <c r="M4" s="7" t="s">
        <v>472</v>
      </c>
      <c r="N4" s="5"/>
      <c r="O4" s="5">
        <v>1</v>
      </c>
      <c r="P4" s="5">
        <v>1</v>
      </c>
      <c r="Q4" s="5">
        <f t="shared" si="0"/>
        <v>0</v>
      </c>
      <c r="R4" s="5">
        <f t="shared" si="1"/>
        <v>3</v>
      </c>
      <c r="S4" s="5">
        <f>K4*O4/P4</f>
        <v>0</v>
      </c>
      <c r="T4" s="5" t="s">
        <v>15</v>
      </c>
      <c r="U4" s="2"/>
    </row>
    <row r="5" spans="1:21" s="3" customFormat="1" x14ac:dyDescent="0.25">
      <c r="A5" s="7" t="s">
        <v>12</v>
      </c>
      <c r="B5" s="7" t="s">
        <v>22</v>
      </c>
      <c r="C5" s="7">
        <v>13</v>
      </c>
      <c r="D5" s="7" t="s">
        <v>9</v>
      </c>
      <c r="E5" s="7" t="s">
        <v>13</v>
      </c>
      <c r="F5" s="8" t="s">
        <v>476</v>
      </c>
      <c r="G5" s="7" t="s">
        <v>474</v>
      </c>
      <c r="H5" s="7">
        <f>O5/P5</f>
        <v>0.65591397849462363</v>
      </c>
      <c r="I5" s="7">
        <v>15</v>
      </c>
      <c r="J5" s="7">
        <v>609</v>
      </c>
      <c r="K5" s="7">
        <v>76</v>
      </c>
      <c r="L5" s="7">
        <v>1</v>
      </c>
      <c r="M5" s="7" t="s">
        <v>472</v>
      </c>
      <c r="N5" s="5"/>
      <c r="O5" s="5">
        <v>671</v>
      </c>
      <c r="P5" s="5">
        <v>1023</v>
      </c>
      <c r="Q5" s="5">
        <f t="shared" si="0"/>
        <v>9.8387096774193541</v>
      </c>
      <c r="R5" s="5">
        <f t="shared" si="1"/>
        <v>399.45161290322579</v>
      </c>
      <c r="S5" s="5">
        <f>K5*H5</f>
        <v>49.849462365591393</v>
      </c>
      <c r="T5" s="5" t="s">
        <v>14</v>
      </c>
      <c r="U5" s="2"/>
    </row>
    <row r="6" spans="1:21" s="3" customFormat="1" x14ac:dyDescent="0.25">
      <c r="A6" s="7" t="s">
        <v>18</v>
      </c>
      <c r="B6" s="7" t="s">
        <v>23</v>
      </c>
      <c r="C6" s="7">
        <v>20</v>
      </c>
      <c r="D6" s="7" t="s">
        <v>11</v>
      </c>
      <c r="E6" s="7" t="s">
        <v>10</v>
      </c>
      <c r="F6" s="8">
        <v>1</v>
      </c>
      <c r="G6" s="7" t="s">
        <v>474</v>
      </c>
      <c r="H6" s="7">
        <f t="shared" ref="H6:H69" si="2">O6/P6</f>
        <v>1</v>
      </c>
      <c r="I6" s="7">
        <v>0</v>
      </c>
      <c r="J6" s="7">
        <v>65535</v>
      </c>
      <c r="K6" s="7">
        <v>0</v>
      </c>
      <c r="L6" s="7">
        <v>1</v>
      </c>
      <c r="M6" s="7" t="s">
        <v>472</v>
      </c>
      <c r="N6" s="5"/>
      <c r="O6" s="5">
        <v>1</v>
      </c>
      <c r="P6" s="5">
        <v>1</v>
      </c>
      <c r="Q6" s="5">
        <f t="shared" si="0"/>
        <v>0</v>
      </c>
      <c r="R6" s="5">
        <f t="shared" si="1"/>
        <v>65535</v>
      </c>
      <c r="S6" s="5">
        <f t="shared" ref="S6:S21" si="3">K6*O6/P6</f>
        <v>0</v>
      </c>
      <c r="T6" s="5" t="s">
        <v>24</v>
      </c>
      <c r="U6" s="2"/>
    </row>
    <row r="7" spans="1:21" s="3" customFormat="1" x14ac:dyDescent="0.25">
      <c r="A7" s="7" t="s">
        <v>26</v>
      </c>
      <c r="B7" s="7" t="s">
        <v>25</v>
      </c>
      <c r="C7" s="7">
        <v>30</v>
      </c>
      <c r="D7" s="7" t="s">
        <v>11</v>
      </c>
      <c r="E7" s="7" t="s">
        <v>10</v>
      </c>
      <c r="F7" s="8">
        <v>1</v>
      </c>
      <c r="G7" s="7" t="s">
        <v>474</v>
      </c>
      <c r="H7" s="7">
        <f t="shared" si="2"/>
        <v>1</v>
      </c>
      <c r="I7" s="7">
        <v>0</v>
      </c>
      <c r="J7" s="7">
        <v>7951</v>
      </c>
      <c r="K7" s="7">
        <v>0</v>
      </c>
      <c r="L7" s="7">
        <v>1</v>
      </c>
      <c r="M7" s="7" t="s">
        <v>472</v>
      </c>
      <c r="N7" s="5"/>
      <c r="O7" s="5">
        <v>1</v>
      </c>
      <c r="P7" s="5">
        <v>1</v>
      </c>
      <c r="Q7" s="5">
        <f t="shared" si="0"/>
        <v>0</v>
      </c>
      <c r="R7" s="5">
        <f t="shared" si="1"/>
        <v>7951</v>
      </c>
      <c r="S7" s="5">
        <f t="shared" si="3"/>
        <v>0</v>
      </c>
      <c r="T7" s="5" t="s">
        <v>27</v>
      </c>
      <c r="U7" s="2"/>
    </row>
    <row r="8" spans="1:21" s="3" customFormat="1" x14ac:dyDescent="0.25">
      <c r="A8" s="7" t="s">
        <v>28</v>
      </c>
      <c r="B8" s="7" t="s">
        <v>29</v>
      </c>
      <c r="C8" s="7">
        <v>31</v>
      </c>
      <c r="D8" s="7" t="s">
        <v>11</v>
      </c>
      <c r="E8" s="7" t="s">
        <v>10</v>
      </c>
      <c r="F8" s="8">
        <v>1</v>
      </c>
      <c r="G8" s="7" t="s">
        <v>474</v>
      </c>
      <c r="H8" s="7">
        <f t="shared" si="2"/>
        <v>1</v>
      </c>
      <c r="I8" s="7">
        <v>0</v>
      </c>
      <c r="J8" s="7">
        <v>240</v>
      </c>
      <c r="K8" s="7">
        <v>0</v>
      </c>
      <c r="L8" s="7">
        <v>1</v>
      </c>
      <c r="M8" s="7" t="s">
        <v>472</v>
      </c>
      <c r="N8" s="5"/>
      <c r="O8" s="5">
        <v>1</v>
      </c>
      <c r="P8" s="5">
        <v>1</v>
      </c>
      <c r="Q8" s="5">
        <f t="shared" si="0"/>
        <v>0</v>
      </c>
      <c r="R8" s="5">
        <f t="shared" si="1"/>
        <v>240</v>
      </c>
      <c r="S8" s="5">
        <f t="shared" si="3"/>
        <v>0</v>
      </c>
      <c r="T8" s="5" t="s">
        <v>30</v>
      </c>
      <c r="U8" s="2"/>
    </row>
    <row r="9" spans="1:21" s="3" customFormat="1" x14ac:dyDescent="0.25">
      <c r="A9" s="7" t="s">
        <v>31</v>
      </c>
      <c r="B9" s="7" t="s">
        <v>32</v>
      </c>
      <c r="C9" s="7">
        <v>32</v>
      </c>
      <c r="D9" s="7" t="s">
        <v>9</v>
      </c>
      <c r="E9" s="7" t="s">
        <v>10</v>
      </c>
      <c r="F9" s="8">
        <v>1</v>
      </c>
      <c r="G9" s="7" t="s">
        <v>474</v>
      </c>
      <c r="H9" s="7">
        <f t="shared" si="2"/>
        <v>1</v>
      </c>
      <c r="I9" s="7">
        <v>0</v>
      </c>
      <c r="J9" s="7">
        <v>65535</v>
      </c>
      <c r="K9" s="7">
        <v>0</v>
      </c>
      <c r="L9" s="7">
        <v>1</v>
      </c>
      <c r="M9" s="7" t="s">
        <v>472</v>
      </c>
      <c r="N9" s="5"/>
      <c r="O9" s="5">
        <v>1</v>
      </c>
      <c r="P9" s="5">
        <v>1</v>
      </c>
      <c r="Q9" s="5">
        <f t="shared" si="0"/>
        <v>0</v>
      </c>
      <c r="R9" s="5">
        <f t="shared" si="1"/>
        <v>65535</v>
      </c>
      <c r="S9" s="5">
        <f t="shared" si="3"/>
        <v>0</v>
      </c>
      <c r="T9" s="5" t="s">
        <v>33</v>
      </c>
      <c r="U9" s="2"/>
    </row>
    <row r="10" spans="1:21" s="3" customFormat="1" x14ac:dyDescent="0.25">
      <c r="A10" s="7" t="s">
        <v>34</v>
      </c>
      <c r="B10" s="7" t="s">
        <v>39</v>
      </c>
      <c r="C10" s="7">
        <v>33</v>
      </c>
      <c r="D10" s="7" t="s">
        <v>9</v>
      </c>
      <c r="E10" s="7" t="s">
        <v>10</v>
      </c>
      <c r="F10" s="8">
        <v>1</v>
      </c>
      <c r="G10" s="7" t="s">
        <v>474</v>
      </c>
      <c r="H10" s="7">
        <f t="shared" si="2"/>
        <v>1</v>
      </c>
      <c r="I10" s="7">
        <v>0</v>
      </c>
      <c r="J10" s="7">
        <v>65535</v>
      </c>
      <c r="K10" s="7">
        <v>0</v>
      </c>
      <c r="L10" s="7">
        <v>1</v>
      </c>
      <c r="M10" s="7" t="s">
        <v>472</v>
      </c>
      <c r="N10" s="5"/>
      <c r="O10" s="5">
        <v>1</v>
      </c>
      <c r="P10" s="5">
        <v>1</v>
      </c>
      <c r="Q10" s="5">
        <f t="shared" si="0"/>
        <v>0</v>
      </c>
      <c r="R10" s="5">
        <f t="shared" si="1"/>
        <v>65535</v>
      </c>
      <c r="S10" s="5">
        <f t="shared" si="3"/>
        <v>0</v>
      </c>
      <c r="T10" s="5" t="s">
        <v>46</v>
      </c>
      <c r="U10" s="2"/>
    </row>
    <row r="11" spans="1:21" s="3" customFormat="1" x14ac:dyDescent="0.25">
      <c r="A11" s="7" t="s">
        <v>35</v>
      </c>
      <c r="B11" s="7" t="s">
        <v>40</v>
      </c>
      <c r="C11" s="7">
        <v>34</v>
      </c>
      <c r="D11" s="7" t="s">
        <v>9</v>
      </c>
      <c r="E11" s="7" t="s">
        <v>45</v>
      </c>
      <c r="F11" s="8" t="s">
        <v>477</v>
      </c>
      <c r="G11" s="7" t="s">
        <v>474</v>
      </c>
      <c r="H11" s="7">
        <f t="shared" si="2"/>
        <v>1</v>
      </c>
      <c r="I11" s="7">
        <v>0</v>
      </c>
      <c r="J11" s="7">
        <v>120</v>
      </c>
      <c r="K11" s="7">
        <v>80</v>
      </c>
      <c r="L11" s="7">
        <v>1</v>
      </c>
      <c r="M11" s="7" t="s">
        <v>472</v>
      </c>
      <c r="N11" s="5"/>
      <c r="O11" s="5">
        <v>1</v>
      </c>
      <c r="P11" s="5">
        <v>1</v>
      </c>
      <c r="Q11" s="5">
        <f t="shared" si="0"/>
        <v>0</v>
      </c>
      <c r="R11" s="5">
        <f t="shared" si="1"/>
        <v>120</v>
      </c>
      <c r="S11" s="5">
        <f t="shared" si="3"/>
        <v>80</v>
      </c>
      <c r="T11" s="5" t="s">
        <v>47</v>
      </c>
      <c r="U11" s="2"/>
    </row>
    <row r="12" spans="1:21" s="3" customFormat="1" x14ac:dyDescent="0.25">
      <c r="A12" s="7" t="s">
        <v>36</v>
      </c>
      <c r="B12" s="7" t="s">
        <v>41</v>
      </c>
      <c r="C12" s="7">
        <v>35</v>
      </c>
      <c r="D12" s="7" t="s">
        <v>9</v>
      </c>
      <c r="E12" s="7" t="s">
        <v>45</v>
      </c>
      <c r="F12" s="8" t="s">
        <v>477</v>
      </c>
      <c r="G12" s="7" t="s">
        <v>474</v>
      </c>
      <c r="H12" s="7">
        <f t="shared" si="2"/>
        <v>1</v>
      </c>
      <c r="I12" s="7">
        <v>0</v>
      </c>
      <c r="J12" s="7">
        <v>120</v>
      </c>
      <c r="K12" s="7">
        <v>60</v>
      </c>
      <c r="L12" s="7">
        <v>1</v>
      </c>
      <c r="M12" s="7" t="s">
        <v>472</v>
      </c>
      <c r="N12" s="5"/>
      <c r="O12" s="5">
        <v>1</v>
      </c>
      <c r="P12" s="5">
        <v>1</v>
      </c>
      <c r="Q12" s="5">
        <f t="shared" si="0"/>
        <v>0</v>
      </c>
      <c r="R12" s="5">
        <f t="shared" si="1"/>
        <v>120</v>
      </c>
      <c r="S12" s="5">
        <f t="shared" si="3"/>
        <v>60</v>
      </c>
      <c r="T12" s="5" t="s">
        <v>48</v>
      </c>
      <c r="U12" s="2"/>
    </row>
    <row r="13" spans="1:21" s="3" customFormat="1" x14ac:dyDescent="0.25">
      <c r="A13" s="7" t="s">
        <v>37</v>
      </c>
      <c r="B13" s="7" t="s">
        <v>42</v>
      </c>
      <c r="C13" s="7">
        <v>36</v>
      </c>
      <c r="D13" s="7" t="s">
        <v>9</v>
      </c>
      <c r="E13" s="7" t="s">
        <v>44</v>
      </c>
      <c r="F13" s="8" t="s">
        <v>478</v>
      </c>
      <c r="G13" s="7" t="s">
        <v>474</v>
      </c>
      <c r="H13" s="7">
        <f t="shared" si="2"/>
        <v>1</v>
      </c>
      <c r="I13" s="7">
        <v>3</v>
      </c>
      <c r="J13" s="7">
        <v>60</v>
      </c>
      <c r="K13" s="7">
        <v>5</v>
      </c>
      <c r="L13" s="7">
        <v>1</v>
      </c>
      <c r="M13" s="7" t="s">
        <v>472</v>
      </c>
      <c r="N13" s="5"/>
      <c r="O13" s="5">
        <v>1</v>
      </c>
      <c r="P13" s="5">
        <v>1</v>
      </c>
      <c r="Q13" s="5">
        <f t="shared" si="0"/>
        <v>3</v>
      </c>
      <c r="R13" s="5">
        <f t="shared" si="1"/>
        <v>60</v>
      </c>
      <c r="S13" s="5">
        <f t="shared" si="3"/>
        <v>5</v>
      </c>
      <c r="T13" s="5" t="s">
        <v>49</v>
      </c>
      <c r="U13" s="2"/>
    </row>
    <row r="14" spans="1:21" s="3" customFormat="1" x14ac:dyDescent="0.25">
      <c r="A14" s="7" t="s">
        <v>38</v>
      </c>
      <c r="B14" s="7" t="s">
        <v>43</v>
      </c>
      <c r="C14" s="7">
        <v>37</v>
      </c>
      <c r="D14" s="7" t="s">
        <v>9</v>
      </c>
      <c r="E14" s="7" t="s">
        <v>45</v>
      </c>
      <c r="F14" s="8" t="s">
        <v>477</v>
      </c>
      <c r="G14" s="7" t="s">
        <v>474</v>
      </c>
      <c r="H14" s="7">
        <f t="shared" si="2"/>
        <v>1</v>
      </c>
      <c r="I14" s="7">
        <v>80</v>
      </c>
      <c r="J14" s="7">
        <v>110</v>
      </c>
      <c r="K14" s="7">
        <v>105</v>
      </c>
      <c r="L14" s="7">
        <v>1</v>
      </c>
      <c r="M14" s="7" t="s">
        <v>472</v>
      </c>
      <c r="N14" s="5"/>
      <c r="O14" s="5">
        <v>1</v>
      </c>
      <c r="P14" s="5">
        <v>1</v>
      </c>
      <c r="Q14" s="5">
        <f t="shared" si="0"/>
        <v>80</v>
      </c>
      <c r="R14" s="5">
        <f t="shared" si="1"/>
        <v>110</v>
      </c>
      <c r="S14" s="5">
        <f t="shared" si="3"/>
        <v>105</v>
      </c>
      <c r="T14" s="5" t="s">
        <v>50</v>
      </c>
      <c r="U14" s="2"/>
    </row>
    <row r="15" spans="1:21" s="3" customFormat="1" x14ac:dyDescent="0.25">
      <c r="A15" s="7" t="s">
        <v>104</v>
      </c>
      <c r="B15" s="7" t="s">
        <v>53</v>
      </c>
      <c r="C15" s="7">
        <v>90</v>
      </c>
      <c r="D15" s="7" t="s">
        <v>9</v>
      </c>
      <c r="E15" s="7" t="s">
        <v>10</v>
      </c>
      <c r="F15" s="8">
        <v>1</v>
      </c>
      <c r="G15" s="7" t="s">
        <v>474</v>
      </c>
      <c r="H15" s="7">
        <f t="shared" si="2"/>
        <v>1</v>
      </c>
      <c r="I15" s="7">
        <v>0</v>
      </c>
      <c r="J15" s="7">
        <v>32767</v>
      </c>
      <c r="K15" s="7">
        <v>0</v>
      </c>
      <c r="L15" s="7">
        <v>1</v>
      </c>
      <c r="M15" s="7" t="s">
        <v>472</v>
      </c>
      <c r="N15" s="5"/>
      <c r="O15" s="5">
        <v>1</v>
      </c>
      <c r="P15" s="5">
        <v>1</v>
      </c>
      <c r="Q15" s="5">
        <f t="shared" si="0"/>
        <v>0</v>
      </c>
      <c r="R15" s="5">
        <f t="shared" si="1"/>
        <v>32767</v>
      </c>
      <c r="S15" s="5">
        <f t="shared" si="3"/>
        <v>0</v>
      </c>
      <c r="T15" s="5" t="s">
        <v>63</v>
      </c>
      <c r="U15" s="2"/>
    </row>
    <row r="16" spans="1:21" s="3" customFormat="1" x14ac:dyDescent="0.25">
      <c r="A16" s="7" t="s">
        <v>105</v>
      </c>
      <c r="B16" s="7" t="s">
        <v>54</v>
      </c>
      <c r="C16" s="7">
        <v>91</v>
      </c>
      <c r="D16" s="7" t="s">
        <v>11</v>
      </c>
      <c r="E16" s="7" t="s">
        <v>10</v>
      </c>
      <c r="F16" s="8">
        <v>1</v>
      </c>
      <c r="G16" s="7" t="s">
        <v>474</v>
      </c>
      <c r="H16" s="7">
        <f t="shared" si="2"/>
        <v>1</v>
      </c>
      <c r="I16" s="7">
        <v>0</v>
      </c>
      <c r="J16" s="7">
        <v>65535</v>
      </c>
      <c r="K16" s="7">
        <v>0</v>
      </c>
      <c r="L16" s="7">
        <v>1</v>
      </c>
      <c r="M16" s="7" t="s">
        <v>472</v>
      </c>
      <c r="N16" s="5"/>
      <c r="O16" s="5">
        <v>1</v>
      </c>
      <c r="P16" s="5">
        <v>1</v>
      </c>
      <c r="Q16" s="5">
        <f t="shared" si="0"/>
        <v>0</v>
      </c>
      <c r="R16" s="5">
        <f t="shared" si="1"/>
        <v>65535</v>
      </c>
      <c r="S16" s="5">
        <f t="shared" si="3"/>
        <v>0</v>
      </c>
      <c r="T16" s="6" t="s">
        <v>64</v>
      </c>
      <c r="U16" s="2"/>
    </row>
    <row r="17" spans="1:21" s="3" customFormat="1" x14ac:dyDescent="0.25">
      <c r="A17" s="7" t="s">
        <v>106</v>
      </c>
      <c r="B17" s="7" t="s">
        <v>81</v>
      </c>
      <c r="C17" s="7">
        <v>92</v>
      </c>
      <c r="D17" s="7" t="s">
        <v>9</v>
      </c>
      <c r="E17" s="7" t="s">
        <v>65</v>
      </c>
      <c r="F17" s="8" t="s">
        <v>479</v>
      </c>
      <c r="G17" s="7" t="s">
        <v>474</v>
      </c>
      <c r="H17" s="7">
        <f t="shared" si="2"/>
        <v>1</v>
      </c>
      <c r="I17" s="7">
        <v>1</v>
      </c>
      <c r="J17" s="7">
        <v>500</v>
      </c>
      <c r="K17" s="7">
        <v>25</v>
      </c>
      <c r="L17" s="7">
        <v>1</v>
      </c>
      <c r="M17" s="7" t="s">
        <v>472</v>
      </c>
      <c r="N17" s="5"/>
      <c r="O17" s="5">
        <v>1</v>
      </c>
      <c r="P17" s="5">
        <v>1</v>
      </c>
      <c r="Q17" s="5">
        <f t="shared" si="0"/>
        <v>1</v>
      </c>
      <c r="R17" s="5">
        <f t="shared" si="1"/>
        <v>500</v>
      </c>
      <c r="S17" s="5">
        <f t="shared" si="3"/>
        <v>25</v>
      </c>
      <c r="T17" s="5" t="s">
        <v>66</v>
      </c>
      <c r="U17" s="2"/>
    </row>
    <row r="18" spans="1:21" s="3" customFormat="1" x14ac:dyDescent="0.25">
      <c r="A18" s="7" t="s">
        <v>107</v>
      </c>
      <c r="B18" s="7" t="s">
        <v>82</v>
      </c>
      <c r="C18" s="7">
        <v>93</v>
      </c>
      <c r="D18" s="7" t="s">
        <v>11</v>
      </c>
      <c r="E18" s="7" t="s">
        <v>65</v>
      </c>
      <c r="F18" s="8" t="s">
        <v>479</v>
      </c>
      <c r="G18" s="7" t="s">
        <v>474</v>
      </c>
      <c r="H18" s="7">
        <f t="shared" si="2"/>
        <v>3.125E-2</v>
      </c>
      <c r="I18" s="7">
        <v>0</v>
      </c>
      <c r="J18" s="7">
        <v>16000</v>
      </c>
      <c r="K18" s="7">
        <v>0</v>
      </c>
      <c r="L18" s="7">
        <v>1</v>
      </c>
      <c r="M18" s="7" t="s">
        <v>472</v>
      </c>
      <c r="N18" s="5"/>
      <c r="O18" s="5">
        <v>500</v>
      </c>
      <c r="P18" s="5">
        <v>16000</v>
      </c>
      <c r="Q18" s="5">
        <f t="shared" si="0"/>
        <v>0</v>
      </c>
      <c r="R18" s="5">
        <f t="shared" si="1"/>
        <v>500</v>
      </c>
      <c r="S18" s="5">
        <f t="shared" si="3"/>
        <v>0</v>
      </c>
      <c r="T18" s="5" t="s">
        <v>67</v>
      </c>
      <c r="U18" s="2"/>
    </row>
    <row r="19" spans="1:21" s="3" customFormat="1" x14ac:dyDescent="0.25">
      <c r="A19" s="7" t="s">
        <v>108</v>
      </c>
      <c r="B19" s="7" t="s">
        <v>55</v>
      </c>
      <c r="C19" s="7">
        <v>94</v>
      </c>
      <c r="D19" s="7" t="s">
        <v>9</v>
      </c>
      <c r="E19" s="7" t="s">
        <v>65</v>
      </c>
      <c r="F19" s="8" t="s">
        <v>479</v>
      </c>
      <c r="G19" s="7" t="s">
        <v>474</v>
      </c>
      <c r="H19" s="7">
        <f t="shared" si="2"/>
        <v>1</v>
      </c>
      <c r="I19" s="7">
        <v>1</v>
      </c>
      <c r="J19" s="7">
        <v>500</v>
      </c>
      <c r="K19" s="7">
        <v>25</v>
      </c>
      <c r="L19" s="7">
        <v>1</v>
      </c>
      <c r="M19" s="7" t="s">
        <v>472</v>
      </c>
      <c r="N19" s="5"/>
      <c r="O19" s="5">
        <v>1</v>
      </c>
      <c r="P19" s="5">
        <v>1</v>
      </c>
      <c r="Q19" s="5">
        <f t="shared" si="0"/>
        <v>1</v>
      </c>
      <c r="R19" s="5">
        <f t="shared" si="1"/>
        <v>500</v>
      </c>
      <c r="S19" s="5">
        <f t="shared" si="3"/>
        <v>25</v>
      </c>
      <c r="T19" s="5" t="s">
        <v>68</v>
      </c>
      <c r="U19" s="2"/>
    </row>
    <row r="20" spans="1:21" s="3" customFormat="1" x14ac:dyDescent="0.25">
      <c r="A20" s="7" t="s">
        <v>109</v>
      </c>
      <c r="B20" s="7" t="s">
        <v>83</v>
      </c>
      <c r="C20" s="7">
        <v>95</v>
      </c>
      <c r="D20" s="7" t="s">
        <v>9</v>
      </c>
      <c r="E20" s="7" t="s">
        <v>65</v>
      </c>
      <c r="F20" s="8" t="s">
        <v>479</v>
      </c>
      <c r="G20" s="7" t="s">
        <v>474</v>
      </c>
      <c r="H20" s="7">
        <f t="shared" si="2"/>
        <v>1</v>
      </c>
      <c r="I20" s="7">
        <v>1</v>
      </c>
      <c r="J20" s="7">
        <v>500</v>
      </c>
      <c r="K20" s="7">
        <v>200</v>
      </c>
      <c r="L20" s="7">
        <v>1</v>
      </c>
      <c r="M20" s="7" t="s">
        <v>472</v>
      </c>
      <c r="N20" s="5"/>
      <c r="O20" s="5">
        <v>1</v>
      </c>
      <c r="P20" s="5">
        <v>1</v>
      </c>
      <c r="Q20" s="5">
        <f t="shared" si="0"/>
        <v>1</v>
      </c>
      <c r="R20" s="5">
        <f t="shared" si="1"/>
        <v>500</v>
      </c>
      <c r="S20" s="5">
        <f t="shared" si="3"/>
        <v>200</v>
      </c>
      <c r="T20" s="5" t="s">
        <v>69</v>
      </c>
      <c r="U20" s="2"/>
    </row>
    <row r="21" spans="1:21" s="3" customFormat="1" x14ac:dyDescent="0.25">
      <c r="A21" s="7" t="s">
        <v>110</v>
      </c>
      <c r="B21" s="7" t="s">
        <v>56</v>
      </c>
      <c r="C21" s="7">
        <v>96</v>
      </c>
      <c r="D21" s="7" t="s">
        <v>9</v>
      </c>
      <c r="E21" s="7" t="s">
        <v>44</v>
      </c>
      <c r="F21" s="8" t="s">
        <v>478</v>
      </c>
      <c r="G21" s="7" t="s">
        <v>474</v>
      </c>
      <c r="H21" s="7">
        <f t="shared" si="2"/>
        <v>0.25</v>
      </c>
      <c r="I21" s="7">
        <v>1</v>
      </c>
      <c r="J21" s="7">
        <v>50</v>
      </c>
      <c r="K21" s="7">
        <v>1</v>
      </c>
      <c r="L21" s="7">
        <v>1</v>
      </c>
      <c r="M21" s="7" t="s">
        <v>472</v>
      </c>
      <c r="N21" s="5"/>
      <c r="O21" s="5">
        <v>1</v>
      </c>
      <c r="P21" s="5">
        <v>4</v>
      </c>
      <c r="Q21" s="5">
        <f t="shared" si="0"/>
        <v>0.25</v>
      </c>
      <c r="R21" s="5">
        <f t="shared" si="1"/>
        <v>12.5</v>
      </c>
      <c r="S21" s="5">
        <f t="shared" si="3"/>
        <v>0.25</v>
      </c>
      <c r="T21" s="6" t="s">
        <v>70</v>
      </c>
      <c r="U21" s="2"/>
    </row>
    <row r="22" spans="1:21" s="3" customFormat="1" x14ac:dyDescent="0.25">
      <c r="A22" s="7" t="s">
        <v>111</v>
      </c>
      <c r="B22" s="7" t="s">
        <v>57</v>
      </c>
      <c r="C22" s="7">
        <v>97</v>
      </c>
      <c r="D22" s="7" t="s">
        <v>9</v>
      </c>
      <c r="E22" s="7" t="s">
        <v>44</v>
      </c>
      <c r="F22" s="8" t="s">
        <v>478</v>
      </c>
      <c r="G22" s="7" t="s">
        <v>474</v>
      </c>
      <c r="H22" s="7">
        <f t="shared" si="2"/>
        <v>0.25</v>
      </c>
      <c r="I22" s="7">
        <v>1</v>
      </c>
      <c r="J22" s="7">
        <v>50</v>
      </c>
      <c r="K22" s="7">
        <v>1</v>
      </c>
      <c r="L22" s="7">
        <v>1</v>
      </c>
      <c r="M22" s="7" t="s">
        <v>472</v>
      </c>
      <c r="N22" s="5"/>
      <c r="O22" s="5">
        <v>1</v>
      </c>
      <c r="P22" s="5">
        <v>4</v>
      </c>
      <c r="Q22" s="5">
        <f t="shared" si="0"/>
        <v>0.25</v>
      </c>
      <c r="R22" s="5">
        <f t="shared" si="1"/>
        <v>12.5</v>
      </c>
      <c r="S22" s="5">
        <v>1</v>
      </c>
      <c r="T22" s="5" t="s">
        <v>71</v>
      </c>
      <c r="U22" s="2"/>
    </row>
    <row r="23" spans="1:21" s="3" customFormat="1" x14ac:dyDescent="0.25">
      <c r="A23" s="7" t="s">
        <v>112</v>
      </c>
      <c r="B23" s="7" t="s">
        <v>58</v>
      </c>
      <c r="C23" s="7">
        <v>98</v>
      </c>
      <c r="D23" s="7" t="s">
        <v>9</v>
      </c>
      <c r="E23" s="7" t="s">
        <v>44</v>
      </c>
      <c r="F23" s="8" t="s">
        <v>478</v>
      </c>
      <c r="G23" s="7" t="s">
        <v>474</v>
      </c>
      <c r="H23" s="7">
        <f t="shared" si="2"/>
        <v>0.25</v>
      </c>
      <c r="I23" s="7">
        <v>1</v>
      </c>
      <c r="J23" s="7">
        <v>50</v>
      </c>
      <c r="K23" s="7">
        <v>1</v>
      </c>
      <c r="L23" s="7">
        <v>1</v>
      </c>
      <c r="M23" s="7" t="s">
        <v>472</v>
      </c>
      <c r="N23" s="5"/>
      <c r="O23" s="5">
        <v>1</v>
      </c>
      <c r="P23" s="5">
        <v>4</v>
      </c>
      <c r="Q23" s="5">
        <f t="shared" si="0"/>
        <v>0.25</v>
      </c>
      <c r="R23" s="5">
        <f t="shared" si="1"/>
        <v>12.5</v>
      </c>
      <c r="S23" s="5">
        <v>1</v>
      </c>
      <c r="T23" s="5" t="s">
        <v>72</v>
      </c>
      <c r="U23" s="2"/>
    </row>
    <row r="24" spans="1:21" s="3" customFormat="1" x14ac:dyDescent="0.25">
      <c r="A24" s="7" t="s">
        <v>113</v>
      </c>
      <c r="B24" s="7" t="s">
        <v>59</v>
      </c>
      <c r="C24" s="7">
        <v>99</v>
      </c>
      <c r="D24" s="7" t="s">
        <v>9</v>
      </c>
      <c r="E24" s="7" t="s">
        <v>44</v>
      </c>
      <c r="F24" s="8" t="s">
        <v>478</v>
      </c>
      <c r="G24" s="7" t="s">
        <v>474</v>
      </c>
      <c r="H24" s="7">
        <f t="shared" si="2"/>
        <v>0.25</v>
      </c>
      <c r="I24" s="7">
        <v>1</v>
      </c>
      <c r="J24" s="7">
        <v>50</v>
      </c>
      <c r="K24" s="7">
        <v>1</v>
      </c>
      <c r="L24" s="7">
        <v>1</v>
      </c>
      <c r="M24" s="7" t="s">
        <v>472</v>
      </c>
      <c r="N24" s="5"/>
      <c r="O24" s="5">
        <v>1</v>
      </c>
      <c r="P24" s="5">
        <v>4</v>
      </c>
      <c r="Q24" s="5">
        <f t="shared" si="0"/>
        <v>0.25</v>
      </c>
      <c r="R24" s="5">
        <f t="shared" si="1"/>
        <v>12.5</v>
      </c>
      <c r="S24" s="5">
        <v>1</v>
      </c>
      <c r="T24" s="5" t="s">
        <v>73</v>
      </c>
      <c r="U24" s="2"/>
    </row>
    <row r="25" spans="1:21" s="3" customFormat="1" x14ac:dyDescent="0.25">
      <c r="A25" s="7" t="s">
        <v>114</v>
      </c>
      <c r="B25" s="9" t="s">
        <v>88</v>
      </c>
      <c r="C25" s="7">
        <v>100</v>
      </c>
      <c r="D25" s="7" t="s">
        <v>9</v>
      </c>
      <c r="E25" s="7" t="s">
        <v>65</v>
      </c>
      <c r="F25" s="8" t="s">
        <v>479</v>
      </c>
      <c r="G25" s="7" t="s">
        <v>474</v>
      </c>
      <c r="H25" s="7">
        <f t="shared" si="2"/>
        <v>500</v>
      </c>
      <c r="I25" s="7">
        <v>4</v>
      </c>
      <c r="J25" s="7">
        <v>12</v>
      </c>
      <c r="K25" s="7">
        <v>10</v>
      </c>
      <c r="L25" s="7">
        <v>1</v>
      </c>
      <c r="M25" s="7" t="s">
        <v>472</v>
      </c>
      <c r="N25" s="5"/>
      <c r="O25" s="5">
        <v>6000</v>
      </c>
      <c r="P25" s="5">
        <v>12</v>
      </c>
      <c r="Q25" s="5">
        <f t="shared" si="0"/>
        <v>2000</v>
      </c>
      <c r="R25" s="5">
        <f t="shared" si="1"/>
        <v>6000</v>
      </c>
      <c r="S25" s="5">
        <f t="shared" ref="S25:S56" si="4">K25*O25/P25</f>
        <v>5000</v>
      </c>
      <c r="T25" s="5" t="s">
        <v>75</v>
      </c>
      <c r="U25" s="2"/>
    </row>
    <row r="26" spans="1:21" s="3" customFormat="1" x14ac:dyDescent="0.25">
      <c r="A26" s="7" t="s">
        <v>115</v>
      </c>
      <c r="B26" s="7" t="s">
        <v>60</v>
      </c>
      <c r="C26" s="7">
        <v>101</v>
      </c>
      <c r="D26" s="7" t="s">
        <v>11</v>
      </c>
      <c r="E26" s="7" t="s">
        <v>10</v>
      </c>
      <c r="F26" s="8">
        <v>1</v>
      </c>
      <c r="G26" s="7" t="s">
        <v>474</v>
      </c>
      <c r="H26" s="7">
        <f t="shared" si="2"/>
        <v>1</v>
      </c>
      <c r="I26" s="7">
        <v>0</v>
      </c>
      <c r="J26" s="7">
        <v>6</v>
      </c>
      <c r="K26" s="7">
        <v>0</v>
      </c>
      <c r="L26" s="7">
        <v>1</v>
      </c>
      <c r="M26" s="7" t="s">
        <v>472</v>
      </c>
      <c r="N26" s="5"/>
      <c r="O26" s="5">
        <v>1</v>
      </c>
      <c r="P26" s="5">
        <v>1</v>
      </c>
      <c r="Q26" s="5">
        <f t="shared" si="0"/>
        <v>0</v>
      </c>
      <c r="R26" s="5">
        <f t="shared" si="1"/>
        <v>6</v>
      </c>
      <c r="S26" s="5">
        <f t="shared" si="4"/>
        <v>0</v>
      </c>
      <c r="T26" s="5" t="s">
        <v>74</v>
      </c>
      <c r="U26" s="2"/>
    </row>
    <row r="27" spans="1:21" s="3" customFormat="1" x14ac:dyDescent="0.25">
      <c r="A27" s="7" t="s">
        <v>116</v>
      </c>
      <c r="B27" s="7" t="s">
        <v>61</v>
      </c>
      <c r="C27" s="7">
        <v>102</v>
      </c>
      <c r="D27" s="7" t="s">
        <v>9</v>
      </c>
      <c r="E27" s="7" t="s">
        <v>13</v>
      </c>
      <c r="F27" s="8" t="s">
        <v>476</v>
      </c>
      <c r="G27" s="7" t="s">
        <v>474</v>
      </c>
      <c r="H27" s="7">
        <f t="shared" si="2"/>
        <v>1</v>
      </c>
      <c r="I27" s="7">
        <v>0</v>
      </c>
      <c r="J27" s="7">
        <v>500</v>
      </c>
      <c r="K27" s="7">
        <v>10</v>
      </c>
      <c r="L27" s="7">
        <v>1</v>
      </c>
      <c r="M27" s="7" t="s">
        <v>472</v>
      </c>
      <c r="N27" s="5"/>
      <c r="O27" s="5">
        <v>1</v>
      </c>
      <c r="P27" s="5">
        <v>1</v>
      </c>
      <c r="Q27" s="5">
        <f t="shared" si="0"/>
        <v>0</v>
      </c>
      <c r="R27" s="5">
        <f t="shared" si="1"/>
        <v>500</v>
      </c>
      <c r="S27" s="5">
        <f t="shared" si="4"/>
        <v>10</v>
      </c>
      <c r="T27" s="6" t="s">
        <v>76</v>
      </c>
      <c r="U27" s="2"/>
    </row>
    <row r="28" spans="1:21" s="3" customFormat="1" x14ac:dyDescent="0.25">
      <c r="A28" s="7" t="s">
        <v>117</v>
      </c>
      <c r="B28" s="7" t="s">
        <v>62</v>
      </c>
      <c r="C28" s="7">
        <v>103</v>
      </c>
      <c r="D28" s="7" t="s">
        <v>9</v>
      </c>
      <c r="E28" s="7" t="s">
        <v>65</v>
      </c>
      <c r="F28" s="8" t="s">
        <v>479</v>
      </c>
      <c r="G28" s="7" t="s">
        <v>474</v>
      </c>
      <c r="H28" s="7">
        <f t="shared" si="2"/>
        <v>1</v>
      </c>
      <c r="I28" s="7">
        <v>0</v>
      </c>
      <c r="J28" s="7">
        <v>100</v>
      </c>
      <c r="K28" s="7">
        <v>45</v>
      </c>
      <c r="L28" s="7">
        <v>1</v>
      </c>
      <c r="M28" s="7" t="s">
        <v>472</v>
      </c>
      <c r="N28" s="5"/>
      <c r="O28" s="5">
        <v>1</v>
      </c>
      <c r="P28" s="5">
        <v>1</v>
      </c>
      <c r="Q28" s="5">
        <f t="shared" si="0"/>
        <v>0</v>
      </c>
      <c r="R28" s="5">
        <f t="shared" si="1"/>
        <v>100</v>
      </c>
      <c r="S28" s="5">
        <f t="shared" si="4"/>
        <v>45</v>
      </c>
      <c r="T28" s="5" t="s">
        <v>77</v>
      </c>
      <c r="U28" s="2"/>
    </row>
    <row r="29" spans="1:21" s="3" customFormat="1" x14ac:dyDescent="0.25">
      <c r="A29" s="7" t="s">
        <v>118</v>
      </c>
      <c r="B29" s="7" t="s">
        <v>78</v>
      </c>
      <c r="C29" s="7">
        <v>104</v>
      </c>
      <c r="D29" s="7" t="s">
        <v>11</v>
      </c>
      <c r="E29" s="7" t="s">
        <v>13</v>
      </c>
      <c r="F29" s="8" t="s">
        <v>476</v>
      </c>
      <c r="G29" s="7" t="s">
        <v>474</v>
      </c>
      <c r="H29" s="7">
        <f t="shared" si="2"/>
        <v>1</v>
      </c>
      <c r="I29" s="7">
        <v>342</v>
      </c>
      <c r="J29" s="7">
        <v>342</v>
      </c>
      <c r="K29" s="7">
        <v>342</v>
      </c>
      <c r="L29" s="7">
        <v>1</v>
      </c>
      <c r="M29" s="7" t="s">
        <v>472</v>
      </c>
      <c r="N29" s="5"/>
      <c r="O29" s="5">
        <v>1</v>
      </c>
      <c r="P29" s="5">
        <v>1</v>
      </c>
      <c r="Q29" s="5">
        <f t="shared" si="0"/>
        <v>342</v>
      </c>
      <c r="R29" s="5">
        <f t="shared" si="1"/>
        <v>342</v>
      </c>
      <c r="S29" s="5">
        <f t="shared" si="4"/>
        <v>342</v>
      </c>
      <c r="T29" s="5" t="s">
        <v>84</v>
      </c>
      <c r="U29" s="2"/>
    </row>
    <row r="30" spans="1:21" s="3" customFormat="1" x14ac:dyDescent="0.25">
      <c r="A30" s="7" t="s">
        <v>119</v>
      </c>
      <c r="B30" s="7" t="s">
        <v>79</v>
      </c>
      <c r="C30" s="7">
        <v>105</v>
      </c>
      <c r="D30" s="7" t="s">
        <v>9</v>
      </c>
      <c r="E30" s="7" t="s">
        <v>10</v>
      </c>
      <c r="F30" s="8">
        <v>1</v>
      </c>
      <c r="G30" s="7" t="s">
        <v>474</v>
      </c>
      <c r="H30" s="7">
        <f t="shared" si="2"/>
        <v>1</v>
      </c>
      <c r="I30" s="7">
        <v>-8</v>
      </c>
      <c r="J30" s="7">
        <v>16</v>
      </c>
      <c r="K30" s="7">
        <v>0</v>
      </c>
      <c r="L30" s="7">
        <v>1</v>
      </c>
      <c r="M30" s="7" t="s">
        <v>472</v>
      </c>
      <c r="N30" s="5"/>
      <c r="O30" s="5">
        <v>1</v>
      </c>
      <c r="P30" s="5">
        <v>1</v>
      </c>
      <c r="Q30" s="5">
        <f t="shared" si="0"/>
        <v>-8</v>
      </c>
      <c r="R30" s="5">
        <f t="shared" si="1"/>
        <v>16</v>
      </c>
      <c r="S30" s="5">
        <f t="shared" si="4"/>
        <v>0</v>
      </c>
      <c r="T30" s="5" t="s">
        <v>85</v>
      </c>
      <c r="U30" s="2"/>
    </row>
    <row r="31" spans="1:21" s="3" customFormat="1" x14ac:dyDescent="0.25">
      <c r="A31" s="7" t="s">
        <v>121</v>
      </c>
      <c r="B31" s="7" t="s">
        <v>80</v>
      </c>
      <c r="C31" s="7">
        <v>106</v>
      </c>
      <c r="D31" s="7" t="s">
        <v>9</v>
      </c>
      <c r="E31" s="7" t="s">
        <v>10</v>
      </c>
      <c r="F31" s="8">
        <v>1</v>
      </c>
      <c r="G31" s="7" t="s">
        <v>474</v>
      </c>
      <c r="H31" s="7">
        <f t="shared" si="2"/>
        <v>1</v>
      </c>
      <c r="I31" s="7">
        <v>0</v>
      </c>
      <c r="J31" s="7">
        <v>20</v>
      </c>
      <c r="K31" s="7">
        <v>9</v>
      </c>
      <c r="L31" s="7">
        <v>1</v>
      </c>
      <c r="M31" s="7" t="s">
        <v>472</v>
      </c>
      <c r="N31" s="5"/>
      <c r="O31" s="5">
        <v>1</v>
      </c>
      <c r="P31" s="5">
        <v>1</v>
      </c>
      <c r="Q31" s="5">
        <f t="shared" si="0"/>
        <v>0</v>
      </c>
      <c r="R31" s="5">
        <f t="shared" si="1"/>
        <v>20</v>
      </c>
      <c r="S31" s="5">
        <f t="shared" si="4"/>
        <v>9</v>
      </c>
      <c r="T31" s="5" t="s">
        <v>86</v>
      </c>
      <c r="U31" s="2"/>
    </row>
    <row r="32" spans="1:21" s="3" customFormat="1" x14ac:dyDescent="0.25">
      <c r="A32" s="7" t="s">
        <v>122</v>
      </c>
      <c r="B32" s="7" t="s">
        <v>87</v>
      </c>
      <c r="C32" s="7">
        <v>107</v>
      </c>
      <c r="D32" s="7" t="s">
        <v>9</v>
      </c>
      <c r="E32" s="7" t="s">
        <v>65</v>
      </c>
      <c r="F32" s="8" t="s">
        <v>479</v>
      </c>
      <c r="G32" s="7" t="s">
        <v>474</v>
      </c>
      <c r="H32" s="7">
        <f t="shared" si="2"/>
        <v>1</v>
      </c>
      <c r="I32" s="7">
        <v>20</v>
      </c>
      <c r="J32" s="7">
        <v>500</v>
      </c>
      <c r="K32" s="7">
        <v>200</v>
      </c>
      <c r="L32" s="7">
        <v>1</v>
      </c>
      <c r="M32" s="7" t="s">
        <v>472</v>
      </c>
      <c r="N32" s="5"/>
      <c r="O32" s="5">
        <v>1</v>
      </c>
      <c r="P32" s="5">
        <v>1</v>
      </c>
      <c r="Q32" s="5">
        <f t="shared" si="0"/>
        <v>20</v>
      </c>
      <c r="R32" s="5">
        <f t="shared" si="1"/>
        <v>500</v>
      </c>
      <c r="S32" s="5">
        <f t="shared" si="4"/>
        <v>200</v>
      </c>
      <c r="T32" s="5" t="s">
        <v>100</v>
      </c>
      <c r="U32" s="2"/>
    </row>
    <row r="33" spans="1:21" s="3" customFormat="1" x14ac:dyDescent="0.25">
      <c r="A33" s="7" t="s">
        <v>123</v>
      </c>
      <c r="B33" s="7" t="s">
        <v>98</v>
      </c>
      <c r="C33" s="7">
        <v>108</v>
      </c>
      <c r="D33" s="7" t="s">
        <v>9</v>
      </c>
      <c r="E33" s="7" t="s">
        <v>99</v>
      </c>
      <c r="F33" s="8" t="s">
        <v>483</v>
      </c>
      <c r="G33" s="7" t="s">
        <v>474</v>
      </c>
      <c r="H33" s="7">
        <f t="shared" si="2"/>
        <v>1</v>
      </c>
      <c r="I33" s="7">
        <v>10</v>
      </c>
      <c r="J33" s="7">
        <v>250</v>
      </c>
      <c r="K33" s="7">
        <v>100</v>
      </c>
      <c r="L33" s="7">
        <v>1</v>
      </c>
      <c r="M33" s="7" t="s">
        <v>472</v>
      </c>
      <c r="N33" s="5"/>
      <c r="O33" s="5">
        <v>1</v>
      </c>
      <c r="P33" s="5">
        <v>1</v>
      </c>
      <c r="Q33" s="5">
        <f t="shared" si="0"/>
        <v>10</v>
      </c>
      <c r="R33" s="5">
        <f t="shared" si="1"/>
        <v>250</v>
      </c>
      <c r="S33" s="5">
        <f t="shared" si="4"/>
        <v>100</v>
      </c>
      <c r="T33" s="5" t="s">
        <v>101</v>
      </c>
      <c r="U33" s="2"/>
    </row>
    <row r="34" spans="1:21" s="3" customFormat="1" x14ac:dyDescent="0.25">
      <c r="A34" s="7" t="s">
        <v>124</v>
      </c>
      <c r="B34" s="7" t="s">
        <v>97</v>
      </c>
      <c r="C34" s="7">
        <v>109</v>
      </c>
      <c r="D34" s="7" t="s">
        <v>9</v>
      </c>
      <c r="E34" s="7" t="s">
        <v>13</v>
      </c>
      <c r="F34" s="8" t="s">
        <v>476</v>
      </c>
      <c r="G34" s="7" t="s">
        <v>474</v>
      </c>
      <c r="H34" s="7">
        <f t="shared" si="2"/>
        <v>1</v>
      </c>
      <c r="I34" s="7">
        <v>10</v>
      </c>
      <c r="J34" s="7">
        <v>500</v>
      </c>
      <c r="K34" s="7">
        <v>180</v>
      </c>
      <c r="L34" s="7">
        <v>1</v>
      </c>
      <c r="M34" s="7" t="s">
        <v>472</v>
      </c>
      <c r="N34" s="5"/>
      <c r="O34" s="5">
        <v>1</v>
      </c>
      <c r="P34" s="5">
        <v>1</v>
      </c>
      <c r="Q34" s="5">
        <f t="shared" si="0"/>
        <v>10</v>
      </c>
      <c r="R34" s="5">
        <f t="shared" si="1"/>
        <v>500</v>
      </c>
      <c r="S34" s="5">
        <f t="shared" si="4"/>
        <v>180</v>
      </c>
      <c r="T34" s="5" t="s">
        <v>102</v>
      </c>
      <c r="U34" s="2"/>
    </row>
    <row r="35" spans="1:21" s="3" customFormat="1" x14ac:dyDescent="0.25">
      <c r="A35" s="7" t="s">
        <v>125</v>
      </c>
      <c r="B35" s="7" t="s">
        <v>89</v>
      </c>
      <c r="C35" s="7">
        <v>110</v>
      </c>
      <c r="D35" s="7" t="s">
        <v>9</v>
      </c>
      <c r="E35" s="7" t="s">
        <v>10</v>
      </c>
      <c r="F35" s="8">
        <v>1</v>
      </c>
      <c r="G35" s="7" t="s">
        <v>474</v>
      </c>
      <c r="H35" s="7">
        <f t="shared" si="2"/>
        <v>1</v>
      </c>
      <c r="I35" s="7">
        <v>0</v>
      </c>
      <c r="J35" s="9">
        <v>65535</v>
      </c>
      <c r="K35" s="9">
        <v>1</v>
      </c>
      <c r="L35" s="7">
        <v>1</v>
      </c>
      <c r="M35" s="7" t="s">
        <v>472</v>
      </c>
      <c r="N35" s="5"/>
      <c r="O35" s="5">
        <v>1</v>
      </c>
      <c r="P35" s="5">
        <v>1</v>
      </c>
      <c r="Q35" s="5">
        <f t="shared" si="0"/>
        <v>0</v>
      </c>
      <c r="R35" s="5">
        <f t="shared" si="1"/>
        <v>65535</v>
      </c>
      <c r="S35" s="5">
        <f t="shared" si="4"/>
        <v>1</v>
      </c>
      <c r="T35" s="5" t="s">
        <v>103</v>
      </c>
      <c r="U35" s="2"/>
    </row>
    <row r="36" spans="1:21" s="3" customFormat="1" x14ac:dyDescent="0.25">
      <c r="A36" s="7" t="s">
        <v>126</v>
      </c>
      <c r="B36" s="7" t="s">
        <v>90</v>
      </c>
      <c r="C36" s="7">
        <v>111</v>
      </c>
      <c r="D36" s="7" t="s">
        <v>9</v>
      </c>
      <c r="E36" s="7" t="s">
        <v>10</v>
      </c>
      <c r="F36" s="8">
        <v>1</v>
      </c>
      <c r="G36" s="7" t="s">
        <v>474</v>
      </c>
      <c r="H36" s="7">
        <f t="shared" si="2"/>
        <v>1</v>
      </c>
      <c r="I36" s="7">
        <v>0</v>
      </c>
      <c r="J36" s="9">
        <v>65535</v>
      </c>
      <c r="K36" s="9">
        <v>111</v>
      </c>
      <c r="L36" s="7">
        <v>1</v>
      </c>
      <c r="M36" s="7" t="s">
        <v>472</v>
      </c>
      <c r="N36" s="5"/>
      <c r="O36" s="5">
        <v>1</v>
      </c>
      <c r="P36" s="5">
        <v>1</v>
      </c>
      <c r="Q36" s="5">
        <f t="shared" si="0"/>
        <v>0</v>
      </c>
      <c r="R36" s="5">
        <f t="shared" si="1"/>
        <v>65535</v>
      </c>
      <c r="S36" s="5">
        <f t="shared" si="4"/>
        <v>111</v>
      </c>
      <c r="T36" s="5" t="s">
        <v>103</v>
      </c>
      <c r="U36" s="2"/>
    </row>
    <row r="37" spans="1:21" s="3" customFormat="1" x14ac:dyDescent="0.25">
      <c r="A37" s="7" t="s">
        <v>120</v>
      </c>
      <c r="B37" s="7" t="s">
        <v>91</v>
      </c>
      <c r="C37" s="7">
        <v>112</v>
      </c>
      <c r="D37" s="9" t="s">
        <v>9</v>
      </c>
      <c r="E37" s="7" t="s">
        <v>10</v>
      </c>
      <c r="F37" s="8">
        <v>1</v>
      </c>
      <c r="G37" s="7" t="s">
        <v>474</v>
      </c>
      <c r="H37" s="7">
        <f t="shared" si="2"/>
        <v>1</v>
      </c>
      <c r="I37" s="7">
        <v>0</v>
      </c>
      <c r="J37" s="9">
        <v>65535</v>
      </c>
      <c r="K37" s="9">
        <v>222</v>
      </c>
      <c r="L37" s="7">
        <v>1</v>
      </c>
      <c r="M37" s="7" t="s">
        <v>472</v>
      </c>
      <c r="N37" s="5"/>
      <c r="O37" s="5">
        <v>1</v>
      </c>
      <c r="P37" s="5">
        <v>1</v>
      </c>
      <c r="Q37" s="5">
        <f t="shared" si="0"/>
        <v>0</v>
      </c>
      <c r="R37" s="5">
        <f t="shared" si="1"/>
        <v>65535</v>
      </c>
      <c r="S37" s="5">
        <f t="shared" si="4"/>
        <v>222</v>
      </c>
      <c r="T37" s="5" t="s">
        <v>103</v>
      </c>
      <c r="U37" s="2"/>
    </row>
    <row r="38" spans="1:21" s="3" customFormat="1" x14ac:dyDescent="0.25">
      <c r="A38" s="7" t="s">
        <v>127</v>
      </c>
      <c r="B38" s="7" t="s">
        <v>92</v>
      </c>
      <c r="C38" s="7">
        <v>113</v>
      </c>
      <c r="D38" s="9" t="s">
        <v>9</v>
      </c>
      <c r="E38" s="7" t="s">
        <v>10</v>
      </c>
      <c r="F38" s="8">
        <v>1</v>
      </c>
      <c r="G38" s="7" t="s">
        <v>474</v>
      </c>
      <c r="H38" s="7">
        <f t="shared" si="2"/>
        <v>1</v>
      </c>
      <c r="I38" s="7">
        <v>0</v>
      </c>
      <c r="J38" s="9">
        <v>65535</v>
      </c>
      <c r="K38" s="9">
        <v>10</v>
      </c>
      <c r="L38" s="7">
        <v>1</v>
      </c>
      <c r="M38" s="7" t="s">
        <v>472</v>
      </c>
      <c r="N38" s="5"/>
      <c r="O38" s="5">
        <v>1</v>
      </c>
      <c r="P38" s="5">
        <v>1</v>
      </c>
      <c r="Q38" s="5">
        <f t="shared" si="0"/>
        <v>0</v>
      </c>
      <c r="R38" s="5">
        <f t="shared" si="1"/>
        <v>65535</v>
      </c>
      <c r="S38" s="5">
        <f t="shared" si="4"/>
        <v>10</v>
      </c>
      <c r="T38" s="5" t="s">
        <v>103</v>
      </c>
      <c r="U38" s="2"/>
    </row>
    <row r="39" spans="1:21" s="3" customFormat="1" x14ac:dyDescent="0.25">
      <c r="A39" s="7" t="s">
        <v>128</v>
      </c>
      <c r="B39" s="7" t="s">
        <v>93</v>
      </c>
      <c r="C39" s="7">
        <v>114</v>
      </c>
      <c r="D39" s="9" t="s">
        <v>9</v>
      </c>
      <c r="E39" s="7" t="s">
        <v>10</v>
      </c>
      <c r="F39" s="8">
        <v>1</v>
      </c>
      <c r="G39" s="7" t="s">
        <v>474</v>
      </c>
      <c r="H39" s="7">
        <f t="shared" si="2"/>
        <v>1</v>
      </c>
      <c r="I39" s="7">
        <v>0</v>
      </c>
      <c r="J39" s="9">
        <v>65535</v>
      </c>
      <c r="K39" s="9">
        <v>444</v>
      </c>
      <c r="L39" s="7">
        <v>1</v>
      </c>
      <c r="M39" s="7" t="s">
        <v>472</v>
      </c>
      <c r="N39" s="5"/>
      <c r="O39" s="5">
        <v>1</v>
      </c>
      <c r="P39" s="6">
        <v>1</v>
      </c>
      <c r="Q39" s="5">
        <f t="shared" si="0"/>
        <v>0</v>
      </c>
      <c r="R39" s="5">
        <f t="shared" si="1"/>
        <v>65535</v>
      </c>
      <c r="S39" s="5">
        <f t="shared" si="4"/>
        <v>444</v>
      </c>
      <c r="T39" s="5" t="s">
        <v>103</v>
      </c>
      <c r="U39" s="2"/>
    </row>
    <row r="40" spans="1:21" s="3" customFormat="1" x14ac:dyDescent="0.25">
      <c r="A40" s="7" t="s">
        <v>129</v>
      </c>
      <c r="B40" s="7" t="s">
        <v>94</v>
      </c>
      <c r="C40" s="7">
        <v>115</v>
      </c>
      <c r="D40" s="9" t="s">
        <v>9</v>
      </c>
      <c r="E40" s="7" t="s">
        <v>10</v>
      </c>
      <c r="F40" s="8">
        <v>1</v>
      </c>
      <c r="G40" s="7" t="s">
        <v>474</v>
      </c>
      <c r="H40" s="7">
        <f t="shared" si="2"/>
        <v>1</v>
      </c>
      <c r="I40" s="7">
        <v>0</v>
      </c>
      <c r="J40" s="9">
        <v>65535</v>
      </c>
      <c r="K40" s="9">
        <v>555</v>
      </c>
      <c r="L40" s="7">
        <v>1</v>
      </c>
      <c r="M40" s="7" t="s">
        <v>472</v>
      </c>
      <c r="N40" s="5"/>
      <c r="O40" s="5">
        <v>1</v>
      </c>
      <c r="P40" s="6">
        <v>1</v>
      </c>
      <c r="Q40" s="5">
        <f t="shared" si="0"/>
        <v>0</v>
      </c>
      <c r="R40" s="5">
        <f t="shared" si="1"/>
        <v>65535</v>
      </c>
      <c r="S40" s="5">
        <f t="shared" si="4"/>
        <v>555</v>
      </c>
      <c r="T40" s="5" t="s">
        <v>103</v>
      </c>
      <c r="U40" s="2"/>
    </row>
    <row r="41" spans="1:21" s="3" customFormat="1" x14ac:dyDescent="0.25">
      <c r="A41" s="7" t="s">
        <v>130</v>
      </c>
      <c r="B41" s="7" t="s">
        <v>95</v>
      </c>
      <c r="C41" s="7">
        <v>116</v>
      </c>
      <c r="D41" s="9" t="s">
        <v>9</v>
      </c>
      <c r="E41" s="7" t="s">
        <v>10</v>
      </c>
      <c r="F41" s="8">
        <v>1</v>
      </c>
      <c r="G41" s="7" t="s">
        <v>474</v>
      </c>
      <c r="H41" s="7">
        <f t="shared" si="2"/>
        <v>1</v>
      </c>
      <c r="I41" s="7">
        <v>0</v>
      </c>
      <c r="J41" s="9">
        <v>65535</v>
      </c>
      <c r="K41" s="9">
        <v>666</v>
      </c>
      <c r="L41" s="7">
        <v>1</v>
      </c>
      <c r="M41" s="7" t="s">
        <v>472</v>
      </c>
      <c r="N41" s="5"/>
      <c r="O41" s="5">
        <v>1</v>
      </c>
      <c r="P41" s="6">
        <v>1</v>
      </c>
      <c r="Q41" s="5">
        <f t="shared" si="0"/>
        <v>0</v>
      </c>
      <c r="R41" s="5">
        <f t="shared" si="1"/>
        <v>65535</v>
      </c>
      <c r="S41" s="5">
        <f t="shared" si="4"/>
        <v>666</v>
      </c>
      <c r="T41" s="5" t="s">
        <v>103</v>
      </c>
      <c r="U41" s="2"/>
    </row>
    <row r="42" spans="1:21" s="3" customFormat="1" x14ac:dyDescent="0.25">
      <c r="A42" s="7" t="s">
        <v>131</v>
      </c>
      <c r="B42" s="7" t="s">
        <v>96</v>
      </c>
      <c r="C42" s="7">
        <v>117</v>
      </c>
      <c r="D42" s="9" t="s">
        <v>9</v>
      </c>
      <c r="E42" s="7" t="s">
        <v>10</v>
      </c>
      <c r="F42" s="8">
        <v>1</v>
      </c>
      <c r="G42" s="7" t="s">
        <v>474</v>
      </c>
      <c r="H42" s="7">
        <f t="shared" si="2"/>
        <v>1</v>
      </c>
      <c r="I42" s="7">
        <v>0</v>
      </c>
      <c r="J42" s="9">
        <v>65535</v>
      </c>
      <c r="K42" s="9">
        <v>777</v>
      </c>
      <c r="L42" s="7">
        <v>1</v>
      </c>
      <c r="M42" s="7" t="s">
        <v>472</v>
      </c>
      <c r="N42" s="5"/>
      <c r="O42" s="5">
        <v>1</v>
      </c>
      <c r="P42" s="6">
        <v>1</v>
      </c>
      <c r="Q42" s="5">
        <f t="shared" si="0"/>
        <v>0</v>
      </c>
      <c r="R42" s="5">
        <f t="shared" si="1"/>
        <v>65535</v>
      </c>
      <c r="S42" s="5">
        <f t="shared" si="4"/>
        <v>777</v>
      </c>
      <c r="T42" s="5" t="s">
        <v>103</v>
      </c>
      <c r="U42" s="2"/>
    </row>
    <row r="43" spans="1:21" s="3" customFormat="1" x14ac:dyDescent="0.25">
      <c r="A43" s="7" t="s">
        <v>132</v>
      </c>
      <c r="B43" s="7" t="s">
        <v>154</v>
      </c>
      <c r="C43" s="7">
        <v>118</v>
      </c>
      <c r="D43" s="9" t="s">
        <v>9</v>
      </c>
      <c r="E43" s="7" t="s">
        <v>99</v>
      </c>
      <c r="F43" s="8" t="s">
        <v>483</v>
      </c>
      <c r="G43" s="7" t="s">
        <v>474</v>
      </c>
      <c r="H43" s="7">
        <f t="shared" si="2"/>
        <v>1</v>
      </c>
      <c r="I43" s="7">
        <v>10</v>
      </c>
      <c r="J43" s="9">
        <v>500</v>
      </c>
      <c r="K43" s="9">
        <v>300</v>
      </c>
      <c r="L43" s="7">
        <v>1</v>
      </c>
      <c r="M43" s="7" t="s">
        <v>472</v>
      </c>
      <c r="N43" s="5"/>
      <c r="O43" s="5">
        <v>1</v>
      </c>
      <c r="P43" s="5">
        <v>1</v>
      </c>
      <c r="Q43" s="5">
        <f t="shared" si="0"/>
        <v>10</v>
      </c>
      <c r="R43" s="5">
        <f t="shared" si="1"/>
        <v>500</v>
      </c>
      <c r="S43" s="5">
        <f t="shared" si="4"/>
        <v>300</v>
      </c>
      <c r="T43" s="5" t="s">
        <v>211</v>
      </c>
      <c r="U43" s="2"/>
    </row>
    <row r="44" spans="1:21" s="3" customFormat="1" x14ac:dyDescent="0.25">
      <c r="A44" s="7" t="s">
        <v>133</v>
      </c>
      <c r="B44" s="7" t="s">
        <v>155</v>
      </c>
      <c r="C44" s="7">
        <v>119</v>
      </c>
      <c r="D44" s="9" t="s">
        <v>9</v>
      </c>
      <c r="E44" s="9" t="s">
        <v>10</v>
      </c>
      <c r="F44" s="10">
        <v>1</v>
      </c>
      <c r="G44" s="7" t="s">
        <v>474</v>
      </c>
      <c r="H44" s="7">
        <f t="shared" si="2"/>
        <v>1</v>
      </c>
      <c r="I44" s="7">
        <v>-5</v>
      </c>
      <c r="J44" s="9">
        <v>10</v>
      </c>
      <c r="K44" s="9">
        <v>5</v>
      </c>
      <c r="L44" s="7">
        <v>1</v>
      </c>
      <c r="M44" s="7" t="s">
        <v>472</v>
      </c>
      <c r="N44" s="5"/>
      <c r="O44" s="5">
        <v>1</v>
      </c>
      <c r="P44" s="6">
        <v>1</v>
      </c>
      <c r="Q44" s="5">
        <f t="shared" si="0"/>
        <v>-5</v>
      </c>
      <c r="R44" s="5">
        <f t="shared" si="1"/>
        <v>10</v>
      </c>
      <c r="S44" s="5">
        <f t="shared" si="4"/>
        <v>5</v>
      </c>
      <c r="T44" s="6" t="s">
        <v>343</v>
      </c>
      <c r="U44" s="2"/>
    </row>
    <row r="45" spans="1:21" s="3" customFormat="1" x14ac:dyDescent="0.25">
      <c r="A45" s="7" t="s">
        <v>134</v>
      </c>
      <c r="B45" s="7" t="s">
        <v>156</v>
      </c>
      <c r="C45" s="7">
        <v>120</v>
      </c>
      <c r="D45" s="9" t="s">
        <v>9</v>
      </c>
      <c r="E45" s="9" t="s">
        <v>10</v>
      </c>
      <c r="F45" s="10">
        <v>1</v>
      </c>
      <c r="G45" s="7" t="s">
        <v>474</v>
      </c>
      <c r="H45" s="7">
        <f t="shared" si="2"/>
        <v>1</v>
      </c>
      <c r="I45" s="7">
        <v>0</v>
      </c>
      <c r="J45" s="9">
        <v>14</v>
      </c>
      <c r="K45" s="9">
        <v>11</v>
      </c>
      <c r="L45" s="7">
        <v>1</v>
      </c>
      <c r="M45" s="7" t="s">
        <v>472</v>
      </c>
      <c r="N45" s="5"/>
      <c r="O45" s="5">
        <v>1</v>
      </c>
      <c r="P45" s="6">
        <v>1</v>
      </c>
      <c r="Q45" s="5">
        <f t="shared" si="0"/>
        <v>0</v>
      </c>
      <c r="R45" s="5">
        <f t="shared" si="1"/>
        <v>14</v>
      </c>
      <c r="S45" s="5">
        <f t="shared" si="4"/>
        <v>11</v>
      </c>
      <c r="T45" s="6"/>
      <c r="U45" s="2"/>
    </row>
    <row r="46" spans="1:21" s="3" customFormat="1" x14ac:dyDescent="0.25">
      <c r="A46" s="7" t="s">
        <v>135</v>
      </c>
      <c r="B46" s="7" t="s">
        <v>157</v>
      </c>
      <c r="C46" s="7">
        <v>121</v>
      </c>
      <c r="D46" s="9" t="s">
        <v>11</v>
      </c>
      <c r="E46" s="7" t="s">
        <v>13</v>
      </c>
      <c r="F46" s="8" t="s">
        <v>476</v>
      </c>
      <c r="G46" s="7" t="s">
        <v>474</v>
      </c>
      <c r="H46" s="7">
        <f t="shared" si="2"/>
        <v>1</v>
      </c>
      <c r="I46" s="7">
        <v>0</v>
      </c>
      <c r="J46" s="9">
        <v>660</v>
      </c>
      <c r="K46" s="9">
        <v>0</v>
      </c>
      <c r="L46" s="7">
        <v>1</v>
      </c>
      <c r="M46" s="7" t="s">
        <v>472</v>
      </c>
      <c r="N46" s="5"/>
      <c r="O46" s="5">
        <v>1</v>
      </c>
      <c r="P46" s="6">
        <v>1</v>
      </c>
      <c r="Q46" s="5">
        <f t="shared" si="0"/>
        <v>0</v>
      </c>
      <c r="R46" s="5">
        <f t="shared" si="1"/>
        <v>660</v>
      </c>
      <c r="S46" s="5">
        <f t="shared" si="4"/>
        <v>0</v>
      </c>
      <c r="T46" s="5" t="s">
        <v>213</v>
      </c>
      <c r="U46" s="2"/>
    </row>
    <row r="47" spans="1:21" s="3" customFormat="1" x14ac:dyDescent="0.25">
      <c r="A47" s="7" t="s">
        <v>136</v>
      </c>
      <c r="B47" s="7" t="s">
        <v>158</v>
      </c>
      <c r="C47" s="7">
        <v>122</v>
      </c>
      <c r="D47" s="9" t="s">
        <v>9</v>
      </c>
      <c r="E47" s="7" t="s">
        <v>212</v>
      </c>
      <c r="F47" s="8" t="s">
        <v>484</v>
      </c>
      <c r="G47" s="7" t="s">
        <v>474</v>
      </c>
      <c r="H47" s="7">
        <f t="shared" si="2"/>
        <v>1</v>
      </c>
      <c r="I47" s="7">
        <v>0</v>
      </c>
      <c r="J47" s="9">
        <v>4095</v>
      </c>
      <c r="K47" s="9">
        <v>400</v>
      </c>
      <c r="L47" s="7">
        <v>1</v>
      </c>
      <c r="M47" s="7" t="s">
        <v>472</v>
      </c>
      <c r="N47" s="5"/>
      <c r="O47" s="5">
        <v>1</v>
      </c>
      <c r="P47" s="5">
        <v>1</v>
      </c>
      <c r="Q47" s="5">
        <f t="shared" si="0"/>
        <v>0</v>
      </c>
      <c r="R47" s="5">
        <f t="shared" si="1"/>
        <v>4095</v>
      </c>
      <c r="S47" s="5">
        <f t="shared" si="4"/>
        <v>400</v>
      </c>
      <c r="T47" s="5" t="s">
        <v>214</v>
      </c>
      <c r="U47" s="2"/>
    </row>
    <row r="48" spans="1:21" s="3" customFormat="1" x14ac:dyDescent="0.25">
      <c r="A48" s="7" t="s">
        <v>137</v>
      </c>
      <c r="B48" s="7" t="s">
        <v>159</v>
      </c>
      <c r="C48" s="7">
        <v>123</v>
      </c>
      <c r="D48" s="9" t="s">
        <v>9</v>
      </c>
      <c r="E48" s="7" t="s">
        <v>65</v>
      </c>
      <c r="F48" s="8" t="s">
        <v>479</v>
      </c>
      <c r="G48" s="7" t="s">
        <v>474</v>
      </c>
      <c r="H48" s="7">
        <f t="shared" si="2"/>
        <v>3.125E-2</v>
      </c>
      <c r="I48" s="7">
        <v>1</v>
      </c>
      <c r="J48" s="9">
        <v>320</v>
      </c>
      <c r="K48" s="9">
        <v>96</v>
      </c>
      <c r="L48" s="7">
        <v>1</v>
      </c>
      <c r="M48" s="7" t="s">
        <v>472</v>
      </c>
      <c r="N48" s="5"/>
      <c r="O48" s="5">
        <v>500</v>
      </c>
      <c r="P48" s="5">
        <v>16000</v>
      </c>
      <c r="Q48" s="5">
        <f t="shared" si="0"/>
        <v>3.125E-2</v>
      </c>
      <c r="R48" s="5">
        <f t="shared" si="1"/>
        <v>10</v>
      </c>
      <c r="S48" s="5">
        <f t="shared" si="4"/>
        <v>3</v>
      </c>
      <c r="T48" s="5" t="s">
        <v>215</v>
      </c>
      <c r="U48" s="2"/>
    </row>
    <row r="49" spans="1:21" s="3" customFormat="1" x14ac:dyDescent="0.25">
      <c r="A49" s="7" t="s">
        <v>138</v>
      </c>
      <c r="B49" s="7" t="s">
        <v>160</v>
      </c>
      <c r="C49" s="7">
        <v>124</v>
      </c>
      <c r="D49" s="9" t="s">
        <v>9</v>
      </c>
      <c r="E49" s="7" t="s">
        <v>8</v>
      </c>
      <c r="F49" s="8" t="s">
        <v>470</v>
      </c>
      <c r="G49" s="7" t="s">
        <v>474</v>
      </c>
      <c r="H49" s="7">
        <f t="shared" si="2"/>
        <v>1</v>
      </c>
      <c r="I49" s="7">
        <v>2</v>
      </c>
      <c r="J49" s="9">
        <v>359</v>
      </c>
      <c r="K49" s="9">
        <v>2</v>
      </c>
      <c r="L49" s="7">
        <v>1</v>
      </c>
      <c r="M49" s="7" t="s">
        <v>472</v>
      </c>
      <c r="N49" s="5"/>
      <c r="O49" s="5">
        <v>1</v>
      </c>
      <c r="P49" s="5">
        <v>1</v>
      </c>
      <c r="Q49" s="5">
        <f t="shared" si="0"/>
        <v>2</v>
      </c>
      <c r="R49" s="5">
        <f t="shared" si="1"/>
        <v>359</v>
      </c>
      <c r="S49" s="5">
        <f t="shared" si="4"/>
        <v>2</v>
      </c>
      <c r="T49" s="5" t="s">
        <v>216</v>
      </c>
      <c r="U49" s="2"/>
    </row>
    <row r="50" spans="1:21" s="3" customFormat="1" x14ac:dyDescent="0.25">
      <c r="A50" s="7" t="s">
        <v>139</v>
      </c>
      <c r="B50" s="7" t="s">
        <v>161</v>
      </c>
      <c r="C50" s="7">
        <v>125</v>
      </c>
      <c r="D50" s="9" t="s">
        <v>11</v>
      </c>
      <c r="E50" s="7" t="s">
        <v>8</v>
      </c>
      <c r="F50" s="8" t="s">
        <v>470</v>
      </c>
      <c r="G50" s="7" t="s">
        <v>474</v>
      </c>
      <c r="H50" s="7">
        <f t="shared" si="2"/>
        <v>1</v>
      </c>
      <c r="I50" s="7">
        <v>0</v>
      </c>
      <c r="J50" s="9">
        <v>359</v>
      </c>
      <c r="K50" s="9">
        <v>1</v>
      </c>
      <c r="L50" s="7">
        <v>1</v>
      </c>
      <c r="M50" s="7" t="s">
        <v>472</v>
      </c>
      <c r="N50" s="5"/>
      <c r="O50" s="5">
        <v>1</v>
      </c>
      <c r="P50" s="5">
        <v>1</v>
      </c>
      <c r="Q50" s="5">
        <f t="shared" si="0"/>
        <v>0</v>
      </c>
      <c r="R50" s="5">
        <f t="shared" si="1"/>
        <v>359</v>
      </c>
      <c r="S50" s="5">
        <f t="shared" si="4"/>
        <v>1</v>
      </c>
      <c r="T50" s="5" t="s">
        <v>217</v>
      </c>
      <c r="U50" s="2"/>
    </row>
    <row r="51" spans="1:21" s="3" customFormat="1" x14ac:dyDescent="0.25">
      <c r="A51" s="7" t="s">
        <v>140</v>
      </c>
      <c r="B51" s="7" t="s">
        <v>162</v>
      </c>
      <c r="C51" s="7">
        <v>126</v>
      </c>
      <c r="D51" s="9" t="s">
        <v>9</v>
      </c>
      <c r="E51" s="7" t="s">
        <v>10</v>
      </c>
      <c r="F51" s="8">
        <v>1</v>
      </c>
      <c r="G51" s="7" t="s">
        <v>474</v>
      </c>
      <c r="H51" s="7">
        <f t="shared" si="2"/>
        <v>1</v>
      </c>
      <c r="I51" s="7">
        <v>1</v>
      </c>
      <c r="J51" s="9">
        <v>100</v>
      </c>
      <c r="K51" s="9">
        <v>1</v>
      </c>
      <c r="L51" s="7">
        <v>1</v>
      </c>
      <c r="M51" s="7" t="s">
        <v>472</v>
      </c>
      <c r="N51" s="5"/>
      <c r="O51" s="5">
        <v>1</v>
      </c>
      <c r="P51" s="5">
        <v>1</v>
      </c>
      <c r="Q51" s="5">
        <f t="shared" si="0"/>
        <v>1</v>
      </c>
      <c r="R51" s="5">
        <f t="shared" si="1"/>
        <v>100</v>
      </c>
      <c r="S51" s="5">
        <f t="shared" si="4"/>
        <v>1</v>
      </c>
      <c r="T51" s="5" t="s">
        <v>218</v>
      </c>
      <c r="U51" s="2"/>
    </row>
    <row r="52" spans="1:21" s="3" customFormat="1" x14ac:dyDescent="0.25">
      <c r="A52" s="7" t="s">
        <v>141</v>
      </c>
      <c r="B52" s="7" t="s">
        <v>163</v>
      </c>
      <c r="C52" s="7">
        <v>127</v>
      </c>
      <c r="D52" s="9" t="s">
        <v>9</v>
      </c>
      <c r="E52" s="7" t="s">
        <v>10</v>
      </c>
      <c r="F52" s="8">
        <v>1</v>
      </c>
      <c r="G52" s="7" t="s">
        <v>474</v>
      </c>
      <c r="H52" s="7">
        <f t="shared" si="2"/>
        <v>1</v>
      </c>
      <c r="I52" s="7">
        <v>1</v>
      </c>
      <c r="J52" s="9">
        <v>100</v>
      </c>
      <c r="K52" s="9">
        <v>25</v>
      </c>
      <c r="L52" s="7">
        <v>1</v>
      </c>
      <c r="M52" s="7" t="s">
        <v>472</v>
      </c>
      <c r="N52" s="5"/>
      <c r="O52" s="5">
        <v>1</v>
      </c>
      <c r="P52" s="5">
        <v>1</v>
      </c>
      <c r="Q52" s="5">
        <f t="shared" si="0"/>
        <v>1</v>
      </c>
      <c r="R52" s="5">
        <f t="shared" si="1"/>
        <v>100</v>
      </c>
      <c r="S52" s="5">
        <f t="shared" si="4"/>
        <v>25</v>
      </c>
      <c r="T52" s="5" t="s">
        <v>219</v>
      </c>
      <c r="U52" s="2"/>
    </row>
    <row r="53" spans="1:21" s="3" customFormat="1" x14ac:dyDescent="0.25">
      <c r="A53" s="7" t="s">
        <v>142</v>
      </c>
      <c r="B53" s="7" t="s">
        <v>164</v>
      </c>
      <c r="C53" s="7">
        <v>128</v>
      </c>
      <c r="D53" s="9" t="s">
        <v>9</v>
      </c>
      <c r="E53" s="7" t="s">
        <v>10</v>
      </c>
      <c r="F53" s="8">
        <v>1</v>
      </c>
      <c r="G53" s="7" t="s">
        <v>474</v>
      </c>
      <c r="H53" s="7">
        <f t="shared" si="2"/>
        <v>1</v>
      </c>
      <c r="I53" s="7">
        <v>1</v>
      </c>
      <c r="J53" s="9">
        <v>20</v>
      </c>
      <c r="K53" s="9">
        <v>5</v>
      </c>
      <c r="L53" s="7">
        <v>1</v>
      </c>
      <c r="M53" s="7" t="s">
        <v>472</v>
      </c>
      <c r="N53" s="5"/>
      <c r="O53" s="5">
        <v>1</v>
      </c>
      <c r="P53" s="5">
        <v>1</v>
      </c>
      <c r="Q53" s="5">
        <f t="shared" si="0"/>
        <v>1</v>
      </c>
      <c r="R53" s="5">
        <f t="shared" si="1"/>
        <v>20</v>
      </c>
      <c r="S53" s="5">
        <f t="shared" si="4"/>
        <v>5</v>
      </c>
      <c r="T53" s="5" t="s">
        <v>220</v>
      </c>
      <c r="U53" s="2"/>
    </row>
    <row r="54" spans="1:21" s="3" customFormat="1" x14ac:dyDescent="0.25">
      <c r="A54" s="7" t="s">
        <v>143</v>
      </c>
      <c r="B54" s="7" t="s">
        <v>165</v>
      </c>
      <c r="C54" s="7">
        <v>129</v>
      </c>
      <c r="D54" s="9" t="s">
        <v>9</v>
      </c>
      <c r="E54" s="7" t="s">
        <v>99</v>
      </c>
      <c r="F54" s="8" t="s">
        <v>483</v>
      </c>
      <c r="G54" s="7" t="s">
        <v>474</v>
      </c>
      <c r="H54" s="7">
        <f t="shared" si="2"/>
        <v>1</v>
      </c>
      <c r="I54" s="7">
        <v>10</v>
      </c>
      <c r="J54" s="9">
        <v>250</v>
      </c>
      <c r="K54" s="9">
        <v>150</v>
      </c>
      <c r="L54" s="7">
        <v>1</v>
      </c>
      <c r="M54" s="7" t="s">
        <v>472</v>
      </c>
      <c r="N54" s="5"/>
      <c r="O54" s="5">
        <v>1</v>
      </c>
      <c r="P54" s="5">
        <v>1</v>
      </c>
      <c r="Q54" s="5">
        <f t="shared" si="0"/>
        <v>10</v>
      </c>
      <c r="R54" s="5">
        <f t="shared" si="1"/>
        <v>250</v>
      </c>
      <c r="S54" s="5">
        <f t="shared" si="4"/>
        <v>150</v>
      </c>
      <c r="T54" s="5" t="s">
        <v>221</v>
      </c>
      <c r="U54" s="2"/>
    </row>
    <row r="55" spans="1:21" s="3" customFormat="1" x14ac:dyDescent="0.25">
      <c r="A55" s="7" t="s">
        <v>144</v>
      </c>
      <c r="B55" s="7" t="s">
        <v>166</v>
      </c>
      <c r="C55" s="7">
        <v>130</v>
      </c>
      <c r="D55" s="9" t="s">
        <v>9</v>
      </c>
      <c r="E55" s="7" t="s">
        <v>10</v>
      </c>
      <c r="F55" s="8">
        <v>1</v>
      </c>
      <c r="G55" s="7" t="s">
        <v>474</v>
      </c>
      <c r="H55" s="7">
        <f t="shared" si="2"/>
        <v>1</v>
      </c>
      <c r="I55" s="7">
        <v>1</v>
      </c>
      <c r="J55" s="9">
        <v>11</v>
      </c>
      <c r="K55" s="9">
        <v>4</v>
      </c>
      <c r="L55" s="7">
        <v>1</v>
      </c>
      <c r="M55" s="7" t="s">
        <v>472</v>
      </c>
      <c r="N55" s="5"/>
      <c r="O55" s="5">
        <v>1</v>
      </c>
      <c r="P55" s="5">
        <v>1</v>
      </c>
      <c r="Q55" s="5">
        <f t="shared" si="0"/>
        <v>1</v>
      </c>
      <c r="R55" s="5">
        <f t="shared" si="1"/>
        <v>11</v>
      </c>
      <c r="S55" s="5">
        <f t="shared" si="4"/>
        <v>4</v>
      </c>
      <c r="T55" s="5" t="s">
        <v>222</v>
      </c>
      <c r="U55" s="2"/>
    </row>
    <row r="56" spans="1:21" s="3" customFormat="1" x14ac:dyDescent="0.25">
      <c r="A56" s="7" t="s">
        <v>145</v>
      </c>
      <c r="B56" s="7" t="s">
        <v>167</v>
      </c>
      <c r="C56" s="7">
        <v>131</v>
      </c>
      <c r="D56" s="9" t="s">
        <v>9</v>
      </c>
      <c r="E56" s="7" t="s">
        <v>10</v>
      </c>
      <c r="F56" s="8">
        <v>1</v>
      </c>
      <c r="G56" s="7" t="s">
        <v>474</v>
      </c>
      <c r="H56" s="7">
        <f t="shared" si="2"/>
        <v>1</v>
      </c>
      <c r="I56" s="7">
        <v>0</v>
      </c>
      <c r="J56" s="9">
        <v>5</v>
      </c>
      <c r="K56" s="9">
        <v>4</v>
      </c>
      <c r="L56" s="7">
        <v>1</v>
      </c>
      <c r="M56" s="7" t="s">
        <v>472</v>
      </c>
      <c r="N56" s="5"/>
      <c r="O56" s="5">
        <v>1</v>
      </c>
      <c r="P56" s="5">
        <v>1</v>
      </c>
      <c r="Q56" s="5">
        <f t="shared" si="0"/>
        <v>0</v>
      </c>
      <c r="R56" s="5">
        <f t="shared" si="1"/>
        <v>5</v>
      </c>
      <c r="S56" s="5">
        <f t="shared" si="4"/>
        <v>4</v>
      </c>
      <c r="T56" s="5" t="s">
        <v>223</v>
      </c>
      <c r="U56" s="2"/>
    </row>
    <row r="57" spans="1:21" s="3" customFormat="1" x14ac:dyDescent="0.25">
      <c r="A57" s="7" t="s">
        <v>146</v>
      </c>
      <c r="B57" s="11" t="s">
        <v>168</v>
      </c>
      <c r="C57" s="7">
        <v>132</v>
      </c>
      <c r="D57" s="9" t="s">
        <v>9</v>
      </c>
      <c r="E57" s="7" t="s">
        <v>10</v>
      </c>
      <c r="F57" s="8">
        <v>1</v>
      </c>
      <c r="G57" s="7" t="s">
        <v>474</v>
      </c>
      <c r="H57" s="7">
        <f t="shared" si="2"/>
        <v>1</v>
      </c>
      <c r="I57" s="7">
        <v>-1</v>
      </c>
      <c r="J57" s="9">
        <v>5</v>
      </c>
      <c r="K57" s="9">
        <v>1</v>
      </c>
      <c r="L57" s="7">
        <v>1</v>
      </c>
      <c r="M57" s="7" t="s">
        <v>472</v>
      </c>
      <c r="N57" s="5"/>
      <c r="O57" s="5">
        <v>1</v>
      </c>
      <c r="P57" s="5">
        <v>1</v>
      </c>
      <c r="Q57" s="5">
        <f t="shared" si="0"/>
        <v>-1</v>
      </c>
      <c r="R57" s="5">
        <f t="shared" si="1"/>
        <v>5</v>
      </c>
      <c r="S57" s="5">
        <f t="shared" ref="S57:S88" si="5">K57*O57/P57</f>
        <v>1</v>
      </c>
      <c r="T57" s="5" t="s">
        <v>223</v>
      </c>
      <c r="U57" s="2"/>
    </row>
    <row r="58" spans="1:21" s="3" customFormat="1" x14ac:dyDescent="0.25">
      <c r="A58" s="7" t="s">
        <v>147</v>
      </c>
      <c r="B58" s="11" t="s">
        <v>169</v>
      </c>
      <c r="C58" s="7">
        <v>133</v>
      </c>
      <c r="D58" s="9" t="s">
        <v>9</v>
      </c>
      <c r="E58" s="7" t="s">
        <v>10</v>
      </c>
      <c r="F58" s="8">
        <v>1</v>
      </c>
      <c r="G58" s="7" t="s">
        <v>474</v>
      </c>
      <c r="H58" s="7">
        <f t="shared" si="2"/>
        <v>1</v>
      </c>
      <c r="I58" s="7">
        <v>-1</v>
      </c>
      <c r="J58" s="9">
        <v>5</v>
      </c>
      <c r="K58" s="9">
        <v>1</v>
      </c>
      <c r="L58" s="7">
        <v>1</v>
      </c>
      <c r="M58" s="7" t="s">
        <v>472</v>
      </c>
      <c r="N58" s="5"/>
      <c r="O58" s="5">
        <v>1</v>
      </c>
      <c r="P58" s="5">
        <v>1</v>
      </c>
      <c r="Q58" s="5">
        <f t="shared" si="0"/>
        <v>-1</v>
      </c>
      <c r="R58" s="5">
        <f t="shared" si="1"/>
        <v>5</v>
      </c>
      <c r="S58" s="5">
        <f t="shared" si="5"/>
        <v>1</v>
      </c>
      <c r="T58" s="5" t="s">
        <v>223</v>
      </c>
      <c r="U58" s="2"/>
    </row>
    <row r="59" spans="1:21" s="3" customFormat="1" x14ac:dyDescent="0.25">
      <c r="A59" s="7" t="s">
        <v>148</v>
      </c>
      <c r="B59" s="7" t="s">
        <v>170</v>
      </c>
      <c r="C59" s="7">
        <v>134</v>
      </c>
      <c r="D59" s="9" t="s">
        <v>9</v>
      </c>
      <c r="E59" s="7" t="s">
        <v>10</v>
      </c>
      <c r="F59" s="8">
        <v>1</v>
      </c>
      <c r="G59" s="7" t="s">
        <v>474</v>
      </c>
      <c r="H59" s="7">
        <f t="shared" si="2"/>
        <v>1</v>
      </c>
      <c r="I59" s="7">
        <v>-1</v>
      </c>
      <c r="J59" s="9">
        <v>5</v>
      </c>
      <c r="K59" s="9">
        <v>1</v>
      </c>
      <c r="L59" s="7">
        <v>1</v>
      </c>
      <c r="M59" s="7" t="s">
        <v>472</v>
      </c>
      <c r="N59" s="5"/>
      <c r="O59" s="5">
        <v>1</v>
      </c>
      <c r="P59" s="5">
        <v>1</v>
      </c>
      <c r="Q59" s="5">
        <f t="shared" si="0"/>
        <v>-1</v>
      </c>
      <c r="R59" s="5">
        <f t="shared" si="1"/>
        <v>5</v>
      </c>
      <c r="S59" s="5">
        <f t="shared" si="5"/>
        <v>1</v>
      </c>
      <c r="T59" s="5" t="s">
        <v>223</v>
      </c>
      <c r="U59" s="2"/>
    </row>
    <row r="60" spans="1:21" s="3" customFormat="1" x14ac:dyDescent="0.25">
      <c r="A60" s="7" t="s">
        <v>149</v>
      </c>
      <c r="B60" s="7" t="s">
        <v>171</v>
      </c>
      <c r="C60" s="7">
        <v>135</v>
      </c>
      <c r="D60" s="9" t="s">
        <v>9</v>
      </c>
      <c r="E60" s="7" t="s">
        <v>10</v>
      </c>
      <c r="F60" s="8">
        <v>1</v>
      </c>
      <c r="G60" s="7" t="s">
        <v>474</v>
      </c>
      <c r="H60" s="7">
        <f t="shared" si="2"/>
        <v>1</v>
      </c>
      <c r="I60" s="7">
        <v>-1</v>
      </c>
      <c r="J60" s="9">
        <v>5</v>
      </c>
      <c r="K60" s="9">
        <v>1</v>
      </c>
      <c r="L60" s="7">
        <v>1</v>
      </c>
      <c r="M60" s="7" t="s">
        <v>472</v>
      </c>
      <c r="N60" s="5"/>
      <c r="O60" s="5">
        <v>1</v>
      </c>
      <c r="P60" s="5">
        <v>1</v>
      </c>
      <c r="Q60" s="5">
        <f t="shared" si="0"/>
        <v>-1</v>
      </c>
      <c r="R60" s="5">
        <f t="shared" si="1"/>
        <v>5</v>
      </c>
      <c r="S60" s="5">
        <f t="shared" si="5"/>
        <v>1</v>
      </c>
      <c r="T60" s="5" t="s">
        <v>223</v>
      </c>
      <c r="U60" s="2"/>
    </row>
    <row r="61" spans="1:21" s="3" customFormat="1" x14ac:dyDescent="0.25">
      <c r="A61" s="7" t="s">
        <v>150</v>
      </c>
      <c r="B61" s="7" t="s">
        <v>172</v>
      </c>
      <c r="C61" s="7">
        <v>136</v>
      </c>
      <c r="D61" s="9" t="s">
        <v>9</v>
      </c>
      <c r="E61" s="7" t="s">
        <v>13</v>
      </c>
      <c r="F61" s="8" t="s">
        <v>476</v>
      </c>
      <c r="G61" s="7" t="s">
        <v>474</v>
      </c>
      <c r="H61" s="7">
        <f t="shared" si="2"/>
        <v>1</v>
      </c>
      <c r="I61" s="7">
        <v>230</v>
      </c>
      <c r="J61" s="9">
        <v>400</v>
      </c>
      <c r="K61" s="9">
        <v>250</v>
      </c>
      <c r="L61" s="7">
        <v>1</v>
      </c>
      <c r="M61" s="7" t="s">
        <v>472</v>
      </c>
      <c r="N61" s="5"/>
      <c r="O61" s="5">
        <v>1</v>
      </c>
      <c r="P61" s="5">
        <v>1</v>
      </c>
      <c r="Q61" s="5">
        <f t="shared" si="0"/>
        <v>230</v>
      </c>
      <c r="R61" s="5">
        <f t="shared" si="1"/>
        <v>400</v>
      </c>
      <c r="S61" s="5">
        <f t="shared" si="5"/>
        <v>250</v>
      </c>
      <c r="T61" s="5" t="s">
        <v>224</v>
      </c>
      <c r="U61" s="2"/>
    </row>
    <row r="62" spans="1:21" s="3" customFormat="1" x14ac:dyDescent="0.25">
      <c r="A62" s="7" t="s">
        <v>151</v>
      </c>
      <c r="B62" s="7" t="s">
        <v>173</v>
      </c>
      <c r="C62" s="7">
        <v>137</v>
      </c>
      <c r="D62" s="9" t="s">
        <v>9</v>
      </c>
      <c r="E62" s="7" t="s">
        <v>13</v>
      </c>
      <c r="F62" s="8" t="s">
        <v>476</v>
      </c>
      <c r="G62" s="7" t="s">
        <v>474</v>
      </c>
      <c r="H62" s="7">
        <f t="shared" si="2"/>
        <v>1</v>
      </c>
      <c r="I62" s="7">
        <v>400</v>
      </c>
      <c r="J62" s="9">
        <v>750</v>
      </c>
      <c r="K62" s="9">
        <v>700</v>
      </c>
      <c r="L62" s="7">
        <v>1</v>
      </c>
      <c r="M62" s="7" t="s">
        <v>472</v>
      </c>
      <c r="N62" s="5"/>
      <c r="O62" s="5">
        <v>1</v>
      </c>
      <c r="P62" s="5">
        <v>1</v>
      </c>
      <c r="Q62" s="5">
        <f t="shared" si="0"/>
        <v>400</v>
      </c>
      <c r="R62" s="5">
        <f t="shared" si="1"/>
        <v>750</v>
      </c>
      <c r="S62" s="5">
        <f t="shared" si="5"/>
        <v>700</v>
      </c>
      <c r="T62" s="5" t="s">
        <v>227</v>
      </c>
      <c r="U62" s="2"/>
    </row>
    <row r="63" spans="1:21" s="3" customFormat="1" x14ac:dyDescent="0.25">
      <c r="A63" s="7" t="s">
        <v>152</v>
      </c>
      <c r="B63" s="7" t="s">
        <v>174</v>
      </c>
      <c r="C63" s="7">
        <v>138</v>
      </c>
      <c r="D63" s="9" t="s">
        <v>9</v>
      </c>
      <c r="E63" s="7" t="s">
        <v>226</v>
      </c>
      <c r="F63" s="8">
        <v>1</v>
      </c>
      <c r="G63" s="7" t="s">
        <v>474</v>
      </c>
      <c r="H63" s="7">
        <f t="shared" si="2"/>
        <v>1</v>
      </c>
      <c r="I63" s="7">
        <v>10</v>
      </c>
      <c r="J63" s="9">
        <v>90</v>
      </c>
      <c r="K63" s="9">
        <v>30</v>
      </c>
      <c r="L63" s="7">
        <v>1</v>
      </c>
      <c r="M63" s="7" t="s">
        <v>472</v>
      </c>
      <c r="N63" s="5"/>
      <c r="O63" s="5">
        <v>1</v>
      </c>
      <c r="P63" s="5">
        <v>1</v>
      </c>
      <c r="Q63" s="5">
        <f t="shared" si="0"/>
        <v>10</v>
      </c>
      <c r="R63" s="5">
        <f t="shared" si="1"/>
        <v>90</v>
      </c>
      <c r="S63" s="5">
        <f t="shared" si="5"/>
        <v>30</v>
      </c>
      <c r="T63" s="5" t="s">
        <v>225</v>
      </c>
      <c r="U63" s="2"/>
    </row>
    <row r="64" spans="1:21" s="3" customFormat="1" x14ac:dyDescent="0.25">
      <c r="A64" s="7" t="s">
        <v>153</v>
      </c>
      <c r="B64" s="7" t="s">
        <v>175</v>
      </c>
      <c r="C64" s="7">
        <v>139</v>
      </c>
      <c r="D64" s="9" t="s">
        <v>9</v>
      </c>
      <c r="E64" s="7" t="s">
        <v>44</v>
      </c>
      <c r="F64" s="8" t="s">
        <v>478</v>
      </c>
      <c r="G64" s="7" t="s">
        <v>474</v>
      </c>
      <c r="H64" s="7">
        <f t="shared" si="2"/>
        <v>1</v>
      </c>
      <c r="I64" s="7">
        <v>1</v>
      </c>
      <c r="J64" s="9">
        <v>90</v>
      </c>
      <c r="K64" s="9">
        <v>5</v>
      </c>
      <c r="L64" s="7">
        <v>1</v>
      </c>
      <c r="M64" s="7" t="s">
        <v>472</v>
      </c>
      <c r="N64" s="5"/>
      <c r="O64" s="5">
        <v>1</v>
      </c>
      <c r="P64" s="5">
        <v>1</v>
      </c>
      <c r="Q64" s="5">
        <f t="shared" si="0"/>
        <v>1</v>
      </c>
      <c r="R64" s="5">
        <f t="shared" si="1"/>
        <v>90</v>
      </c>
      <c r="S64" s="5">
        <f t="shared" si="5"/>
        <v>5</v>
      </c>
      <c r="T64" s="5" t="s">
        <v>228</v>
      </c>
      <c r="U64" s="2"/>
    </row>
    <row r="65" spans="1:21" s="3" customFormat="1" x14ac:dyDescent="0.25">
      <c r="A65" s="7" t="s">
        <v>337</v>
      </c>
      <c r="B65" s="7" t="s">
        <v>176</v>
      </c>
      <c r="C65" s="7">
        <v>140</v>
      </c>
      <c r="D65" s="9" t="s">
        <v>9</v>
      </c>
      <c r="E65" s="7" t="s">
        <v>65</v>
      </c>
      <c r="F65" s="8" t="s">
        <v>479</v>
      </c>
      <c r="G65" s="7" t="s">
        <v>474</v>
      </c>
      <c r="H65" s="7">
        <f t="shared" si="2"/>
        <v>1</v>
      </c>
      <c r="I65" s="7">
        <v>13</v>
      </c>
      <c r="J65" s="9">
        <v>500</v>
      </c>
      <c r="K65" s="9">
        <v>40</v>
      </c>
      <c r="L65" s="7">
        <v>1</v>
      </c>
      <c r="M65" s="7" t="s">
        <v>472</v>
      </c>
      <c r="N65" s="5"/>
      <c r="O65" s="5">
        <v>1</v>
      </c>
      <c r="P65" s="5">
        <v>1</v>
      </c>
      <c r="Q65" s="5">
        <f t="shared" si="0"/>
        <v>13</v>
      </c>
      <c r="R65" s="5">
        <f t="shared" si="1"/>
        <v>500</v>
      </c>
      <c r="S65" s="5">
        <f t="shared" si="5"/>
        <v>40</v>
      </c>
      <c r="T65" s="5" t="s">
        <v>229</v>
      </c>
      <c r="U65" s="2"/>
    </row>
    <row r="66" spans="1:21" s="3" customFormat="1" x14ac:dyDescent="0.25">
      <c r="A66" s="7" t="s">
        <v>338</v>
      </c>
      <c r="B66" s="7" t="s">
        <v>177</v>
      </c>
      <c r="C66" s="7">
        <v>141</v>
      </c>
      <c r="D66" s="9" t="s">
        <v>9</v>
      </c>
      <c r="E66" s="7" t="s">
        <v>10</v>
      </c>
      <c r="F66" s="8">
        <v>1</v>
      </c>
      <c r="G66" s="7" t="s">
        <v>474</v>
      </c>
      <c r="H66" s="7">
        <f t="shared" si="2"/>
        <v>1</v>
      </c>
      <c r="I66" s="7">
        <v>0</v>
      </c>
      <c r="J66" s="9">
        <v>17</v>
      </c>
      <c r="K66" s="9">
        <v>6</v>
      </c>
      <c r="L66" s="7">
        <v>1</v>
      </c>
      <c r="M66" s="7" t="s">
        <v>472</v>
      </c>
      <c r="N66" s="5"/>
      <c r="O66" s="5">
        <v>1</v>
      </c>
      <c r="P66" s="5">
        <v>1</v>
      </c>
      <c r="Q66" s="5">
        <f t="shared" si="0"/>
        <v>0</v>
      </c>
      <c r="R66" s="5">
        <f t="shared" si="1"/>
        <v>17</v>
      </c>
      <c r="S66" s="5">
        <f t="shared" si="5"/>
        <v>6</v>
      </c>
      <c r="T66" s="5" t="s">
        <v>230</v>
      </c>
      <c r="U66" s="2"/>
    </row>
    <row r="67" spans="1:21" s="3" customFormat="1" x14ac:dyDescent="0.25">
      <c r="A67" s="7" t="s">
        <v>339</v>
      </c>
      <c r="B67" s="7" t="s">
        <v>178</v>
      </c>
      <c r="C67" s="7">
        <v>142</v>
      </c>
      <c r="D67" s="9" t="s">
        <v>9</v>
      </c>
      <c r="E67" s="7" t="s">
        <v>10</v>
      </c>
      <c r="F67" s="8">
        <v>1</v>
      </c>
      <c r="G67" s="7" t="s">
        <v>474</v>
      </c>
      <c r="H67" s="7">
        <f t="shared" si="2"/>
        <v>1</v>
      </c>
      <c r="I67" s="7">
        <v>-20</v>
      </c>
      <c r="J67" s="9">
        <v>20</v>
      </c>
      <c r="K67" s="9">
        <v>0</v>
      </c>
      <c r="L67" s="7">
        <v>1</v>
      </c>
      <c r="M67" s="7" t="s">
        <v>472</v>
      </c>
      <c r="N67" s="5"/>
      <c r="O67" s="5">
        <v>1</v>
      </c>
      <c r="P67" s="5">
        <v>1</v>
      </c>
      <c r="Q67" s="5">
        <f t="shared" ref="Q67:Q130" si="6">H67*I67</f>
        <v>-20</v>
      </c>
      <c r="R67" s="5">
        <f t="shared" ref="R67:R130" si="7">H67*J67</f>
        <v>20</v>
      </c>
      <c r="S67" s="5">
        <f t="shared" si="5"/>
        <v>0</v>
      </c>
      <c r="T67" s="5" t="s">
        <v>231</v>
      </c>
      <c r="U67" s="2"/>
    </row>
    <row r="68" spans="1:21" s="3" customFormat="1" x14ac:dyDescent="0.25">
      <c r="A68" s="7" t="s">
        <v>340</v>
      </c>
      <c r="B68" s="7" t="s">
        <v>179</v>
      </c>
      <c r="C68" s="7">
        <v>143</v>
      </c>
      <c r="D68" s="9" t="s">
        <v>9</v>
      </c>
      <c r="E68" s="7" t="s">
        <v>44</v>
      </c>
      <c r="F68" s="8" t="s">
        <v>478</v>
      </c>
      <c r="G68" s="7" t="s">
        <v>474</v>
      </c>
      <c r="H68" s="7">
        <f t="shared" si="2"/>
        <v>1E-3</v>
      </c>
      <c r="I68" s="7">
        <v>1</v>
      </c>
      <c r="J68" s="9">
        <v>250</v>
      </c>
      <c r="K68" s="9">
        <v>5</v>
      </c>
      <c r="L68" s="7">
        <v>1</v>
      </c>
      <c r="M68" s="7" t="s">
        <v>472</v>
      </c>
      <c r="N68" s="5"/>
      <c r="O68" s="5">
        <v>1</v>
      </c>
      <c r="P68" s="5">
        <v>1000</v>
      </c>
      <c r="Q68" s="5">
        <f t="shared" si="6"/>
        <v>1E-3</v>
      </c>
      <c r="R68" s="5">
        <f t="shared" si="7"/>
        <v>0.25</v>
      </c>
      <c r="S68" s="5">
        <f t="shared" si="5"/>
        <v>5.0000000000000001E-3</v>
      </c>
      <c r="T68" s="5" t="s">
        <v>232</v>
      </c>
      <c r="U68" s="2"/>
    </row>
    <row r="69" spans="1:21" s="3" customFormat="1" x14ac:dyDescent="0.25">
      <c r="A69" s="7" t="s">
        <v>341</v>
      </c>
      <c r="B69" s="7" t="s">
        <v>180</v>
      </c>
      <c r="C69" s="7">
        <v>144</v>
      </c>
      <c r="D69" s="9" t="s">
        <v>9</v>
      </c>
      <c r="E69" s="9" t="s">
        <v>10</v>
      </c>
      <c r="F69" s="10">
        <v>1</v>
      </c>
      <c r="G69" s="7" t="s">
        <v>474</v>
      </c>
      <c r="H69" s="7">
        <f t="shared" si="2"/>
        <v>1</v>
      </c>
      <c r="I69" s="7">
        <v>0</v>
      </c>
      <c r="J69" s="9">
        <v>11</v>
      </c>
      <c r="K69" s="9">
        <v>0</v>
      </c>
      <c r="L69" s="7">
        <v>1</v>
      </c>
      <c r="M69" s="7" t="s">
        <v>472</v>
      </c>
      <c r="N69" s="5"/>
      <c r="O69" s="5">
        <v>1</v>
      </c>
      <c r="P69" s="5">
        <v>1</v>
      </c>
      <c r="Q69" s="5">
        <f t="shared" si="6"/>
        <v>0</v>
      </c>
      <c r="R69" s="5">
        <f t="shared" si="7"/>
        <v>11</v>
      </c>
      <c r="S69" s="5">
        <f t="shared" si="5"/>
        <v>0</v>
      </c>
      <c r="T69" s="5" t="s">
        <v>233</v>
      </c>
      <c r="U69" s="2"/>
    </row>
    <row r="70" spans="1:21" s="3" customFormat="1" x14ac:dyDescent="0.25">
      <c r="A70" s="7" t="s">
        <v>342</v>
      </c>
      <c r="B70" s="7" t="s">
        <v>181</v>
      </c>
      <c r="C70" s="7">
        <v>145</v>
      </c>
      <c r="D70" s="9" t="s">
        <v>11</v>
      </c>
      <c r="E70" s="7" t="s">
        <v>99</v>
      </c>
      <c r="F70" s="8" t="s">
        <v>483</v>
      </c>
      <c r="G70" s="7" t="s">
        <v>474</v>
      </c>
      <c r="H70" s="7">
        <f t="shared" ref="H70:H133" si="8">O70/P70</f>
        <v>1</v>
      </c>
      <c r="I70" s="7">
        <v>0</v>
      </c>
      <c r="J70" s="9">
        <v>2500</v>
      </c>
      <c r="K70" s="9">
        <v>0</v>
      </c>
      <c r="L70" s="7">
        <v>1</v>
      </c>
      <c r="M70" s="7" t="s">
        <v>472</v>
      </c>
      <c r="N70" s="5"/>
      <c r="O70" s="5">
        <v>1</v>
      </c>
      <c r="P70" s="5">
        <v>1</v>
      </c>
      <c r="Q70" s="5">
        <f t="shared" si="6"/>
        <v>0</v>
      </c>
      <c r="R70" s="5">
        <f t="shared" si="7"/>
        <v>2500</v>
      </c>
      <c r="S70" s="5">
        <f t="shared" si="5"/>
        <v>0</v>
      </c>
      <c r="T70" s="5" t="s">
        <v>234</v>
      </c>
      <c r="U70" s="2"/>
    </row>
    <row r="71" spans="1:21" s="3" customFormat="1" x14ac:dyDescent="0.25">
      <c r="A71" s="7" t="s">
        <v>344</v>
      </c>
      <c r="B71" s="7" t="s">
        <v>182</v>
      </c>
      <c r="C71" s="7">
        <v>146</v>
      </c>
      <c r="D71" s="9" t="s">
        <v>11</v>
      </c>
      <c r="E71" s="7" t="s">
        <v>8</v>
      </c>
      <c r="F71" s="8" t="s">
        <v>470</v>
      </c>
      <c r="G71" s="7" t="s">
        <v>474</v>
      </c>
      <c r="H71" s="7">
        <f t="shared" si="8"/>
        <v>1</v>
      </c>
      <c r="I71" s="7">
        <v>-180</v>
      </c>
      <c r="J71" s="9">
        <v>180</v>
      </c>
      <c r="K71" s="9">
        <v>0</v>
      </c>
      <c r="L71" s="7">
        <v>1</v>
      </c>
      <c r="M71" s="7" t="s">
        <v>472</v>
      </c>
      <c r="N71" s="5"/>
      <c r="O71" s="5">
        <v>1</v>
      </c>
      <c r="P71" s="5">
        <v>1</v>
      </c>
      <c r="Q71" s="5">
        <f t="shared" si="6"/>
        <v>-180</v>
      </c>
      <c r="R71" s="5">
        <f t="shared" si="7"/>
        <v>180</v>
      </c>
      <c r="S71" s="5">
        <f t="shared" si="5"/>
        <v>0</v>
      </c>
      <c r="T71" s="5" t="s">
        <v>235</v>
      </c>
      <c r="U71" s="2"/>
    </row>
    <row r="72" spans="1:21" s="3" customFormat="1" x14ac:dyDescent="0.25">
      <c r="A72" s="7" t="s">
        <v>345</v>
      </c>
      <c r="B72" s="7" t="s">
        <v>183</v>
      </c>
      <c r="C72" s="7">
        <v>147</v>
      </c>
      <c r="D72" s="9" t="s">
        <v>11</v>
      </c>
      <c r="E72" s="7" t="s">
        <v>99</v>
      </c>
      <c r="F72" s="8" t="s">
        <v>483</v>
      </c>
      <c r="G72" s="7" t="s">
        <v>474</v>
      </c>
      <c r="H72" s="7">
        <f t="shared" si="8"/>
        <v>1</v>
      </c>
      <c r="I72" s="7">
        <v>0</v>
      </c>
      <c r="J72" s="9">
        <v>2500</v>
      </c>
      <c r="K72" s="9">
        <v>0</v>
      </c>
      <c r="L72" s="7">
        <v>1</v>
      </c>
      <c r="M72" s="7" t="s">
        <v>472</v>
      </c>
      <c r="N72" s="5"/>
      <c r="O72" s="5">
        <v>1</v>
      </c>
      <c r="P72" s="5">
        <v>1</v>
      </c>
      <c r="Q72" s="5">
        <f t="shared" si="6"/>
        <v>0</v>
      </c>
      <c r="R72" s="5">
        <f t="shared" si="7"/>
        <v>2500</v>
      </c>
      <c r="S72" s="5">
        <f t="shared" si="5"/>
        <v>0</v>
      </c>
      <c r="T72" s="5" t="s">
        <v>236</v>
      </c>
      <c r="U72" s="2"/>
    </row>
    <row r="73" spans="1:21" s="3" customFormat="1" x14ac:dyDescent="0.25">
      <c r="A73" s="7" t="s">
        <v>346</v>
      </c>
      <c r="B73" s="7" t="s">
        <v>184</v>
      </c>
      <c r="C73" s="7">
        <v>148</v>
      </c>
      <c r="D73" s="9" t="s">
        <v>11</v>
      </c>
      <c r="E73" s="7" t="s">
        <v>8</v>
      </c>
      <c r="F73" s="8" t="s">
        <v>470</v>
      </c>
      <c r="G73" s="7" t="s">
        <v>474</v>
      </c>
      <c r="H73" s="7">
        <f t="shared" si="8"/>
        <v>1</v>
      </c>
      <c r="I73" s="7">
        <v>-180</v>
      </c>
      <c r="J73" s="9">
        <v>180</v>
      </c>
      <c r="K73" s="9">
        <v>0</v>
      </c>
      <c r="L73" s="7">
        <v>1</v>
      </c>
      <c r="M73" s="7" t="s">
        <v>472</v>
      </c>
      <c r="N73" s="5"/>
      <c r="O73" s="5">
        <v>1</v>
      </c>
      <c r="P73" s="5">
        <v>1</v>
      </c>
      <c r="Q73" s="5">
        <f t="shared" si="6"/>
        <v>-180</v>
      </c>
      <c r="R73" s="5">
        <f t="shared" si="7"/>
        <v>180</v>
      </c>
      <c r="S73" s="5">
        <f t="shared" si="5"/>
        <v>0</v>
      </c>
      <c r="T73" s="5" t="s">
        <v>235</v>
      </c>
      <c r="U73" s="2"/>
    </row>
    <row r="74" spans="1:21" s="3" customFormat="1" x14ac:dyDescent="0.25">
      <c r="A74" s="7" t="s">
        <v>347</v>
      </c>
      <c r="B74" s="7" t="s">
        <v>185</v>
      </c>
      <c r="C74" s="7">
        <v>149</v>
      </c>
      <c r="D74" s="9" t="s">
        <v>9</v>
      </c>
      <c r="E74" s="7" t="s">
        <v>99</v>
      </c>
      <c r="F74" s="8" t="s">
        <v>483</v>
      </c>
      <c r="G74" s="7" t="s">
        <v>474</v>
      </c>
      <c r="H74" s="7">
        <f t="shared" si="8"/>
        <v>1</v>
      </c>
      <c r="I74" s="7">
        <v>10</v>
      </c>
      <c r="J74" s="9">
        <v>500</v>
      </c>
      <c r="K74" s="9">
        <v>500</v>
      </c>
      <c r="L74" s="7">
        <v>1</v>
      </c>
      <c r="M74" s="7" t="s">
        <v>472</v>
      </c>
      <c r="N74" s="5"/>
      <c r="O74" s="5">
        <v>1</v>
      </c>
      <c r="P74" s="5">
        <v>1</v>
      </c>
      <c r="Q74" s="5">
        <f t="shared" si="6"/>
        <v>10</v>
      </c>
      <c r="R74" s="5">
        <f t="shared" si="7"/>
        <v>500</v>
      </c>
      <c r="S74" s="5">
        <f t="shared" si="5"/>
        <v>500</v>
      </c>
      <c r="T74" s="5" t="s">
        <v>237</v>
      </c>
      <c r="U74" s="2"/>
    </row>
    <row r="75" spans="1:21" s="3" customFormat="1" x14ac:dyDescent="0.25">
      <c r="A75" s="7" t="s">
        <v>348</v>
      </c>
      <c r="B75" s="7" t="s">
        <v>186</v>
      </c>
      <c r="C75" s="7">
        <v>150</v>
      </c>
      <c r="D75" s="9" t="s">
        <v>9</v>
      </c>
      <c r="E75" s="9" t="s">
        <v>44</v>
      </c>
      <c r="F75" s="10" t="s">
        <v>478</v>
      </c>
      <c r="G75" s="7" t="s">
        <v>474</v>
      </c>
      <c r="H75" s="7">
        <f t="shared" si="8"/>
        <v>0.25</v>
      </c>
      <c r="I75" s="7">
        <v>1</v>
      </c>
      <c r="J75" s="9">
        <v>50</v>
      </c>
      <c r="K75" s="9">
        <v>1</v>
      </c>
      <c r="L75" s="7">
        <v>1</v>
      </c>
      <c r="M75" s="7" t="s">
        <v>472</v>
      </c>
      <c r="N75" s="5"/>
      <c r="O75" s="5">
        <v>1</v>
      </c>
      <c r="P75" s="5">
        <v>4</v>
      </c>
      <c r="Q75" s="5">
        <f t="shared" si="6"/>
        <v>0.25</v>
      </c>
      <c r="R75" s="5">
        <f t="shared" si="7"/>
        <v>12.5</v>
      </c>
      <c r="S75" s="5">
        <f t="shared" si="5"/>
        <v>0.25</v>
      </c>
      <c r="T75" s="5" t="s">
        <v>238</v>
      </c>
      <c r="U75" s="2"/>
    </row>
    <row r="76" spans="1:21" s="3" customFormat="1" x14ac:dyDescent="0.25">
      <c r="A76" s="7" t="s">
        <v>349</v>
      </c>
      <c r="B76" s="11" t="s">
        <v>187</v>
      </c>
      <c r="C76" s="7">
        <v>151</v>
      </c>
      <c r="D76" s="9" t="s">
        <v>9</v>
      </c>
      <c r="E76" s="7" t="s">
        <v>13</v>
      </c>
      <c r="F76" s="8" t="s">
        <v>476</v>
      </c>
      <c r="G76" s="7" t="s">
        <v>474</v>
      </c>
      <c r="H76" s="7">
        <f t="shared" si="8"/>
        <v>1</v>
      </c>
      <c r="I76" s="7">
        <v>10</v>
      </c>
      <c r="J76" s="9">
        <v>100</v>
      </c>
      <c r="K76" s="9">
        <v>50</v>
      </c>
      <c r="L76" s="7">
        <v>1</v>
      </c>
      <c r="M76" s="7" t="s">
        <v>472</v>
      </c>
      <c r="N76" s="5"/>
      <c r="O76" s="5">
        <v>1</v>
      </c>
      <c r="P76" s="5">
        <v>1</v>
      </c>
      <c r="Q76" s="5">
        <f t="shared" si="6"/>
        <v>10</v>
      </c>
      <c r="R76" s="5">
        <f t="shared" si="7"/>
        <v>100</v>
      </c>
      <c r="S76" s="5">
        <f t="shared" si="5"/>
        <v>50</v>
      </c>
      <c r="T76" s="5" t="s">
        <v>239</v>
      </c>
      <c r="U76" s="2"/>
    </row>
    <row r="77" spans="1:21" s="3" customFormat="1" x14ac:dyDescent="0.25">
      <c r="A77" s="7" t="s">
        <v>350</v>
      </c>
      <c r="B77" s="7" t="s">
        <v>188</v>
      </c>
      <c r="C77" s="7">
        <v>152</v>
      </c>
      <c r="D77" s="9" t="s">
        <v>9</v>
      </c>
      <c r="E77" s="7" t="s">
        <v>65</v>
      </c>
      <c r="F77" s="8" t="s">
        <v>479</v>
      </c>
      <c r="G77" s="7" t="s">
        <v>474</v>
      </c>
      <c r="H77" s="7">
        <f t="shared" si="8"/>
        <v>1</v>
      </c>
      <c r="I77" s="7">
        <v>1</v>
      </c>
      <c r="J77" s="9">
        <v>500</v>
      </c>
      <c r="K77" s="9">
        <v>100</v>
      </c>
      <c r="L77" s="7">
        <v>1</v>
      </c>
      <c r="M77" s="7" t="s">
        <v>472</v>
      </c>
      <c r="N77" s="5"/>
      <c r="O77" s="5">
        <v>1</v>
      </c>
      <c r="P77" s="5">
        <v>1</v>
      </c>
      <c r="Q77" s="5">
        <f t="shared" si="6"/>
        <v>1</v>
      </c>
      <c r="R77" s="5">
        <f t="shared" si="7"/>
        <v>500</v>
      </c>
      <c r="S77" s="5">
        <f t="shared" si="5"/>
        <v>100</v>
      </c>
      <c r="T77" s="5" t="s">
        <v>240</v>
      </c>
      <c r="U77" s="2"/>
    </row>
    <row r="78" spans="1:21" s="3" customFormat="1" x14ac:dyDescent="0.25">
      <c r="A78" s="7" t="s">
        <v>351</v>
      </c>
      <c r="B78" s="7" t="s">
        <v>525</v>
      </c>
      <c r="C78" s="7">
        <v>153</v>
      </c>
      <c r="D78" s="9" t="s">
        <v>11</v>
      </c>
      <c r="E78" s="7" t="s">
        <v>241</v>
      </c>
      <c r="F78" s="8" t="s">
        <v>485</v>
      </c>
      <c r="G78" s="7" t="s">
        <v>474</v>
      </c>
      <c r="H78" s="7">
        <f t="shared" si="8"/>
        <v>1</v>
      </c>
      <c r="I78" s="7">
        <v>0</v>
      </c>
      <c r="J78" s="9">
        <v>2500</v>
      </c>
      <c r="K78" s="9">
        <v>0</v>
      </c>
      <c r="L78" s="7">
        <v>1</v>
      </c>
      <c r="M78" s="7" t="s">
        <v>472</v>
      </c>
      <c r="N78" s="5"/>
      <c r="O78" s="5">
        <v>1</v>
      </c>
      <c r="P78" s="5">
        <v>1</v>
      </c>
      <c r="Q78" s="5">
        <f t="shared" si="6"/>
        <v>0</v>
      </c>
      <c r="R78" s="5">
        <f t="shared" si="7"/>
        <v>2500</v>
      </c>
      <c r="S78" s="5">
        <f t="shared" si="5"/>
        <v>0</v>
      </c>
      <c r="T78" s="5" t="s">
        <v>242</v>
      </c>
      <c r="U78" s="2"/>
    </row>
    <row r="79" spans="1:21" s="3" customFormat="1" x14ac:dyDescent="0.25">
      <c r="A79" s="7" t="s">
        <v>352</v>
      </c>
      <c r="B79" s="7" t="s">
        <v>486</v>
      </c>
      <c r="C79" s="7">
        <v>154</v>
      </c>
      <c r="D79" s="9" t="s">
        <v>11</v>
      </c>
      <c r="E79" s="7" t="s">
        <v>99</v>
      </c>
      <c r="F79" s="8" t="s">
        <v>483</v>
      </c>
      <c r="G79" s="7" t="s">
        <v>474</v>
      </c>
      <c r="H79" s="7">
        <f t="shared" si="8"/>
        <v>1</v>
      </c>
      <c r="I79" s="7"/>
      <c r="J79" s="9">
        <v>2500</v>
      </c>
      <c r="K79" s="9">
        <v>0</v>
      </c>
      <c r="L79" s="7">
        <v>1</v>
      </c>
      <c r="M79" s="7" t="s">
        <v>472</v>
      </c>
      <c r="N79" s="5"/>
      <c r="O79" s="5">
        <v>1</v>
      </c>
      <c r="P79" s="5">
        <v>1</v>
      </c>
      <c r="Q79" s="5">
        <f t="shared" si="6"/>
        <v>0</v>
      </c>
      <c r="R79" s="5">
        <f t="shared" si="7"/>
        <v>2500</v>
      </c>
      <c r="S79" s="5">
        <f t="shared" si="5"/>
        <v>0</v>
      </c>
      <c r="T79" s="5" t="s">
        <v>243</v>
      </c>
      <c r="U79" s="2"/>
    </row>
    <row r="80" spans="1:21" s="3" customFormat="1" x14ac:dyDescent="0.25">
      <c r="A80" s="7" t="s">
        <v>353</v>
      </c>
      <c r="B80" s="7" t="s">
        <v>189</v>
      </c>
      <c r="C80" s="7">
        <v>155</v>
      </c>
      <c r="D80" s="9" t="s">
        <v>9</v>
      </c>
      <c r="E80" s="7" t="s">
        <v>10</v>
      </c>
      <c r="F80" s="8">
        <v>1</v>
      </c>
      <c r="G80" s="7" t="s">
        <v>474</v>
      </c>
      <c r="H80" s="7">
        <f t="shared" si="8"/>
        <v>1</v>
      </c>
      <c r="I80" s="7">
        <v>0</v>
      </c>
      <c r="J80" s="9">
        <v>59</v>
      </c>
      <c r="K80" s="9">
        <v>0</v>
      </c>
      <c r="L80" s="7">
        <v>1</v>
      </c>
      <c r="M80" s="7" t="s">
        <v>472</v>
      </c>
      <c r="N80" s="5"/>
      <c r="O80" s="5">
        <v>1</v>
      </c>
      <c r="P80" s="5">
        <v>1</v>
      </c>
      <c r="Q80" s="5">
        <f t="shared" si="6"/>
        <v>0</v>
      </c>
      <c r="R80" s="5">
        <f t="shared" si="7"/>
        <v>59</v>
      </c>
      <c r="S80" s="5">
        <f t="shared" si="5"/>
        <v>0</v>
      </c>
      <c r="T80" s="6"/>
      <c r="U80" s="2"/>
    </row>
    <row r="81" spans="1:21" s="3" customFormat="1" x14ac:dyDescent="0.25">
      <c r="A81" s="7" t="s">
        <v>354</v>
      </c>
      <c r="B81" s="7" t="s">
        <v>190</v>
      </c>
      <c r="C81" s="7">
        <v>156</v>
      </c>
      <c r="D81" s="9" t="s">
        <v>9</v>
      </c>
      <c r="E81" s="7" t="s">
        <v>10</v>
      </c>
      <c r="F81" s="8">
        <v>1</v>
      </c>
      <c r="G81" s="7" t="s">
        <v>474</v>
      </c>
      <c r="H81" s="7">
        <f t="shared" si="8"/>
        <v>1</v>
      </c>
      <c r="I81" s="7">
        <v>0</v>
      </c>
      <c r="J81" s="9">
        <v>59</v>
      </c>
      <c r="K81" s="9">
        <v>0</v>
      </c>
      <c r="L81" s="7">
        <v>1</v>
      </c>
      <c r="M81" s="7" t="s">
        <v>472</v>
      </c>
      <c r="N81" s="5"/>
      <c r="O81" s="5">
        <v>1</v>
      </c>
      <c r="P81" s="5">
        <v>1</v>
      </c>
      <c r="Q81" s="5">
        <f t="shared" si="6"/>
        <v>0</v>
      </c>
      <c r="R81" s="5">
        <f t="shared" si="7"/>
        <v>59</v>
      </c>
      <c r="S81" s="5">
        <f t="shared" si="5"/>
        <v>0</v>
      </c>
      <c r="T81" s="6"/>
      <c r="U81" s="2"/>
    </row>
    <row r="82" spans="1:21" s="3" customFormat="1" x14ac:dyDescent="0.25">
      <c r="A82" s="7" t="s">
        <v>355</v>
      </c>
      <c r="B82" s="7" t="s">
        <v>191</v>
      </c>
      <c r="C82" s="7">
        <v>157</v>
      </c>
      <c r="D82" s="9" t="s">
        <v>9</v>
      </c>
      <c r="E82" s="7" t="s">
        <v>10</v>
      </c>
      <c r="F82" s="8">
        <v>1</v>
      </c>
      <c r="G82" s="7" t="s">
        <v>474</v>
      </c>
      <c r="H82" s="7">
        <f t="shared" si="8"/>
        <v>1</v>
      </c>
      <c r="I82" s="7">
        <v>0</v>
      </c>
      <c r="J82" s="9">
        <v>23</v>
      </c>
      <c r="K82" s="9">
        <v>0</v>
      </c>
      <c r="L82" s="7">
        <v>1</v>
      </c>
      <c r="M82" s="7" t="s">
        <v>472</v>
      </c>
      <c r="N82" s="5"/>
      <c r="O82" s="5">
        <v>1</v>
      </c>
      <c r="P82" s="5">
        <v>1</v>
      </c>
      <c r="Q82" s="5">
        <f t="shared" si="6"/>
        <v>0</v>
      </c>
      <c r="R82" s="5">
        <f t="shared" si="7"/>
        <v>23</v>
      </c>
      <c r="S82" s="5">
        <f t="shared" si="5"/>
        <v>0</v>
      </c>
      <c r="T82" s="6"/>
      <c r="U82" s="2"/>
    </row>
    <row r="83" spans="1:21" s="3" customFormat="1" x14ac:dyDescent="0.25">
      <c r="A83" s="7" t="s">
        <v>356</v>
      </c>
      <c r="B83" s="7" t="s">
        <v>192</v>
      </c>
      <c r="C83" s="7">
        <v>158</v>
      </c>
      <c r="D83" s="9" t="s">
        <v>9</v>
      </c>
      <c r="E83" s="7" t="s">
        <v>10</v>
      </c>
      <c r="F83" s="8">
        <v>1</v>
      </c>
      <c r="G83" s="7" t="s">
        <v>474</v>
      </c>
      <c r="H83" s="7">
        <f t="shared" si="8"/>
        <v>1</v>
      </c>
      <c r="I83" s="7">
        <v>1</v>
      </c>
      <c r="J83" s="9">
        <v>31</v>
      </c>
      <c r="K83" s="9">
        <v>1</v>
      </c>
      <c r="L83" s="7">
        <v>1</v>
      </c>
      <c r="M83" s="7" t="s">
        <v>472</v>
      </c>
      <c r="N83" s="5"/>
      <c r="O83" s="5">
        <v>1</v>
      </c>
      <c r="P83" s="5">
        <v>1</v>
      </c>
      <c r="Q83" s="5">
        <f t="shared" si="6"/>
        <v>1</v>
      </c>
      <c r="R83" s="5">
        <f t="shared" si="7"/>
        <v>31</v>
      </c>
      <c r="S83" s="5">
        <f t="shared" si="5"/>
        <v>1</v>
      </c>
      <c r="T83" s="6"/>
      <c r="U83" s="2"/>
    </row>
    <row r="84" spans="1:21" s="3" customFormat="1" x14ac:dyDescent="0.25">
      <c r="A84" s="7" t="s">
        <v>357</v>
      </c>
      <c r="B84" s="7" t="s">
        <v>193</v>
      </c>
      <c r="C84" s="7">
        <v>159</v>
      </c>
      <c r="D84" s="9" t="s">
        <v>9</v>
      </c>
      <c r="E84" s="7" t="s">
        <v>10</v>
      </c>
      <c r="F84" s="8">
        <v>1</v>
      </c>
      <c r="G84" s="7" t="s">
        <v>474</v>
      </c>
      <c r="H84" s="7">
        <f t="shared" si="8"/>
        <v>1</v>
      </c>
      <c r="I84" s="7">
        <v>1</v>
      </c>
      <c r="J84" s="9">
        <v>12</v>
      </c>
      <c r="K84" s="9">
        <v>1</v>
      </c>
      <c r="L84" s="7">
        <v>1</v>
      </c>
      <c r="M84" s="7" t="s">
        <v>472</v>
      </c>
      <c r="N84" s="5"/>
      <c r="O84" s="5">
        <v>1</v>
      </c>
      <c r="P84" s="5">
        <v>1</v>
      </c>
      <c r="Q84" s="5">
        <f t="shared" si="6"/>
        <v>1</v>
      </c>
      <c r="R84" s="5">
        <f t="shared" si="7"/>
        <v>12</v>
      </c>
      <c r="S84" s="5">
        <f t="shared" si="5"/>
        <v>1</v>
      </c>
      <c r="T84" s="6"/>
      <c r="U84" s="2"/>
    </row>
    <row r="85" spans="1:21" s="3" customFormat="1" x14ac:dyDescent="0.25">
      <c r="A85" s="7" t="s">
        <v>358</v>
      </c>
      <c r="B85" s="7" t="s">
        <v>194</v>
      </c>
      <c r="C85" s="7">
        <v>160</v>
      </c>
      <c r="D85" s="9" t="s">
        <v>9</v>
      </c>
      <c r="E85" s="7" t="s">
        <v>10</v>
      </c>
      <c r="F85" s="8">
        <v>1</v>
      </c>
      <c r="G85" s="7" t="s">
        <v>474</v>
      </c>
      <c r="H85" s="7">
        <f t="shared" si="8"/>
        <v>1</v>
      </c>
      <c r="I85" s="7">
        <v>2010</v>
      </c>
      <c r="J85" s="9">
        <v>2030</v>
      </c>
      <c r="K85" s="9">
        <v>2013</v>
      </c>
      <c r="L85" s="7">
        <v>1</v>
      </c>
      <c r="M85" s="7" t="s">
        <v>472</v>
      </c>
      <c r="N85" s="5"/>
      <c r="O85" s="5">
        <v>1</v>
      </c>
      <c r="P85" s="5">
        <v>1</v>
      </c>
      <c r="Q85" s="5">
        <f t="shared" si="6"/>
        <v>2010</v>
      </c>
      <c r="R85" s="5">
        <f t="shared" si="7"/>
        <v>2030</v>
      </c>
      <c r="S85" s="5">
        <f t="shared" si="5"/>
        <v>2013</v>
      </c>
      <c r="T85" s="6"/>
      <c r="U85" s="2"/>
    </row>
    <row r="86" spans="1:21" s="3" customFormat="1" x14ac:dyDescent="0.25">
      <c r="A86" s="7" t="s">
        <v>359</v>
      </c>
      <c r="B86" s="7" t="s">
        <v>195</v>
      </c>
      <c r="C86" s="7">
        <v>161</v>
      </c>
      <c r="D86" s="9" t="s">
        <v>9</v>
      </c>
      <c r="E86" s="7" t="s">
        <v>226</v>
      </c>
      <c r="F86" s="8">
        <v>1</v>
      </c>
      <c r="G86" s="7" t="s">
        <v>474</v>
      </c>
      <c r="H86" s="7">
        <f t="shared" si="8"/>
        <v>1</v>
      </c>
      <c r="I86" s="7">
        <v>20</v>
      </c>
      <c r="J86" s="9">
        <v>150</v>
      </c>
      <c r="K86" s="9">
        <v>100</v>
      </c>
      <c r="L86" s="7">
        <v>1</v>
      </c>
      <c r="M86" s="7" t="s">
        <v>472</v>
      </c>
      <c r="N86" s="5"/>
      <c r="O86" s="5">
        <v>1</v>
      </c>
      <c r="P86" s="5">
        <v>1</v>
      </c>
      <c r="Q86" s="5">
        <f t="shared" si="6"/>
        <v>20</v>
      </c>
      <c r="R86" s="5">
        <f t="shared" si="7"/>
        <v>150</v>
      </c>
      <c r="S86" s="5">
        <f t="shared" si="5"/>
        <v>100</v>
      </c>
      <c r="T86" s="6" t="s">
        <v>244</v>
      </c>
      <c r="U86" s="2"/>
    </row>
    <row r="87" spans="1:21" s="3" customFormat="1" x14ac:dyDescent="0.25">
      <c r="A87" s="7" t="s">
        <v>360</v>
      </c>
      <c r="B87" s="7" t="s">
        <v>196</v>
      </c>
      <c r="C87" s="7">
        <v>162</v>
      </c>
      <c r="D87" s="9" t="s">
        <v>9</v>
      </c>
      <c r="E87" s="7" t="s">
        <v>226</v>
      </c>
      <c r="F87" s="8">
        <v>1</v>
      </c>
      <c r="G87" s="7" t="s">
        <v>474</v>
      </c>
      <c r="H87" s="7">
        <f t="shared" si="8"/>
        <v>1</v>
      </c>
      <c r="I87" s="7">
        <v>20</v>
      </c>
      <c r="J87" s="9">
        <v>60</v>
      </c>
      <c r="K87" s="9">
        <v>25</v>
      </c>
      <c r="L87" s="7">
        <v>1</v>
      </c>
      <c r="M87" s="7" t="s">
        <v>472</v>
      </c>
      <c r="N87" s="5"/>
      <c r="O87" s="5">
        <v>1</v>
      </c>
      <c r="P87" s="5">
        <v>1</v>
      </c>
      <c r="Q87" s="5">
        <f t="shared" si="6"/>
        <v>20</v>
      </c>
      <c r="R87" s="5">
        <f t="shared" si="7"/>
        <v>60</v>
      </c>
      <c r="S87" s="5">
        <f t="shared" si="5"/>
        <v>25</v>
      </c>
      <c r="T87" s="6" t="s">
        <v>245</v>
      </c>
      <c r="U87" s="2"/>
    </row>
    <row r="88" spans="1:21" s="3" customFormat="1" x14ac:dyDescent="0.25">
      <c r="A88" s="7" t="s">
        <v>361</v>
      </c>
      <c r="B88" s="7" t="s">
        <v>197</v>
      </c>
      <c r="C88" s="7">
        <v>163</v>
      </c>
      <c r="D88" s="9" t="s">
        <v>11</v>
      </c>
      <c r="E88" s="7" t="s">
        <v>212</v>
      </c>
      <c r="F88" s="8" t="s">
        <v>484</v>
      </c>
      <c r="G88" s="7" t="s">
        <v>474</v>
      </c>
      <c r="H88" s="7">
        <f>O88/P88</f>
        <v>1E-3</v>
      </c>
      <c r="I88" s="7">
        <v>0</v>
      </c>
      <c r="J88" s="9">
        <v>4095</v>
      </c>
      <c r="K88" s="9">
        <v>0</v>
      </c>
      <c r="L88" s="7">
        <v>1</v>
      </c>
      <c r="M88" s="7" t="s">
        <v>472</v>
      </c>
      <c r="N88" s="5"/>
      <c r="O88" s="5">
        <v>1</v>
      </c>
      <c r="P88" s="5">
        <v>1000</v>
      </c>
      <c r="Q88" s="5">
        <f t="shared" si="6"/>
        <v>0</v>
      </c>
      <c r="R88" s="5">
        <f t="shared" si="7"/>
        <v>4.0949999999999998</v>
      </c>
      <c r="S88" s="5">
        <f t="shared" si="5"/>
        <v>0</v>
      </c>
      <c r="T88" s="6" t="s">
        <v>246</v>
      </c>
      <c r="U88" s="2"/>
    </row>
    <row r="89" spans="1:21" s="3" customFormat="1" x14ac:dyDescent="0.25">
      <c r="A89" s="7" t="s">
        <v>362</v>
      </c>
      <c r="B89" s="7" t="s">
        <v>363</v>
      </c>
      <c r="C89" s="7">
        <v>164</v>
      </c>
      <c r="D89" s="9" t="s">
        <v>11</v>
      </c>
      <c r="E89" s="7" t="s">
        <v>10</v>
      </c>
      <c r="F89" s="8">
        <v>1</v>
      </c>
      <c r="G89" s="7" t="s">
        <v>474</v>
      </c>
      <c r="H89" s="7">
        <f t="shared" si="8"/>
        <v>1</v>
      </c>
      <c r="I89" s="7">
        <v>0</v>
      </c>
      <c r="J89" s="9">
        <v>1023</v>
      </c>
      <c r="K89" s="9">
        <v>0</v>
      </c>
      <c r="L89" s="7">
        <v>1</v>
      </c>
      <c r="M89" s="7" t="s">
        <v>472</v>
      </c>
      <c r="N89" s="5"/>
      <c r="O89" s="5">
        <v>1</v>
      </c>
      <c r="P89" s="5">
        <v>1</v>
      </c>
      <c r="Q89" s="5">
        <f t="shared" si="6"/>
        <v>0</v>
      </c>
      <c r="R89" s="5">
        <f t="shared" si="7"/>
        <v>1023</v>
      </c>
      <c r="S89" s="5">
        <f t="shared" ref="S89:S120" si="9">K89*O89/P89</f>
        <v>0</v>
      </c>
      <c r="T89" s="6" t="s">
        <v>364</v>
      </c>
      <c r="U89" s="2"/>
    </row>
    <row r="90" spans="1:21" s="3" customFormat="1" x14ac:dyDescent="0.25">
      <c r="A90" s="7" t="s">
        <v>365</v>
      </c>
      <c r="B90" s="7" t="s">
        <v>198</v>
      </c>
      <c r="C90" s="7">
        <v>165</v>
      </c>
      <c r="D90" s="9" t="s">
        <v>11</v>
      </c>
      <c r="E90" s="7" t="s">
        <v>10</v>
      </c>
      <c r="F90" s="8">
        <v>1</v>
      </c>
      <c r="G90" s="7" t="s">
        <v>474</v>
      </c>
      <c r="H90" s="7">
        <f t="shared" si="8"/>
        <v>1</v>
      </c>
      <c r="I90" s="7">
        <v>0</v>
      </c>
      <c r="J90" s="9">
        <v>65535</v>
      </c>
      <c r="K90" s="9">
        <v>0</v>
      </c>
      <c r="L90" s="7">
        <v>1</v>
      </c>
      <c r="M90" s="7" t="s">
        <v>472</v>
      </c>
      <c r="N90" s="5"/>
      <c r="O90" s="5">
        <v>1</v>
      </c>
      <c r="P90" s="5">
        <v>1</v>
      </c>
      <c r="Q90" s="5">
        <f t="shared" si="6"/>
        <v>0</v>
      </c>
      <c r="R90" s="5">
        <f t="shared" si="7"/>
        <v>65535</v>
      </c>
      <c r="S90" s="5">
        <f t="shared" si="9"/>
        <v>0</v>
      </c>
      <c r="T90" s="6" t="s">
        <v>247</v>
      </c>
      <c r="U90" s="2"/>
    </row>
    <row r="91" spans="1:21" s="3" customFormat="1" x14ac:dyDescent="0.25">
      <c r="A91" s="7" t="s">
        <v>366</v>
      </c>
      <c r="B91" s="7" t="s">
        <v>199</v>
      </c>
      <c r="C91" s="7">
        <v>166</v>
      </c>
      <c r="D91" s="9" t="s">
        <v>9</v>
      </c>
      <c r="E91" s="7" t="s">
        <v>44</v>
      </c>
      <c r="F91" s="8" t="s">
        <v>478</v>
      </c>
      <c r="G91" s="7" t="s">
        <v>474</v>
      </c>
      <c r="H91" s="7">
        <f t="shared" si="8"/>
        <v>1</v>
      </c>
      <c r="I91" s="7">
        <v>1</v>
      </c>
      <c r="J91" s="9">
        <v>60</v>
      </c>
      <c r="K91" s="9">
        <v>25</v>
      </c>
      <c r="L91" s="7">
        <v>1</v>
      </c>
      <c r="M91" s="7" t="s">
        <v>472</v>
      </c>
      <c r="N91" s="5"/>
      <c r="O91" s="5">
        <v>1</v>
      </c>
      <c r="P91" s="5">
        <v>1</v>
      </c>
      <c r="Q91" s="5">
        <f t="shared" si="6"/>
        <v>1</v>
      </c>
      <c r="R91" s="5">
        <f t="shared" si="7"/>
        <v>60</v>
      </c>
      <c r="S91" s="5">
        <f t="shared" si="9"/>
        <v>25</v>
      </c>
      <c r="T91" s="6" t="s">
        <v>248</v>
      </c>
      <c r="U91" s="2"/>
    </row>
    <row r="92" spans="1:21" s="3" customFormat="1" x14ac:dyDescent="0.25">
      <c r="A92" s="7" t="s">
        <v>367</v>
      </c>
      <c r="B92" s="7" t="s">
        <v>200</v>
      </c>
      <c r="C92" s="7">
        <v>167</v>
      </c>
      <c r="D92" s="9" t="s">
        <v>9</v>
      </c>
      <c r="E92" s="7" t="s">
        <v>65</v>
      </c>
      <c r="F92" s="8" t="s">
        <v>479</v>
      </c>
      <c r="G92" s="7" t="s">
        <v>474</v>
      </c>
      <c r="H92" s="7">
        <f t="shared" si="8"/>
        <v>1</v>
      </c>
      <c r="I92" s="7">
        <v>0</v>
      </c>
      <c r="J92" s="9">
        <v>15</v>
      </c>
      <c r="K92" s="9">
        <v>0</v>
      </c>
      <c r="L92" s="7">
        <v>1</v>
      </c>
      <c r="M92" s="7" t="s">
        <v>472</v>
      </c>
      <c r="N92" s="5"/>
      <c r="O92" s="5">
        <v>1</v>
      </c>
      <c r="P92" s="5">
        <v>1</v>
      </c>
      <c r="Q92" s="5">
        <f t="shared" si="6"/>
        <v>0</v>
      </c>
      <c r="R92" s="5">
        <f t="shared" si="7"/>
        <v>15</v>
      </c>
      <c r="S92" s="5">
        <f t="shared" si="9"/>
        <v>0</v>
      </c>
      <c r="T92" s="6" t="s">
        <v>249</v>
      </c>
      <c r="U92" s="2"/>
    </row>
    <row r="93" spans="1:21" s="3" customFormat="1" x14ac:dyDescent="0.25">
      <c r="A93" s="7" t="s">
        <v>368</v>
      </c>
      <c r="B93" s="7" t="s">
        <v>201</v>
      </c>
      <c r="C93" s="7">
        <v>168</v>
      </c>
      <c r="D93" s="9" t="s">
        <v>9</v>
      </c>
      <c r="E93" s="7" t="s">
        <v>44</v>
      </c>
      <c r="F93" s="8" t="s">
        <v>478</v>
      </c>
      <c r="G93" s="7" t="s">
        <v>474</v>
      </c>
      <c r="H93" s="7">
        <f t="shared" si="8"/>
        <v>1</v>
      </c>
      <c r="I93" s="7">
        <v>0</v>
      </c>
      <c r="J93" s="9">
        <v>50</v>
      </c>
      <c r="K93" s="9">
        <v>10</v>
      </c>
      <c r="L93" s="7">
        <v>1</v>
      </c>
      <c r="M93" s="7" t="s">
        <v>472</v>
      </c>
      <c r="N93" s="5"/>
      <c r="O93" s="5">
        <v>1</v>
      </c>
      <c r="P93" s="5">
        <v>1</v>
      </c>
      <c r="Q93" s="5">
        <f t="shared" si="6"/>
        <v>0</v>
      </c>
      <c r="R93" s="5">
        <f t="shared" si="7"/>
        <v>50</v>
      </c>
      <c r="S93" s="5">
        <f t="shared" si="9"/>
        <v>10</v>
      </c>
      <c r="T93" s="6" t="s">
        <v>250</v>
      </c>
      <c r="U93" s="2"/>
    </row>
    <row r="94" spans="1:21" s="3" customFormat="1" x14ac:dyDescent="0.25">
      <c r="A94" s="7" t="s">
        <v>369</v>
      </c>
      <c r="B94" s="7" t="s">
        <v>202</v>
      </c>
      <c r="C94" s="7">
        <v>169</v>
      </c>
      <c r="D94" s="9" t="s">
        <v>9</v>
      </c>
      <c r="E94" s="7" t="s">
        <v>65</v>
      </c>
      <c r="F94" s="8" t="s">
        <v>479</v>
      </c>
      <c r="G94" s="7" t="s">
        <v>474</v>
      </c>
      <c r="H94" s="7">
        <f t="shared" si="8"/>
        <v>1</v>
      </c>
      <c r="I94" s="7">
        <v>0</v>
      </c>
      <c r="J94" s="9">
        <v>15</v>
      </c>
      <c r="K94" s="9">
        <v>0</v>
      </c>
      <c r="L94" s="7">
        <v>1</v>
      </c>
      <c r="M94" s="7" t="s">
        <v>472</v>
      </c>
      <c r="N94" s="5"/>
      <c r="O94" s="5">
        <v>1</v>
      </c>
      <c r="P94" s="5">
        <v>1</v>
      </c>
      <c r="Q94" s="5">
        <f t="shared" si="6"/>
        <v>0</v>
      </c>
      <c r="R94" s="5">
        <f t="shared" si="7"/>
        <v>15</v>
      </c>
      <c r="S94" s="5">
        <f t="shared" si="9"/>
        <v>0</v>
      </c>
      <c r="T94" s="6" t="s">
        <v>251</v>
      </c>
      <c r="U94" s="2"/>
    </row>
    <row r="95" spans="1:21" s="3" customFormat="1" x14ac:dyDescent="0.25">
      <c r="A95" s="7" t="s">
        <v>370</v>
      </c>
      <c r="B95" s="7" t="s">
        <v>203</v>
      </c>
      <c r="C95" s="7">
        <v>170</v>
      </c>
      <c r="D95" s="9" t="s">
        <v>9</v>
      </c>
      <c r="E95" s="7" t="s">
        <v>44</v>
      </c>
      <c r="F95" s="8" t="s">
        <v>478</v>
      </c>
      <c r="G95" s="7" t="s">
        <v>474</v>
      </c>
      <c r="H95" s="7">
        <f t="shared" si="8"/>
        <v>1</v>
      </c>
      <c r="I95" s="7">
        <v>0</v>
      </c>
      <c r="J95" s="9">
        <v>50</v>
      </c>
      <c r="K95" s="9">
        <v>10</v>
      </c>
      <c r="L95" s="7">
        <v>1</v>
      </c>
      <c r="M95" s="7" t="s">
        <v>472</v>
      </c>
      <c r="N95" s="5"/>
      <c r="O95" s="5">
        <v>1</v>
      </c>
      <c r="P95" s="5">
        <v>1</v>
      </c>
      <c r="Q95" s="5">
        <f t="shared" si="6"/>
        <v>0</v>
      </c>
      <c r="R95" s="5">
        <f t="shared" si="7"/>
        <v>50</v>
      </c>
      <c r="S95" s="5">
        <f t="shared" si="9"/>
        <v>10</v>
      </c>
      <c r="T95" s="6" t="s">
        <v>252</v>
      </c>
      <c r="U95" s="2"/>
    </row>
    <row r="96" spans="1:21" s="3" customFormat="1" x14ac:dyDescent="0.25">
      <c r="A96" s="7" t="s">
        <v>371</v>
      </c>
      <c r="B96" s="11" t="s">
        <v>204</v>
      </c>
      <c r="C96" s="7">
        <v>171</v>
      </c>
      <c r="D96" s="9" t="s">
        <v>11</v>
      </c>
      <c r="E96" s="9" t="s">
        <v>10</v>
      </c>
      <c r="F96" s="10">
        <v>1</v>
      </c>
      <c r="G96" s="7" t="s">
        <v>474</v>
      </c>
      <c r="H96" s="7">
        <f t="shared" si="8"/>
        <v>1</v>
      </c>
      <c r="I96" s="7">
        <v>0</v>
      </c>
      <c r="J96" s="9">
        <v>65535</v>
      </c>
      <c r="K96" s="9">
        <v>0</v>
      </c>
      <c r="L96" s="7">
        <v>1</v>
      </c>
      <c r="M96" s="7" t="s">
        <v>472</v>
      </c>
      <c r="N96" s="5"/>
      <c r="O96" s="6">
        <v>1</v>
      </c>
      <c r="P96" s="6">
        <v>1</v>
      </c>
      <c r="Q96" s="5">
        <f t="shared" si="6"/>
        <v>0</v>
      </c>
      <c r="R96" s="5">
        <f t="shared" si="7"/>
        <v>65535</v>
      </c>
      <c r="S96" s="5">
        <f t="shared" si="9"/>
        <v>0</v>
      </c>
      <c r="T96" s="6"/>
      <c r="U96" s="2"/>
    </row>
    <row r="97" spans="1:21" s="3" customFormat="1" x14ac:dyDescent="0.25">
      <c r="A97" s="7" t="s">
        <v>372</v>
      </c>
      <c r="B97" s="7" t="s">
        <v>205</v>
      </c>
      <c r="C97" s="7">
        <v>172</v>
      </c>
      <c r="D97" s="9" t="s">
        <v>11</v>
      </c>
      <c r="E97" s="9" t="s">
        <v>10</v>
      </c>
      <c r="F97" s="10">
        <v>1</v>
      </c>
      <c r="G97" s="7" t="s">
        <v>474</v>
      </c>
      <c r="H97" s="7">
        <f t="shared" si="8"/>
        <v>1</v>
      </c>
      <c r="I97" s="7">
        <v>0</v>
      </c>
      <c r="J97" s="9">
        <v>65535</v>
      </c>
      <c r="K97" s="9">
        <v>0</v>
      </c>
      <c r="L97" s="7">
        <v>1</v>
      </c>
      <c r="M97" s="7" t="s">
        <v>472</v>
      </c>
      <c r="N97" s="5"/>
      <c r="O97" s="6">
        <v>1</v>
      </c>
      <c r="P97" s="6">
        <v>1</v>
      </c>
      <c r="Q97" s="5">
        <f t="shared" si="6"/>
        <v>0</v>
      </c>
      <c r="R97" s="5">
        <f t="shared" si="7"/>
        <v>65535</v>
      </c>
      <c r="S97" s="5">
        <f t="shared" si="9"/>
        <v>0</v>
      </c>
      <c r="T97" s="6"/>
      <c r="U97" s="2"/>
    </row>
    <row r="98" spans="1:21" s="3" customFormat="1" x14ac:dyDescent="0.25">
      <c r="A98" s="7" t="s">
        <v>373</v>
      </c>
      <c r="B98" s="7" t="s">
        <v>206</v>
      </c>
      <c r="C98" s="7">
        <v>173</v>
      </c>
      <c r="D98" s="9" t="s">
        <v>11</v>
      </c>
      <c r="E98" s="9" t="s">
        <v>10</v>
      </c>
      <c r="F98" s="10">
        <v>1</v>
      </c>
      <c r="G98" s="7" t="s">
        <v>474</v>
      </c>
      <c r="H98" s="7">
        <f t="shared" si="8"/>
        <v>1</v>
      </c>
      <c r="I98" s="7">
        <v>0</v>
      </c>
      <c r="J98" s="9">
        <v>65535</v>
      </c>
      <c r="K98" s="9">
        <v>0</v>
      </c>
      <c r="L98" s="7">
        <v>1</v>
      </c>
      <c r="M98" s="7" t="s">
        <v>472</v>
      </c>
      <c r="N98" s="5"/>
      <c r="O98" s="6">
        <v>1</v>
      </c>
      <c r="P98" s="6">
        <v>1</v>
      </c>
      <c r="Q98" s="5">
        <f t="shared" si="6"/>
        <v>0</v>
      </c>
      <c r="R98" s="5">
        <f t="shared" si="7"/>
        <v>65535</v>
      </c>
      <c r="S98" s="5">
        <f t="shared" si="9"/>
        <v>0</v>
      </c>
      <c r="T98" s="6"/>
      <c r="U98" s="2"/>
    </row>
    <row r="99" spans="1:21" s="3" customFormat="1" x14ac:dyDescent="0.25">
      <c r="A99" s="7" t="s">
        <v>374</v>
      </c>
      <c r="B99" s="7" t="s">
        <v>207</v>
      </c>
      <c r="C99" s="7">
        <v>174</v>
      </c>
      <c r="D99" s="9" t="s">
        <v>9</v>
      </c>
      <c r="E99" s="9" t="s">
        <v>65</v>
      </c>
      <c r="F99" s="10" t="s">
        <v>479</v>
      </c>
      <c r="G99" s="7" t="s">
        <v>474</v>
      </c>
      <c r="H99" s="7">
        <f t="shared" si="8"/>
        <v>3.125E-2</v>
      </c>
      <c r="I99" s="7">
        <v>1</v>
      </c>
      <c r="J99" s="9">
        <v>320</v>
      </c>
      <c r="K99" s="9">
        <v>32</v>
      </c>
      <c r="L99" s="7">
        <v>1</v>
      </c>
      <c r="M99" s="7" t="s">
        <v>472</v>
      </c>
      <c r="N99" s="5"/>
      <c r="O99" s="6">
        <v>500</v>
      </c>
      <c r="P99" s="6">
        <v>16000</v>
      </c>
      <c r="Q99" s="5">
        <f t="shared" si="6"/>
        <v>3.125E-2</v>
      </c>
      <c r="R99" s="5">
        <f t="shared" si="7"/>
        <v>10</v>
      </c>
      <c r="S99" s="5">
        <f t="shared" si="9"/>
        <v>1</v>
      </c>
      <c r="T99" s="6" t="s">
        <v>253</v>
      </c>
      <c r="U99" s="2"/>
    </row>
    <row r="100" spans="1:21" s="3" customFormat="1" x14ac:dyDescent="0.25">
      <c r="A100" s="7" t="s">
        <v>375</v>
      </c>
      <c r="B100" s="7" t="s">
        <v>208</v>
      </c>
      <c r="C100" s="7">
        <v>175</v>
      </c>
      <c r="D100" s="9" t="s">
        <v>11</v>
      </c>
      <c r="E100" s="9" t="s">
        <v>99</v>
      </c>
      <c r="F100" s="10" t="s">
        <v>483</v>
      </c>
      <c r="G100" s="7" t="s">
        <v>474</v>
      </c>
      <c r="H100" s="7">
        <f t="shared" si="8"/>
        <v>1</v>
      </c>
      <c r="I100" s="7">
        <v>0</v>
      </c>
      <c r="J100" s="9">
        <v>2500</v>
      </c>
      <c r="K100" s="9">
        <v>0</v>
      </c>
      <c r="L100" s="7">
        <v>1</v>
      </c>
      <c r="M100" s="7" t="s">
        <v>472</v>
      </c>
      <c r="N100" s="5"/>
      <c r="O100" s="6">
        <v>1</v>
      </c>
      <c r="P100" s="6">
        <v>1</v>
      </c>
      <c r="Q100" s="5">
        <f t="shared" si="6"/>
        <v>0</v>
      </c>
      <c r="R100" s="5">
        <f t="shared" si="7"/>
        <v>2500</v>
      </c>
      <c r="S100" s="5">
        <f t="shared" si="9"/>
        <v>0</v>
      </c>
      <c r="T100" s="6" t="s">
        <v>254</v>
      </c>
      <c r="U100" s="2"/>
    </row>
    <row r="101" spans="1:21" s="3" customFormat="1" x14ac:dyDescent="0.25">
      <c r="A101" s="7" t="s">
        <v>376</v>
      </c>
      <c r="B101" s="7" t="s">
        <v>209</v>
      </c>
      <c r="C101" s="7">
        <v>176</v>
      </c>
      <c r="D101" s="9" t="s">
        <v>11</v>
      </c>
      <c r="E101" s="7" t="s">
        <v>8</v>
      </c>
      <c r="F101" s="8" t="s">
        <v>470</v>
      </c>
      <c r="G101" s="7" t="s">
        <v>474</v>
      </c>
      <c r="H101" s="7">
        <f t="shared" si="8"/>
        <v>1</v>
      </c>
      <c r="I101" s="7">
        <v>-180</v>
      </c>
      <c r="J101" s="9">
        <v>180</v>
      </c>
      <c r="K101" s="9">
        <v>0</v>
      </c>
      <c r="L101" s="7">
        <v>1</v>
      </c>
      <c r="M101" s="7" t="s">
        <v>472</v>
      </c>
      <c r="N101" s="5"/>
      <c r="O101" s="5">
        <v>1</v>
      </c>
      <c r="P101" s="5">
        <v>1</v>
      </c>
      <c r="Q101" s="5">
        <f t="shared" si="6"/>
        <v>-180</v>
      </c>
      <c r="R101" s="5">
        <f t="shared" si="7"/>
        <v>180</v>
      </c>
      <c r="S101" s="5">
        <f t="shared" si="9"/>
        <v>0</v>
      </c>
      <c r="T101" s="6" t="s">
        <v>255</v>
      </c>
      <c r="U101" s="2"/>
    </row>
    <row r="102" spans="1:21" s="3" customFormat="1" x14ac:dyDescent="0.25">
      <c r="A102" s="7" t="s">
        <v>377</v>
      </c>
      <c r="B102" s="7" t="s">
        <v>210</v>
      </c>
      <c r="C102" s="7">
        <v>177</v>
      </c>
      <c r="D102" s="9" t="s">
        <v>11</v>
      </c>
      <c r="E102" s="7" t="s">
        <v>8</v>
      </c>
      <c r="F102" s="8" t="s">
        <v>470</v>
      </c>
      <c r="G102" s="7" t="s">
        <v>474</v>
      </c>
      <c r="H102" s="7">
        <f t="shared" si="8"/>
        <v>1</v>
      </c>
      <c r="I102" s="7">
        <v>-180</v>
      </c>
      <c r="J102" s="9">
        <v>180</v>
      </c>
      <c r="K102" s="9">
        <v>0</v>
      </c>
      <c r="L102" s="7">
        <v>1</v>
      </c>
      <c r="M102" s="7" t="s">
        <v>472</v>
      </c>
      <c r="N102" s="5"/>
      <c r="O102" s="5">
        <v>1</v>
      </c>
      <c r="P102" s="5">
        <v>1</v>
      </c>
      <c r="Q102" s="5">
        <f t="shared" si="6"/>
        <v>-180</v>
      </c>
      <c r="R102" s="5">
        <f t="shared" si="7"/>
        <v>180</v>
      </c>
      <c r="S102" s="5">
        <f t="shared" si="9"/>
        <v>0</v>
      </c>
      <c r="T102" s="6" t="s">
        <v>256</v>
      </c>
      <c r="U102" s="2"/>
    </row>
    <row r="103" spans="1:21" s="3" customFormat="1" x14ac:dyDescent="0.25">
      <c r="A103" s="7" t="s">
        <v>378</v>
      </c>
      <c r="B103" s="7" t="s">
        <v>524</v>
      </c>
      <c r="C103" s="7">
        <v>178</v>
      </c>
      <c r="D103" s="9" t="s">
        <v>11</v>
      </c>
      <c r="E103" s="9" t="s">
        <v>257</v>
      </c>
      <c r="F103" s="10" t="s">
        <v>487</v>
      </c>
      <c r="G103" s="7" t="s">
        <v>474</v>
      </c>
      <c r="H103" s="7">
        <f t="shared" si="8"/>
        <v>1</v>
      </c>
      <c r="I103" s="7">
        <v>0</v>
      </c>
      <c r="J103" s="9">
        <v>2000</v>
      </c>
      <c r="K103" s="9">
        <v>0</v>
      </c>
      <c r="L103" s="7">
        <v>1</v>
      </c>
      <c r="M103" s="7" t="s">
        <v>472</v>
      </c>
      <c r="N103" s="5"/>
      <c r="O103" s="6">
        <v>1</v>
      </c>
      <c r="P103" s="6">
        <v>1</v>
      </c>
      <c r="Q103" s="5">
        <f t="shared" si="6"/>
        <v>0</v>
      </c>
      <c r="R103" s="5">
        <f t="shared" si="7"/>
        <v>2000</v>
      </c>
      <c r="S103" s="5">
        <f t="shared" si="9"/>
        <v>0</v>
      </c>
      <c r="T103" s="6" t="s">
        <v>258</v>
      </c>
      <c r="U103" s="2"/>
    </row>
    <row r="104" spans="1:21" s="3" customFormat="1" x14ac:dyDescent="0.25">
      <c r="A104" s="7" t="s">
        <v>379</v>
      </c>
      <c r="B104" s="7" t="s">
        <v>521</v>
      </c>
      <c r="C104" s="7">
        <v>179</v>
      </c>
      <c r="D104" s="9" t="s">
        <v>11</v>
      </c>
      <c r="E104" s="9" t="s">
        <v>13</v>
      </c>
      <c r="F104" s="10" t="s">
        <v>476</v>
      </c>
      <c r="G104" s="7" t="s">
        <v>474</v>
      </c>
      <c r="H104" s="7">
        <f t="shared" si="8"/>
        <v>1</v>
      </c>
      <c r="I104" s="7">
        <v>0</v>
      </c>
      <c r="J104" s="9">
        <v>900</v>
      </c>
      <c r="K104" s="9">
        <v>0</v>
      </c>
      <c r="L104" s="7">
        <v>1</v>
      </c>
      <c r="M104" s="7" t="s">
        <v>472</v>
      </c>
      <c r="N104" s="5"/>
      <c r="O104" s="6">
        <v>1</v>
      </c>
      <c r="P104" s="6">
        <v>1</v>
      </c>
      <c r="Q104" s="5">
        <f t="shared" si="6"/>
        <v>0</v>
      </c>
      <c r="R104" s="5">
        <f t="shared" si="7"/>
        <v>900</v>
      </c>
      <c r="S104" s="5">
        <f t="shared" si="9"/>
        <v>0</v>
      </c>
      <c r="T104" s="6" t="s">
        <v>259</v>
      </c>
      <c r="U104" s="2"/>
    </row>
    <row r="105" spans="1:21" s="3" customFormat="1" x14ac:dyDescent="0.25">
      <c r="A105" s="9" t="s">
        <v>380</v>
      </c>
      <c r="B105" s="9" t="s">
        <v>382</v>
      </c>
      <c r="C105" s="9">
        <v>180</v>
      </c>
      <c r="D105" s="9" t="s">
        <v>9</v>
      </c>
      <c r="E105" s="9" t="s">
        <v>10</v>
      </c>
      <c r="F105" s="10">
        <v>1</v>
      </c>
      <c r="G105" s="7" t="s">
        <v>474</v>
      </c>
      <c r="H105" s="7">
        <f t="shared" si="8"/>
        <v>1</v>
      </c>
      <c r="I105" s="9">
        <v>0</v>
      </c>
      <c r="J105" s="9">
        <v>200</v>
      </c>
      <c r="K105" s="9">
        <v>110</v>
      </c>
      <c r="L105" s="7">
        <v>1</v>
      </c>
      <c r="M105" s="7" t="s">
        <v>472</v>
      </c>
      <c r="N105" s="5"/>
      <c r="O105" s="6">
        <v>1</v>
      </c>
      <c r="P105" s="6">
        <v>1</v>
      </c>
      <c r="Q105" s="5">
        <f t="shared" si="6"/>
        <v>0</v>
      </c>
      <c r="R105" s="5">
        <f t="shared" si="7"/>
        <v>200</v>
      </c>
      <c r="S105" s="5">
        <f t="shared" si="9"/>
        <v>110</v>
      </c>
      <c r="T105" s="6" t="s">
        <v>383</v>
      </c>
      <c r="U105" s="2"/>
    </row>
    <row r="106" spans="1:21" s="3" customFormat="1" x14ac:dyDescent="0.25">
      <c r="A106" s="9" t="s">
        <v>384</v>
      </c>
      <c r="B106" s="9" t="s">
        <v>385</v>
      </c>
      <c r="C106" s="9">
        <v>181</v>
      </c>
      <c r="D106" s="9" t="s">
        <v>9</v>
      </c>
      <c r="E106" s="9" t="s">
        <v>10</v>
      </c>
      <c r="F106" s="10">
        <v>1</v>
      </c>
      <c r="G106" s="7" t="s">
        <v>474</v>
      </c>
      <c r="H106" s="7">
        <f t="shared" si="8"/>
        <v>1</v>
      </c>
      <c r="I106" s="9">
        <v>2</v>
      </c>
      <c r="J106" s="9">
        <v>4000</v>
      </c>
      <c r="K106" s="9">
        <v>30</v>
      </c>
      <c r="L106" s="7">
        <v>1</v>
      </c>
      <c r="M106" s="7" t="s">
        <v>472</v>
      </c>
      <c r="N106" s="5"/>
      <c r="O106" s="6">
        <v>1</v>
      </c>
      <c r="P106" s="6">
        <v>1</v>
      </c>
      <c r="Q106" s="5">
        <f t="shared" si="6"/>
        <v>2</v>
      </c>
      <c r="R106" s="5">
        <f t="shared" si="7"/>
        <v>4000</v>
      </c>
      <c r="S106" s="5">
        <f t="shared" si="9"/>
        <v>30</v>
      </c>
      <c r="T106" s="6" t="s">
        <v>386</v>
      </c>
      <c r="U106" s="2"/>
    </row>
    <row r="107" spans="1:21" s="3" customFormat="1" x14ac:dyDescent="0.25">
      <c r="A107" s="9" t="s">
        <v>387</v>
      </c>
      <c r="B107" s="9" t="s">
        <v>388</v>
      </c>
      <c r="C107" s="9">
        <v>182</v>
      </c>
      <c r="D107" s="9" t="s">
        <v>9</v>
      </c>
      <c r="E107" s="9" t="s">
        <v>8</v>
      </c>
      <c r="F107" s="10" t="s">
        <v>470</v>
      </c>
      <c r="G107" s="7" t="s">
        <v>474</v>
      </c>
      <c r="H107" s="7">
        <f t="shared" si="8"/>
        <v>1</v>
      </c>
      <c r="I107" s="9">
        <v>20</v>
      </c>
      <c r="J107" s="9">
        <v>60</v>
      </c>
      <c r="K107" s="9">
        <v>40</v>
      </c>
      <c r="L107" s="7">
        <v>1</v>
      </c>
      <c r="M107" s="7" t="s">
        <v>472</v>
      </c>
      <c r="N107" s="5"/>
      <c r="O107" s="6">
        <v>1</v>
      </c>
      <c r="P107" s="6">
        <v>1</v>
      </c>
      <c r="Q107" s="5">
        <f t="shared" si="6"/>
        <v>20</v>
      </c>
      <c r="R107" s="5">
        <f t="shared" si="7"/>
        <v>60</v>
      </c>
      <c r="S107" s="5">
        <f t="shared" si="9"/>
        <v>40</v>
      </c>
      <c r="T107" s="6" t="s">
        <v>389</v>
      </c>
      <c r="U107" s="2"/>
    </row>
    <row r="108" spans="1:21" s="3" customFormat="1" x14ac:dyDescent="0.25">
      <c r="A108" s="9" t="s">
        <v>390</v>
      </c>
      <c r="B108" s="9" t="s">
        <v>391</v>
      </c>
      <c r="C108" s="9">
        <v>183</v>
      </c>
      <c r="D108" s="9" t="s">
        <v>9</v>
      </c>
      <c r="E108" s="9" t="s">
        <v>10</v>
      </c>
      <c r="F108" s="10">
        <v>1</v>
      </c>
      <c r="G108" s="7" t="s">
        <v>474</v>
      </c>
      <c r="H108" s="7">
        <f t="shared" si="8"/>
        <v>1</v>
      </c>
      <c r="I108" s="9">
        <v>0</v>
      </c>
      <c r="J108" s="9">
        <v>8</v>
      </c>
      <c r="K108" s="9">
        <v>2</v>
      </c>
      <c r="L108" s="7">
        <v>1</v>
      </c>
      <c r="M108" s="7" t="s">
        <v>472</v>
      </c>
      <c r="N108" s="5"/>
      <c r="O108" s="6">
        <v>1</v>
      </c>
      <c r="P108" s="6">
        <v>1</v>
      </c>
      <c r="Q108" s="5">
        <f t="shared" si="6"/>
        <v>0</v>
      </c>
      <c r="R108" s="5">
        <f t="shared" si="7"/>
        <v>8</v>
      </c>
      <c r="S108" s="5">
        <f t="shared" si="9"/>
        <v>2</v>
      </c>
      <c r="T108" s="6" t="s">
        <v>392</v>
      </c>
      <c r="U108" s="2"/>
    </row>
    <row r="109" spans="1:21" s="3" customFormat="1" x14ac:dyDescent="0.25">
      <c r="A109" s="9" t="s">
        <v>393</v>
      </c>
      <c r="B109" s="9" t="s">
        <v>420</v>
      </c>
      <c r="C109" s="9">
        <v>184</v>
      </c>
      <c r="D109" s="9" t="s">
        <v>9</v>
      </c>
      <c r="E109" s="9" t="s">
        <v>13</v>
      </c>
      <c r="F109" s="10" t="s">
        <v>476</v>
      </c>
      <c r="G109" s="7" t="s">
        <v>474</v>
      </c>
      <c r="H109" s="7">
        <f t="shared" si="8"/>
        <v>1</v>
      </c>
      <c r="I109" s="9">
        <v>5</v>
      </c>
      <c r="J109" s="9">
        <v>500</v>
      </c>
      <c r="K109" s="9">
        <v>90</v>
      </c>
      <c r="L109" s="7">
        <v>1</v>
      </c>
      <c r="M109" s="7" t="s">
        <v>472</v>
      </c>
      <c r="N109" s="5"/>
      <c r="O109" s="6">
        <v>1</v>
      </c>
      <c r="P109" s="6">
        <v>1</v>
      </c>
      <c r="Q109" s="5">
        <f t="shared" si="6"/>
        <v>5</v>
      </c>
      <c r="R109" s="5">
        <f t="shared" si="7"/>
        <v>500</v>
      </c>
      <c r="S109" s="5">
        <f t="shared" si="9"/>
        <v>90</v>
      </c>
      <c r="T109" s="6" t="s">
        <v>419</v>
      </c>
      <c r="U109" s="2"/>
    </row>
    <row r="110" spans="1:21" s="3" customFormat="1" x14ac:dyDescent="0.25">
      <c r="A110" s="9" t="s">
        <v>394</v>
      </c>
      <c r="B110" s="9" t="s">
        <v>421</v>
      </c>
      <c r="C110" s="9">
        <v>185</v>
      </c>
      <c r="D110" s="9" t="s">
        <v>9</v>
      </c>
      <c r="E110" s="9" t="s">
        <v>13</v>
      </c>
      <c r="F110" s="10" t="s">
        <v>476</v>
      </c>
      <c r="G110" s="7" t="s">
        <v>474</v>
      </c>
      <c r="H110" s="7">
        <f t="shared" si="8"/>
        <v>1</v>
      </c>
      <c r="I110" s="9">
        <v>10</v>
      </c>
      <c r="J110" s="9">
        <v>500</v>
      </c>
      <c r="K110" s="9">
        <v>12</v>
      </c>
      <c r="L110" s="7">
        <v>1</v>
      </c>
      <c r="M110" s="7" t="s">
        <v>472</v>
      </c>
      <c r="N110" s="5"/>
      <c r="O110" s="6">
        <v>1</v>
      </c>
      <c r="P110" s="6">
        <v>1</v>
      </c>
      <c r="Q110" s="5">
        <f t="shared" si="6"/>
        <v>10</v>
      </c>
      <c r="R110" s="5">
        <f t="shared" si="7"/>
        <v>500</v>
      </c>
      <c r="S110" s="5">
        <f t="shared" si="9"/>
        <v>12</v>
      </c>
      <c r="T110" s="6" t="s">
        <v>422</v>
      </c>
      <c r="U110" s="2"/>
    </row>
    <row r="111" spans="1:21" s="3" customFormat="1" x14ac:dyDescent="0.25">
      <c r="A111" s="9" t="s">
        <v>395</v>
      </c>
      <c r="B111" s="9" t="s">
        <v>424</v>
      </c>
      <c r="C111" s="9">
        <v>186</v>
      </c>
      <c r="D111" s="9" t="s">
        <v>9</v>
      </c>
      <c r="E111" s="9" t="s">
        <v>65</v>
      </c>
      <c r="F111" s="10" t="s">
        <v>479</v>
      </c>
      <c r="G111" s="7" t="s">
        <v>474</v>
      </c>
      <c r="H111" s="7">
        <f t="shared" si="8"/>
        <v>1</v>
      </c>
      <c r="I111" s="9">
        <v>0</v>
      </c>
      <c r="J111" s="9">
        <v>500</v>
      </c>
      <c r="K111" s="9">
        <v>20</v>
      </c>
      <c r="L111" s="7">
        <v>1</v>
      </c>
      <c r="M111" s="7" t="s">
        <v>472</v>
      </c>
      <c r="N111" s="5"/>
      <c r="O111" s="6">
        <v>1</v>
      </c>
      <c r="P111" s="6">
        <v>1</v>
      </c>
      <c r="Q111" s="5">
        <f t="shared" si="6"/>
        <v>0</v>
      </c>
      <c r="R111" s="5">
        <f t="shared" si="7"/>
        <v>500</v>
      </c>
      <c r="S111" s="5">
        <f t="shared" si="9"/>
        <v>20</v>
      </c>
      <c r="T111" s="6" t="s">
        <v>423</v>
      </c>
      <c r="U111" s="2"/>
    </row>
    <row r="112" spans="1:21" s="3" customFormat="1" x14ac:dyDescent="0.25">
      <c r="A112" s="9" t="s">
        <v>396</v>
      </c>
      <c r="B112" s="9" t="s">
        <v>425</v>
      </c>
      <c r="C112" s="9">
        <v>187</v>
      </c>
      <c r="D112" s="9" t="s">
        <v>9</v>
      </c>
      <c r="E112" s="9" t="s">
        <v>13</v>
      </c>
      <c r="F112" s="10" t="s">
        <v>476</v>
      </c>
      <c r="G112" s="7" t="s">
        <v>474</v>
      </c>
      <c r="H112" s="7">
        <f t="shared" si="8"/>
        <v>1</v>
      </c>
      <c r="I112" s="9">
        <v>10</v>
      </c>
      <c r="J112" s="9">
        <v>500</v>
      </c>
      <c r="K112" s="9">
        <v>25</v>
      </c>
      <c r="L112" s="7">
        <v>1</v>
      </c>
      <c r="M112" s="7" t="s">
        <v>472</v>
      </c>
      <c r="N112" s="5"/>
      <c r="O112" s="6">
        <v>1</v>
      </c>
      <c r="P112" s="6">
        <v>1</v>
      </c>
      <c r="Q112" s="5">
        <f t="shared" si="6"/>
        <v>10</v>
      </c>
      <c r="R112" s="5">
        <f t="shared" si="7"/>
        <v>500</v>
      </c>
      <c r="S112" s="5">
        <f t="shared" si="9"/>
        <v>25</v>
      </c>
      <c r="T112" s="6" t="s">
        <v>426</v>
      </c>
      <c r="U112" s="2"/>
    </row>
    <row r="113" spans="1:21" s="3" customFormat="1" x14ac:dyDescent="0.25">
      <c r="A113" s="9" t="s">
        <v>397</v>
      </c>
      <c r="B113" s="9" t="s">
        <v>427</v>
      </c>
      <c r="C113" s="9">
        <v>188</v>
      </c>
      <c r="D113" s="9" t="s">
        <v>9</v>
      </c>
      <c r="E113" s="9" t="s">
        <v>65</v>
      </c>
      <c r="F113" s="10" t="s">
        <v>479</v>
      </c>
      <c r="G113" s="7" t="s">
        <v>474</v>
      </c>
      <c r="H113" s="7">
        <f t="shared" si="8"/>
        <v>1</v>
      </c>
      <c r="I113" s="9">
        <v>0</v>
      </c>
      <c r="J113" s="9">
        <v>500</v>
      </c>
      <c r="K113" s="9">
        <v>100</v>
      </c>
      <c r="L113" s="7">
        <v>1</v>
      </c>
      <c r="M113" s="7" t="s">
        <v>472</v>
      </c>
      <c r="N113" s="5"/>
      <c r="O113" s="6">
        <v>1</v>
      </c>
      <c r="P113" s="6">
        <v>1</v>
      </c>
      <c r="Q113" s="5">
        <f t="shared" si="6"/>
        <v>0</v>
      </c>
      <c r="R113" s="5">
        <f t="shared" si="7"/>
        <v>500</v>
      </c>
      <c r="S113" s="5">
        <f t="shared" si="9"/>
        <v>100</v>
      </c>
      <c r="T113" s="6" t="s">
        <v>428</v>
      </c>
      <c r="U113" s="2"/>
    </row>
    <row r="114" spans="1:21" s="3" customFormat="1" x14ac:dyDescent="0.25">
      <c r="A114" s="9" t="s">
        <v>398</v>
      </c>
      <c r="B114" s="9" t="s">
        <v>429</v>
      </c>
      <c r="C114" s="9">
        <v>189</v>
      </c>
      <c r="D114" s="9" t="s">
        <v>9</v>
      </c>
      <c r="E114" s="9" t="s">
        <v>13</v>
      </c>
      <c r="F114" s="10" t="s">
        <v>476</v>
      </c>
      <c r="G114" s="7" t="s">
        <v>474</v>
      </c>
      <c r="H114" s="7">
        <f t="shared" si="8"/>
        <v>1</v>
      </c>
      <c r="I114" s="9">
        <v>10</v>
      </c>
      <c r="J114" s="9">
        <v>500</v>
      </c>
      <c r="K114" s="9">
        <v>90</v>
      </c>
      <c r="L114" s="7">
        <v>1</v>
      </c>
      <c r="M114" s="7" t="s">
        <v>472</v>
      </c>
      <c r="N114" s="5"/>
      <c r="O114" s="6">
        <v>1</v>
      </c>
      <c r="P114" s="6">
        <v>1</v>
      </c>
      <c r="Q114" s="5">
        <f t="shared" si="6"/>
        <v>10</v>
      </c>
      <c r="R114" s="5">
        <f t="shared" si="7"/>
        <v>500</v>
      </c>
      <c r="S114" s="5">
        <f t="shared" si="9"/>
        <v>90</v>
      </c>
      <c r="T114" s="6" t="s">
        <v>430</v>
      </c>
      <c r="U114" s="2"/>
    </row>
    <row r="115" spans="1:21" s="3" customFormat="1" x14ac:dyDescent="0.25">
      <c r="A115" s="9" t="s">
        <v>399</v>
      </c>
      <c r="B115" s="9" t="s">
        <v>431</v>
      </c>
      <c r="C115" s="9">
        <v>190</v>
      </c>
      <c r="D115" s="9" t="s">
        <v>9</v>
      </c>
      <c r="E115" s="9" t="s">
        <v>65</v>
      </c>
      <c r="F115" s="10" t="s">
        <v>479</v>
      </c>
      <c r="G115" s="7" t="s">
        <v>474</v>
      </c>
      <c r="H115" s="7">
        <f t="shared" si="8"/>
        <v>1</v>
      </c>
      <c r="I115" s="9">
        <v>0</v>
      </c>
      <c r="J115" s="9">
        <v>500</v>
      </c>
      <c r="K115" s="9">
        <v>200</v>
      </c>
      <c r="L115" s="7">
        <v>1</v>
      </c>
      <c r="M115" s="7" t="s">
        <v>472</v>
      </c>
      <c r="N115" s="5"/>
      <c r="O115" s="6">
        <v>1</v>
      </c>
      <c r="P115" s="6">
        <v>1</v>
      </c>
      <c r="Q115" s="5">
        <f t="shared" si="6"/>
        <v>0</v>
      </c>
      <c r="R115" s="5">
        <f t="shared" si="7"/>
        <v>500</v>
      </c>
      <c r="S115" s="5">
        <f t="shared" si="9"/>
        <v>200</v>
      </c>
      <c r="T115" s="6" t="s">
        <v>432</v>
      </c>
      <c r="U115" s="2"/>
    </row>
    <row r="116" spans="1:21" s="3" customFormat="1" x14ac:dyDescent="0.25">
      <c r="A116" s="9" t="s">
        <v>400</v>
      </c>
      <c r="B116" s="9" t="s">
        <v>433</v>
      </c>
      <c r="C116" s="9">
        <v>191</v>
      </c>
      <c r="D116" s="9" t="s">
        <v>9</v>
      </c>
      <c r="E116" s="9" t="s">
        <v>13</v>
      </c>
      <c r="F116" s="10" t="s">
        <v>476</v>
      </c>
      <c r="G116" s="7" t="s">
        <v>474</v>
      </c>
      <c r="H116" s="7">
        <f t="shared" si="8"/>
        <v>1</v>
      </c>
      <c r="I116" s="9">
        <v>10</v>
      </c>
      <c r="J116" s="9">
        <v>500</v>
      </c>
      <c r="K116" s="9">
        <v>180</v>
      </c>
      <c r="L116" s="7">
        <v>1</v>
      </c>
      <c r="M116" s="7" t="s">
        <v>472</v>
      </c>
      <c r="N116" s="5"/>
      <c r="O116" s="6">
        <v>1</v>
      </c>
      <c r="P116" s="6">
        <v>1</v>
      </c>
      <c r="Q116" s="5">
        <f t="shared" si="6"/>
        <v>10</v>
      </c>
      <c r="R116" s="5">
        <f t="shared" si="7"/>
        <v>500</v>
      </c>
      <c r="S116" s="5">
        <f t="shared" si="9"/>
        <v>180</v>
      </c>
      <c r="T116" s="6" t="s">
        <v>434</v>
      </c>
      <c r="U116" s="2"/>
    </row>
    <row r="117" spans="1:21" s="3" customFormat="1" x14ac:dyDescent="0.25">
      <c r="A117" s="9" t="s">
        <v>401</v>
      </c>
      <c r="B117" s="9" t="s">
        <v>435</v>
      </c>
      <c r="C117" s="9">
        <v>192</v>
      </c>
      <c r="D117" s="9" t="s">
        <v>9</v>
      </c>
      <c r="E117" s="9" t="s">
        <v>65</v>
      </c>
      <c r="F117" s="10" t="s">
        <v>479</v>
      </c>
      <c r="G117" s="7" t="s">
        <v>474</v>
      </c>
      <c r="H117" s="7">
        <f t="shared" si="8"/>
        <v>1</v>
      </c>
      <c r="I117" s="9">
        <v>0</v>
      </c>
      <c r="J117" s="9">
        <v>500</v>
      </c>
      <c r="K117" s="9">
        <v>200</v>
      </c>
      <c r="L117" s="7">
        <v>1</v>
      </c>
      <c r="M117" s="7" t="s">
        <v>472</v>
      </c>
      <c r="N117" s="5"/>
      <c r="O117" s="6">
        <v>1</v>
      </c>
      <c r="P117" s="6">
        <v>1</v>
      </c>
      <c r="Q117" s="5">
        <f t="shared" si="6"/>
        <v>0</v>
      </c>
      <c r="R117" s="5">
        <f t="shared" si="7"/>
        <v>500</v>
      </c>
      <c r="S117" s="5">
        <f t="shared" si="9"/>
        <v>200</v>
      </c>
      <c r="T117" s="6" t="s">
        <v>436</v>
      </c>
      <c r="U117" s="2"/>
    </row>
    <row r="118" spans="1:21" s="3" customFormat="1" x14ac:dyDescent="0.25">
      <c r="A118" s="9" t="s">
        <v>402</v>
      </c>
      <c r="B118" s="9" t="s">
        <v>437</v>
      </c>
      <c r="C118" s="9">
        <v>193</v>
      </c>
      <c r="D118" s="9" t="s">
        <v>9</v>
      </c>
      <c r="E118" s="9" t="s">
        <v>13</v>
      </c>
      <c r="F118" s="10" t="s">
        <v>476</v>
      </c>
      <c r="G118" s="7" t="s">
        <v>474</v>
      </c>
      <c r="H118" s="7">
        <f t="shared" si="8"/>
        <v>1</v>
      </c>
      <c r="I118" s="9">
        <v>10</v>
      </c>
      <c r="J118" s="9">
        <v>500</v>
      </c>
      <c r="K118" s="9">
        <v>180</v>
      </c>
      <c r="L118" s="7">
        <v>1</v>
      </c>
      <c r="M118" s="7" t="s">
        <v>472</v>
      </c>
      <c r="N118" s="5"/>
      <c r="O118" s="6">
        <v>1</v>
      </c>
      <c r="P118" s="6">
        <v>1</v>
      </c>
      <c r="Q118" s="5">
        <f t="shared" si="6"/>
        <v>10</v>
      </c>
      <c r="R118" s="5">
        <f t="shared" si="7"/>
        <v>500</v>
      </c>
      <c r="S118" s="5">
        <f t="shared" si="9"/>
        <v>180</v>
      </c>
      <c r="T118" s="6" t="s">
        <v>438</v>
      </c>
      <c r="U118" s="2"/>
    </row>
    <row r="119" spans="1:21" s="3" customFormat="1" x14ac:dyDescent="0.25">
      <c r="A119" s="9" t="s">
        <v>403</v>
      </c>
      <c r="B119" s="9" t="s">
        <v>439</v>
      </c>
      <c r="C119" s="9">
        <v>194</v>
      </c>
      <c r="D119" s="9" t="s">
        <v>9</v>
      </c>
      <c r="E119" s="9" t="s">
        <v>65</v>
      </c>
      <c r="F119" s="10" t="s">
        <v>479</v>
      </c>
      <c r="G119" s="7" t="s">
        <v>474</v>
      </c>
      <c r="H119" s="7">
        <f t="shared" si="8"/>
        <v>1</v>
      </c>
      <c r="I119" s="9">
        <v>0</v>
      </c>
      <c r="J119" s="9">
        <v>500</v>
      </c>
      <c r="K119" s="9">
        <v>200</v>
      </c>
      <c r="L119" s="7">
        <v>1</v>
      </c>
      <c r="M119" s="7" t="s">
        <v>472</v>
      </c>
      <c r="N119" s="5"/>
      <c r="O119" s="6">
        <v>1</v>
      </c>
      <c r="P119" s="6">
        <v>1</v>
      </c>
      <c r="Q119" s="5">
        <f t="shared" si="6"/>
        <v>0</v>
      </c>
      <c r="R119" s="5">
        <f t="shared" si="7"/>
        <v>500</v>
      </c>
      <c r="S119" s="5">
        <f t="shared" si="9"/>
        <v>200</v>
      </c>
      <c r="T119" s="6" t="s">
        <v>440</v>
      </c>
      <c r="U119" s="2"/>
    </row>
    <row r="120" spans="1:21" s="3" customFormat="1" x14ac:dyDescent="0.25">
      <c r="A120" s="9" t="s">
        <v>404</v>
      </c>
      <c r="B120" s="9" t="s">
        <v>441</v>
      </c>
      <c r="C120" s="9">
        <v>195</v>
      </c>
      <c r="D120" s="9" t="s">
        <v>9</v>
      </c>
      <c r="E120" s="9" t="s">
        <v>13</v>
      </c>
      <c r="F120" s="10" t="s">
        <v>476</v>
      </c>
      <c r="G120" s="7" t="s">
        <v>474</v>
      </c>
      <c r="H120" s="7">
        <f t="shared" si="8"/>
        <v>1</v>
      </c>
      <c r="I120" s="9">
        <v>10</v>
      </c>
      <c r="J120" s="9">
        <v>500</v>
      </c>
      <c r="K120" s="9">
        <v>180</v>
      </c>
      <c r="L120" s="7">
        <v>1</v>
      </c>
      <c r="M120" s="7" t="s">
        <v>472</v>
      </c>
      <c r="N120" s="5"/>
      <c r="O120" s="6">
        <v>1</v>
      </c>
      <c r="P120" s="6">
        <v>1</v>
      </c>
      <c r="Q120" s="5">
        <f t="shared" si="6"/>
        <v>10</v>
      </c>
      <c r="R120" s="5">
        <f t="shared" si="7"/>
        <v>500</v>
      </c>
      <c r="S120" s="5">
        <f t="shared" si="9"/>
        <v>180</v>
      </c>
      <c r="T120" s="6" t="s">
        <v>442</v>
      </c>
      <c r="U120" s="2"/>
    </row>
    <row r="121" spans="1:21" s="3" customFormat="1" x14ac:dyDescent="0.25">
      <c r="A121" s="9" t="s">
        <v>405</v>
      </c>
      <c r="B121" s="9" t="s">
        <v>443</v>
      </c>
      <c r="C121" s="9">
        <v>196</v>
      </c>
      <c r="D121" s="9" t="s">
        <v>9</v>
      </c>
      <c r="E121" s="9" t="s">
        <v>65</v>
      </c>
      <c r="F121" s="10" t="s">
        <v>479</v>
      </c>
      <c r="G121" s="7" t="s">
        <v>474</v>
      </c>
      <c r="H121" s="7">
        <f t="shared" si="8"/>
        <v>1</v>
      </c>
      <c r="I121" s="9">
        <v>0</v>
      </c>
      <c r="J121" s="9">
        <v>500</v>
      </c>
      <c r="K121" s="9">
        <v>200</v>
      </c>
      <c r="L121" s="7">
        <v>1</v>
      </c>
      <c r="M121" s="7" t="s">
        <v>472</v>
      </c>
      <c r="N121" s="5"/>
      <c r="O121" s="6">
        <v>1</v>
      </c>
      <c r="P121" s="6">
        <v>1</v>
      </c>
      <c r="Q121" s="5">
        <f t="shared" si="6"/>
        <v>0</v>
      </c>
      <c r="R121" s="5">
        <f t="shared" si="7"/>
        <v>500</v>
      </c>
      <c r="S121" s="5">
        <f t="shared" ref="S121:S135" si="10">K121*O121/P121</f>
        <v>200</v>
      </c>
      <c r="T121" s="6" t="s">
        <v>444</v>
      </c>
      <c r="U121" s="2"/>
    </row>
    <row r="122" spans="1:21" s="3" customFormat="1" x14ac:dyDescent="0.25">
      <c r="A122" s="9" t="s">
        <v>406</v>
      </c>
      <c r="B122" s="9" t="s">
        <v>445</v>
      </c>
      <c r="C122" s="9">
        <v>197</v>
      </c>
      <c r="D122" s="9" t="s">
        <v>9</v>
      </c>
      <c r="E122" s="9" t="s">
        <v>13</v>
      </c>
      <c r="F122" s="10" t="s">
        <v>476</v>
      </c>
      <c r="G122" s="7" t="s">
        <v>474</v>
      </c>
      <c r="H122" s="7">
        <f t="shared" si="8"/>
        <v>1</v>
      </c>
      <c r="I122" s="9">
        <v>10</v>
      </c>
      <c r="J122" s="9">
        <v>500</v>
      </c>
      <c r="K122" s="9">
        <v>150</v>
      </c>
      <c r="L122" s="7">
        <v>1</v>
      </c>
      <c r="M122" s="7" t="s">
        <v>472</v>
      </c>
      <c r="N122" s="5"/>
      <c r="O122" s="6">
        <v>1</v>
      </c>
      <c r="P122" s="6">
        <v>1</v>
      </c>
      <c r="Q122" s="5">
        <f t="shared" si="6"/>
        <v>10</v>
      </c>
      <c r="R122" s="5">
        <f t="shared" si="7"/>
        <v>500</v>
      </c>
      <c r="S122" s="5">
        <f t="shared" si="10"/>
        <v>150</v>
      </c>
      <c r="T122" s="6" t="s">
        <v>446</v>
      </c>
      <c r="U122" s="2"/>
    </row>
    <row r="123" spans="1:21" s="3" customFormat="1" x14ac:dyDescent="0.25">
      <c r="A123" s="9" t="s">
        <v>407</v>
      </c>
      <c r="B123" s="9" t="s">
        <v>447</v>
      </c>
      <c r="C123" s="9">
        <v>198</v>
      </c>
      <c r="D123" s="9" t="s">
        <v>9</v>
      </c>
      <c r="E123" s="9" t="s">
        <v>99</v>
      </c>
      <c r="F123" s="10" t="s">
        <v>483</v>
      </c>
      <c r="G123" s="7" t="s">
        <v>474</v>
      </c>
      <c r="H123" s="7">
        <f t="shared" si="8"/>
        <v>1</v>
      </c>
      <c r="I123" s="9">
        <v>0</v>
      </c>
      <c r="J123" s="9">
        <v>2000</v>
      </c>
      <c r="K123" s="9">
        <v>250</v>
      </c>
      <c r="L123" s="7">
        <v>1</v>
      </c>
      <c r="M123" s="7" t="s">
        <v>472</v>
      </c>
      <c r="N123" s="5"/>
      <c r="O123" s="6">
        <v>1</v>
      </c>
      <c r="P123" s="6">
        <v>1</v>
      </c>
      <c r="Q123" s="5">
        <f t="shared" si="6"/>
        <v>0</v>
      </c>
      <c r="R123" s="5">
        <f t="shared" si="7"/>
        <v>2000</v>
      </c>
      <c r="S123" s="5">
        <f t="shared" si="10"/>
        <v>250</v>
      </c>
      <c r="T123" s="6" t="s">
        <v>448</v>
      </c>
      <c r="U123" s="2"/>
    </row>
    <row r="124" spans="1:21" s="3" customFormat="1" x14ac:dyDescent="0.25">
      <c r="A124" s="9" t="s">
        <v>408</v>
      </c>
      <c r="B124" s="9" t="s">
        <v>449</v>
      </c>
      <c r="C124" s="9">
        <v>199</v>
      </c>
      <c r="D124" s="9" t="s">
        <v>9</v>
      </c>
      <c r="E124" s="9" t="s">
        <v>226</v>
      </c>
      <c r="F124" s="10">
        <v>1</v>
      </c>
      <c r="G124" s="7" t="s">
        <v>474</v>
      </c>
      <c r="H124" s="7">
        <f t="shared" si="8"/>
        <v>1</v>
      </c>
      <c r="I124" s="9">
        <v>0</v>
      </c>
      <c r="J124" s="9">
        <v>125</v>
      </c>
      <c r="K124" s="9">
        <v>110</v>
      </c>
      <c r="L124" s="7">
        <v>1</v>
      </c>
      <c r="M124" s="7" t="s">
        <v>472</v>
      </c>
      <c r="N124" s="5"/>
      <c r="O124" s="6">
        <v>1</v>
      </c>
      <c r="P124" s="6">
        <v>1</v>
      </c>
      <c r="Q124" s="5">
        <f t="shared" si="6"/>
        <v>0</v>
      </c>
      <c r="R124" s="5">
        <f t="shared" si="7"/>
        <v>125</v>
      </c>
      <c r="S124" s="6">
        <f t="shared" si="10"/>
        <v>110</v>
      </c>
      <c r="T124" s="6" t="s">
        <v>450</v>
      </c>
      <c r="U124" s="2"/>
    </row>
    <row r="125" spans="1:21" s="3" customFormat="1" x14ac:dyDescent="0.25">
      <c r="A125" s="9" t="s">
        <v>409</v>
      </c>
      <c r="B125" s="9" t="s">
        <v>451</v>
      </c>
      <c r="C125" s="9">
        <v>200</v>
      </c>
      <c r="D125" s="9" t="s">
        <v>9</v>
      </c>
      <c r="E125" s="9" t="s">
        <v>44</v>
      </c>
      <c r="F125" s="10" t="s">
        <v>478</v>
      </c>
      <c r="G125" s="7" t="s">
        <v>474</v>
      </c>
      <c r="H125" s="7">
        <f t="shared" si="8"/>
        <v>1</v>
      </c>
      <c r="I125" s="9">
        <v>2</v>
      </c>
      <c r="J125" s="9">
        <v>4000</v>
      </c>
      <c r="K125" s="9">
        <v>50</v>
      </c>
      <c r="L125" s="7">
        <v>1</v>
      </c>
      <c r="M125" s="7" t="s">
        <v>472</v>
      </c>
      <c r="N125" s="5"/>
      <c r="O125" s="6">
        <v>1</v>
      </c>
      <c r="P125" s="6">
        <v>1</v>
      </c>
      <c r="Q125" s="5">
        <f t="shared" si="6"/>
        <v>2</v>
      </c>
      <c r="R125" s="5">
        <f t="shared" si="7"/>
        <v>4000</v>
      </c>
      <c r="S125" s="6">
        <f t="shared" si="10"/>
        <v>50</v>
      </c>
      <c r="T125" s="6" t="s">
        <v>452</v>
      </c>
      <c r="U125" s="2"/>
    </row>
    <row r="126" spans="1:21" s="3" customFormat="1" x14ac:dyDescent="0.25">
      <c r="A126" s="9" t="s">
        <v>410</v>
      </c>
      <c r="B126" s="9" t="s">
        <v>453</v>
      </c>
      <c r="C126" s="9">
        <v>201</v>
      </c>
      <c r="D126" s="9" t="s">
        <v>9</v>
      </c>
      <c r="E126" s="9" t="s">
        <v>99</v>
      </c>
      <c r="F126" s="10" t="s">
        <v>483</v>
      </c>
      <c r="G126" s="7" t="s">
        <v>474</v>
      </c>
      <c r="H126" s="7">
        <f t="shared" si="8"/>
        <v>1</v>
      </c>
      <c r="I126" s="9">
        <v>0</v>
      </c>
      <c r="J126" s="9">
        <v>2000</v>
      </c>
      <c r="K126" s="9">
        <v>370</v>
      </c>
      <c r="L126" s="7">
        <v>1</v>
      </c>
      <c r="M126" s="7" t="s">
        <v>472</v>
      </c>
      <c r="N126" s="5"/>
      <c r="O126" s="6">
        <v>1</v>
      </c>
      <c r="P126" s="6">
        <v>1</v>
      </c>
      <c r="Q126" s="5">
        <f t="shared" si="6"/>
        <v>0</v>
      </c>
      <c r="R126" s="5">
        <f t="shared" si="7"/>
        <v>2000</v>
      </c>
      <c r="S126" s="6">
        <f t="shared" si="10"/>
        <v>370</v>
      </c>
      <c r="T126" s="6" t="s">
        <v>454</v>
      </c>
      <c r="U126" s="2"/>
    </row>
    <row r="127" spans="1:21" s="3" customFormat="1" x14ac:dyDescent="0.25">
      <c r="A127" s="9" t="s">
        <v>411</v>
      </c>
      <c r="B127" s="9" t="s">
        <v>456</v>
      </c>
      <c r="C127" s="9">
        <v>202</v>
      </c>
      <c r="D127" s="9" t="s">
        <v>9</v>
      </c>
      <c r="E127" s="9" t="s">
        <v>44</v>
      </c>
      <c r="F127" s="10" t="s">
        <v>478</v>
      </c>
      <c r="G127" s="7" t="s">
        <v>474</v>
      </c>
      <c r="H127" s="7">
        <f t="shared" si="8"/>
        <v>1E-3</v>
      </c>
      <c r="I127" s="9">
        <v>0</v>
      </c>
      <c r="J127" s="9">
        <v>10</v>
      </c>
      <c r="K127" s="9">
        <v>4</v>
      </c>
      <c r="L127" s="7">
        <v>1</v>
      </c>
      <c r="M127" s="7" t="s">
        <v>472</v>
      </c>
      <c r="N127" s="5"/>
      <c r="O127" s="6">
        <v>1</v>
      </c>
      <c r="P127" s="6">
        <v>1000</v>
      </c>
      <c r="Q127" s="5">
        <f t="shared" si="6"/>
        <v>0</v>
      </c>
      <c r="R127" s="5">
        <f t="shared" si="7"/>
        <v>0.01</v>
      </c>
      <c r="S127" s="6">
        <f t="shared" si="10"/>
        <v>4.0000000000000001E-3</v>
      </c>
      <c r="T127" s="6" t="s">
        <v>455</v>
      </c>
      <c r="U127" s="2"/>
    </row>
    <row r="128" spans="1:21" s="3" customFormat="1" x14ac:dyDescent="0.25">
      <c r="A128" s="9" t="s">
        <v>412</v>
      </c>
      <c r="B128" s="9" t="s">
        <v>489</v>
      </c>
      <c r="C128" s="9">
        <v>203</v>
      </c>
      <c r="D128" s="9" t="s">
        <v>9</v>
      </c>
      <c r="E128" s="9" t="s">
        <v>10</v>
      </c>
      <c r="F128" s="10">
        <v>1</v>
      </c>
      <c r="G128" s="7" t="s">
        <v>474</v>
      </c>
      <c r="H128" s="7">
        <f t="shared" si="8"/>
        <v>1</v>
      </c>
      <c r="I128" s="9">
        <v>20</v>
      </c>
      <c r="J128" s="9">
        <v>1000</v>
      </c>
      <c r="K128" s="9">
        <v>118</v>
      </c>
      <c r="L128" s="7">
        <v>1</v>
      </c>
      <c r="M128" s="7" t="s">
        <v>472</v>
      </c>
      <c r="N128" s="5"/>
      <c r="O128" s="6">
        <v>1</v>
      </c>
      <c r="P128" s="6">
        <v>1</v>
      </c>
      <c r="Q128" s="5">
        <f t="shared" si="6"/>
        <v>20</v>
      </c>
      <c r="R128" s="5">
        <f t="shared" si="7"/>
        <v>1000</v>
      </c>
      <c r="S128" s="6">
        <f t="shared" si="10"/>
        <v>118</v>
      </c>
      <c r="T128" s="6" t="s">
        <v>457</v>
      </c>
      <c r="U128" s="2"/>
    </row>
    <row r="129" spans="1:21" s="3" customFormat="1" x14ac:dyDescent="0.25">
      <c r="A129" s="9" t="s">
        <v>413</v>
      </c>
      <c r="B129" s="9" t="s">
        <v>488</v>
      </c>
      <c r="C129" s="9">
        <v>204</v>
      </c>
      <c r="D129" s="9" t="s">
        <v>9</v>
      </c>
      <c r="E129" s="9" t="s">
        <v>10</v>
      </c>
      <c r="F129" s="10">
        <v>1</v>
      </c>
      <c r="G129" s="7" t="s">
        <v>474</v>
      </c>
      <c r="H129" s="7">
        <f t="shared" si="8"/>
        <v>1</v>
      </c>
      <c r="I129" s="9">
        <v>10</v>
      </c>
      <c r="J129" s="9">
        <v>1000</v>
      </c>
      <c r="K129" s="9">
        <v>100</v>
      </c>
      <c r="L129" s="7">
        <v>1</v>
      </c>
      <c r="M129" s="7" t="s">
        <v>472</v>
      </c>
      <c r="N129" s="5"/>
      <c r="O129" s="6">
        <v>1</v>
      </c>
      <c r="P129" s="6">
        <v>1</v>
      </c>
      <c r="Q129" s="5">
        <f t="shared" si="6"/>
        <v>10</v>
      </c>
      <c r="R129" s="5">
        <f t="shared" si="7"/>
        <v>1000</v>
      </c>
      <c r="S129" s="6">
        <f t="shared" si="10"/>
        <v>100</v>
      </c>
      <c r="T129" s="6" t="s">
        <v>468</v>
      </c>
      <c r="U129" s="2"/>
    </row>
    <row r="130" spans="1:21" s="3" customFormat="1" x14ac:dyDescent="0.25">
      <c r="A130" s="9" t="s">
        <v>2173</v>
      </c>
      <c r="B130" s="9" t="s">
        <v>459</v>
      </c>
      <c r="C130" s="9">
        <v>205</v>
      </c>
      <c r="D130" s="9" t="s">
        <v>9</v>
      </c>
      <c r="E130" s="9" t="s">
        <v>10</v>
      </c>
      <c r="F130" s="10">
        <v>1</v>
      </c>
      <c r="G130" s="7" t="s">
        <v>474</v>
      </c>
      <c r="H130" s="7">
        <f t="shared" si="8"/>
        <v>1</v>
      </c>
      <c r="I130" s="9">
        <v>0</v>
      </c>
      <c r="J130" s="9">
        <v>500</v>
      </c>
      <c r="K130" s="9">
        <v>160</v>
      </c>
      <c r="L130" s="7">
        <v>1</v>
      </c>
      <c r="M130" s="7" t="s">
        <v>472</v>
      </c>
      <c r="N130" s="5"/>
      <c r="O130" s="6">
        <v>1</v>
      </c>
      <c r="P130" s="6">
        <v>1</v>
      </c>
      <c r="Q130" s="5">
        <f t="shared" si="6"/>
        <v>0</v>
      </c>
      <c r="R130" s="5">
        <f t="shared" si="7"/>
        <v>500</v>
      </c>
      <c r="S130" s="6">
        <f t="shared" si="10"/>
        <v>160</v>
      </c>
      <c r="T130" s="6" t="s">
        <v>458</v>
      </c>
      <c r="U130" s="2"/>
    </row>
    <row r="131" spans="1:21" s="3" customFormat="1" x14ac:dyDescent="0.25">
      <c r="A131" s="9" t="s">
        <v>414</v>
      </c>
      <c r="B131" s="9" t="s">
        <v>461</v>
      </c>
      <c r="C131" s="9">
        <v>206</v>
      </c>
      <c r="D131" s="9" t="s">
        <v>9</v>
      </c>
      <c r="E131" s="9" t="s">
        <v>44</v>
      </c>
      <c r="F131" s="10" t="s">
        <v>478</v>
      </c>
      <c r="G131" s="7" t="s">
        <v>474</v>
      </c>
      <c r="H131" s="7">
        <f t="shared" si="8"/>
        <v>1</v>
      </c>
      <c r="I131" s="9"/>
      <c r="J131" s="9">
        <v>60</v>
      </c>
      <c r="K131" s="9">
        <v>20</v>
      </c>
      <c r="L131" s="7">
        <v>1</v>
      </c>
      <c r="M131" s="7" t="s">
        <v>472</v>
      </c>
      <c r="N131" s="5"/>
      <c r="O131" s="6">
        <v>1</v>
      </c>
      <c r="P131" s="6">
        <v>1</v>
      </c>
      <c r="Q131" s="5">
        <f t="shared" ref="Q131:Q135" si="11">H131*I131</f>
        <v>0</v>
      </c>
      <c r="R131" s="5">
        <f t="shared" ref="R131:R135" si="12">H131*J131</f>
        <v>60</v>
      </c>
      <c r="S131" s="6">
        <f t="shared" si="10"/>
        <v>20</v>
      </c>
      <c r="T131" s="6" t="s">
        <v>460</v>
      </c>
      <c r="U131" s="2"/>
    </row>
    <row r="132" spans="1:21" s="3" customFormat="1" x14ac:dyDescent="0.25">
      <c r="A132" s="9" t="s">
        <v>415</v>
      </c>
      <c r="B132" s="9" t="s">
        <v>463</v>
      </c>
      <c r="C132" s="9">
        <v>207</v>
      </c>
      <c r="D132" s="9" t="s">
        <v>9</v>
      </c>
      <c r="E132" s="9" t="s">
        <v>99</v>
      </c>
      <c r="F132" s="10" t="s">
        <v>483</v>
      </c>
      <c r="G132" s="7" t="s">
        <v>474</v>
      </c>
      <c r="H132" s="7">
        <f t="shared" si="8"/>
        <v>1</v>
      </c>
      <c r="I132" s="9">
        <v>0</v>
      </c>
      <c r="J132" s="9">
        <v>2500</v>
      </c>
      <c r="K132" s="9">
        <v>160</v>
      </c>
      <c r="L132" s="7">
        <v>1</v>
      </c>
      <c r="M132" s="7" t="s">
        <v>472</v>
      </c>
      <c r="N132" s="5"/>
      <c r="O132" s="6">
        <v>1</v>
      </c>
      <c r="P132" s="6">
        <v>1</v>
      </c>
      <c r="Q132" s="5">
        <f t="shared" si="11"/>
        <v>0</v>
      </c>
      <c r="R132" s="5">
        <f t="shared" si="12"/>
        <v>2500</v>
      </c>
      <c r="S132" s="6">
        <f t="shared" si="10"/>
        <v>160</v>
      </c>
      <c r="T132" s="6" t="s">
        <v>462</v>
      </c>
      <c r="U132" s="2"/>
    </row>
    <row r="133" spans="1:21" s="3" customFormat="1" x14ac:dyDescent="0.25">
      <c r="A133" s="9" t="s">
        <v>416</v>
      </c>
      <c r="B133" s="9" t="s">
        <v>464</v>
      </c>
      <c r="C133" s="9">
        <v>208</v>
      </c>
      <c r="D133" s="9" t="s">
        <v>9</v>
      </c>
      <c r="E133" s="9" t="s">
        <v>44</v>
      </c>
      <c r="F133" s="10" t="s">
        <v>478</v>
      </c>
      <c r="G133" s="7" t="s">
        <v>474</v>
      </c>
      <c r="H133" s="7">
        <f t="shared" si="8"/>
        <v>1</v>
      </c>
      <c r="I133" s="9">
        <v>0</v>
      </c>
      <c r="J133" s="9">
        <v>10000</v>
      </c>
      <c r="K133" s="9">
        <v>160</v>
      </c>
      <c r="L133" s="7">
        <v>1</v>
      </c>
      <c r="M133" s="7" t="s">
        <v>472</v>
      </c>
      <c r="N133" s="5"/>
      <c r="O133" s="6">
        <v>1</v>
      </c>
      <c r="P133" s="6">
        <v>1</v>
      </c>
      <c r="Q133" s="5">
        <f t="shared" si="11"/>
        <v>0</v>
      </c>
      <c r="R133" s="5">
        <f t="shared" si="12"/>
        <v>10000</v>
      </c>
      <c r="S133" s="6">
        <f t="shared" si="10"/>
        <v>160</v>
      </c>
      <c r="T133" s="6" t="s">
        <v>465</v>
      </c>
      <c r="U133" s="2"/>
    </row>
    <row r="134" spans="1:21" s="3" customFormat="1" x14ac:dyDescent="0.25">
      <c r="A134" s="9" t="s">
        <v>417</v>
      </c>
      <c r="B134" s="9" t="s">
        <v>464</v>
      </c>
      <c r="C134" s="9">
        <v>209</v>
      </c>
      <c r="D134" s="9" t="s">
        <v>9</v>
      </c>
      <c r="E134" s="9" t="s">
        <v>44</v>
      </c>
      <c r="F134" s="10" t="s">
        <v>478</v>
      </c>
      <c r="G134" s="7" t="s">
        <v>474</v>
      </c>
      <c r="H134" s="7">
        <f t="shared" ref="H134:H135" si="13">O134/P134</f>
        <v>1</v>
      </c>
      <c r="I134" s="9"/>
      <c r="J134" s="9">
        <v>400</v>
      </c>
      <c r="K134" s="9">
        <v>20</v>
      </c>
      <c r="L134" s="7">
        <v>1</v>
      </c>
      <c r="M134" s="7" t="s">
        <v>472</v>
      </c>
      <c r="N134" s="5"/>
      <c r="O134" s="6">
        <v>1</v>
      </c>
      <c r="P134" s="6">
        <v>1</v>
      </c>
      <c r="Q134" s="5">
        <f t="shared" si="11"/>
        <v>0</v>
      </c>
      <c r="R134" s="5">
        <f t="shared" si="12"/>
        <v>400</v>
      </c>
      <c r="S134" s="6">
        <f t="shared" si="10"/>
        <v>20</v>
      </c>
      <c r="T134" s="6" t="s">
        <v>465</v>
      </c>
      <c r="U134" s="2"/>
    </row>
    <row r="135" spans="1:21" s="3" customFormat="1" x14ac:dyDescent="0.25">
      <c r="A135" s="9" t="s">
        <v>418</v>
      </c>
      <c r="B135" s="9" t="s">
        <v>466</v>
      </c>
      <c r="C135" s="9">
        <v>210</v>
      </c>
      <c r="D135" s="9" t="s">
        <v>11</v>
      </c>
      <c r="E135" s="9" t="s">
        <v>10</v>
      </c>
      <c r="F135" s="10">
        <v>1</v>
      </c>
      <c r="G135" s="7" t="s">
        <v>474</v>
      </c>
      <c r="H135" s="7">
        <f t="shared" si="13"/>
        <v>1</v>
      </c>
      <c r="I135" s="9"/>
      <c r="J135" s="9">
        <v>65535</v>
      </c>
      <c r="K135" s="9">
        <v>0</v>
      </c>
      <c r="L135" s="7">
        <v>1</v>
      </c>
      <c r="M135" s="7" t="s">
        <v>472</v>
      </c>
      <c r="N135" s="5"/>
      <c r="O135" s="6">
        <v>1</v>
      </c>
      <c r="P135" s="6">
        <v>1</v>
      </c>
      <c r="Q135" s="5">
        <f t="shared" si="11"/>
        <v>0</v>
      </c>
      <c r="R135" s="5">
        <f t="shared" si="12"/>
        <v>65535</v>
      </c>
      <c r="S135" s="6">
        <f t="shared" si="10"/>
        <v>0</v>
      </c>
      <c r="T135" s="6" t="s">
        <v>467</v>
      </c>
      <c r="U13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8"/>
  <sheetViews>
    <sheetView tabSelected="1" zoomScale="85" zoomScaleNormal="85" workbookViewId="0">
      <pane ySplit="1" topLeftCell="A543" activePane="bottomLeft" state="frozen"/>
      <selection pane="bottomLeft" activeCell="C818" sqref="C818"/>
    </sheetView>
  </sheetViews>
  <sheetFormatPr defaultRowHeight="15" x14ac:dyDescent="0.25"/>
  <cols>
    <col min="1" max="1" width="9" style="14" customWidth="1"/>
    <col min="2" max="2" width="63.42578125" style="13" customWidth="1"/>
    <col min="3" max="3" width="56.42578125" style="13" customWidth="1"/>
    <col min="4" max="4" width="38.85546875" style="13" customWidth="1"/>
    <col min="5" max="5" width="39.28515625" style="13" customWidth="1"/>
    <col min="6" max="6" width="21.42578125" style="13" customWidth="1"/>
    <col min="7" max="7" width="19.5703125" style="13" customWidth="1"/>
    <col min="8" max="8" width="23.5703125" style="13" customWidth="1"/>
    <col min="9" max="9" width="20" style="13" customWidth="1"/>
    <col min="10" max="10" width="24.5703125" style="13" customWidth="1"/>
    <col min="11" max="11" width="21.140625" style="13" customWidth="1"/>
    <col min="12" max="12" width="35.7109375" style="13" customWidth="1"/>
    <col min="13" max="15" width="14.7109375" style="13" customWidth="1"/>
    <col min="16" max="16" width="43.28515625" style="13" customWidth="1"/>
    <col min="17" max="16384" width="9.140625" style="13"/>
  </cols>
  <sheetData>
    <row r="1" spans="1:17" x14ac:dyDescent="0.25">
      <c r="A1" s="12" t="s">
        <v>261</v>
      </c>
      <c r="B1" s="12" t="s">
        <v>198</v>
      </c>
      <c r="C1" s="12" t="s">
        <v>282</v>
      </c>
      <c r="D1" s="12" t="s">
        <v>1823</v>
      </c>
      <c r="E1" s="12" t="s">
        <v>1814</v>
      </c>
      <c r="F1" s="12" t="s">
        <v>1810</v>
      </c>
      <c r="G1" s="12" t="s">
        <v>1811</v>
      </c>
      <c r="H1" s="12" t="s">
        <v>1812</v>
      </c>
      <c r="I1" s="12" t="s">
        <v>1817</v>
      </c>
      <c r="J1" s="12" t="s">
        <v>1818</v>
      </c>
      <c r="K1" s="12" t="s">
        <v>1813</v>
      </c>
      <c r="L1" s="12" t="s">
        <v>1829</v>
      </c>
      <c r="M1" s="12" t="s">
        <v>1896</v>
      </c>
      <c r="N1" s="12" t="s">
        <v>1897</v>
      </c>
      <c r="O1" s="12" t="s">
        <v>1898</v>
      </c>
      <c r="P1" s="12"/>
      <c r="Q1" s="12"/>
    </row>
    <row r="2" spans="1:17" x14ac:dyDescent="0.25">
      <c r="A2" s="12">
        <v>0</v>
      </c>
      <c r="B2" s="12" t="s">
        <v>490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 t="s">
        <v>644</v>
      </c>
      <c r="Q2" s="12"/>
    </row>
    <row r="3" spans="1:17" x14ac:dyDescent="0.25">
      <c r="A3" s="12">
        <f>A2+1</f>
        <v>1</v>
      </c>
      <c r="B3" s="12" t="s">
        <v>501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502</v>
      </c>
      <c r="Q3" s="12"/>
    </row>
    <row r="4" spans="1:17" x14ac:dyDescent="0.25">
      <c r="A4" s="12">
        <f t="shared" ref="A4:A67" si="0">A3+1</f>
        <v>2</v>
      </c>
      <c r="B4" s="12" t="s">
        <v>503</v>
      </c>
      <c r="C4" s="12" t="s">
        <v>1824</v>
      </c>
      <c r="D4" s="12" t="s">
        <v>1815</v>
      </c>
      <c r="E4" s="12" t="s">
        <v>2107</v>
      </c>
      <c r="F4" s="12" t="s">
        <v>264</v>
      </c>
      <c r="G4" s="12" t="s">
        <v>11</v>
      </c>
      <c r="H4" s="12" t="s">
        <v>99</v>
      </c>
      <c r="I4" s="12" t="s">
        <v>483</v>
      </c>
      <c r="J4" s="12" t="s">
        <v>483</v>
      </c>
      <c r="K4" s="12" t="s">
        <v>271</v>
      </c>
      <c r="L4" s="12"/>
      <c r="M4" s="12"/>
      <c r="N4" s="12"/>
      <c r="O4" s="12"/>
      <c r="P4" s="12" t="s">
        <v>504</v>
      </c>
      <c r="Q4" s="12"/>
    </row>
    <row r="5" spans="1:17" x14ac:dyDescent="0.25">
      <c r="A5" s="12">
        <f t="shared" si="0"/>
        <v>3</v>
      </c>
      <c r="B5" s="12" t="s">
        <v>505</v>
      </c>
      <c r="C5" s="12" t="s">
        <v>1825</v>
      </c>
      <c r="D5" s="12" t="s">
        <v>1816</v>
      </c>
      <c r="E5" s="12" t="s">
        <v>2107</v>
      </c>
      <c r="F5" s="12" t="s">
        <v>264</v>
      </c>
      <c r="G5" s="12" t="s">
        <v>11</v>
      </c>
      <c r="H5" s="12" t="s">
        <v>99</v>
      </c>
      <c r="I5" s="12" t="s">
        <v>483</v>
      </c>
      <c r="J5" s="12" t="s">
        <v>483</v>
      </c>
      <c r="K5" s="12" t="s">
        <v>271</v>
      </c>
      <c r="L5" s="12"/>
      <c r="M5" s="12"/>
      <c r="N5" s="12"/>
      <c r="O5" s="12"/>
      <c r="P5" s="12" t="s">
        <v>506</v>
      </c>
      <c r="Q5" s="12"/>
    </row>
    <row r="6" spans="1:17" x14ac:dyDescent="0.25">
      <c r="A6" s="12">
        <f t="shared" si="0"/>
        <v>4</v>
      </c>
      <c r="B6" s="12" t="s">
        <v>507</v>
      </c>
      <c r="C6" s="12" t="s">
        <v>1826</v>
      </c>
      <c r="D6" s="12" t="s">
        <v>1827</v>
      </c>
      <c r="E6" s="12" t="s">
        <v>2107</v>
      </c>
      <c r="F6" s="12" t="s">
        <v>264</v>
      </c>
      <c r="G6" s="12" t="s">
        <v>11</v>
      </c>
      <c r="H6" s="12" t="s">
        <v>99</v>
      </c>
      <c r="I6" s="12" t="s">
        <v>483</v>
      </c>
      <c r="J6" s="12" t="s">
        <v>483</v>
      </c>
      <c r="K6" s="12" t="s">
        <v>271</v>
      </c>
      <c r="L6" s="12"/>
      <c r="M6" s="12"/>
      <c r="N6" s="12"/>
      <c r="O6" s="12"/>
      <c r="P6" s="12" t="s">
        <v>508</v>
      </c>
      <c r="Q6" s="12"/>
    </row>
    <row r="7" spans="1:17" x14ac:dyDescent="0.25">
      <c r="A7" s="12">
        <f t="shared" si="0"/>
        <v>5</v>
      </c>
      <c r="B7" s="12" t="s">
        <v>541</v>
      </c>
      <c r="C7" s="12" t="s">
        <v>1819</v>
      </c>
      <c r="D7" s="12" t="s">
        <v>1946</v>
      </c>
      <c r="E7" s="12" t="s">
        <v>2107</v>
      </c>
      <c r="F7" s="12" t="s">
        <v>264</v>
      </c>
      <c r="G7" s="12" t="s">
        <v>11</v>
      </c>
      <c r="H7" s="12" t="s">
        <v>226</v>
      </c>
      <c r="I7" s="12" t="s">
        <v>2163</v>
      </c>
      <c r="J7" s="12" t="s">
        <v>2163</v>
      </c>
      <c r="K7" s="12" t="s">
        <v>1820</v>
      </c>
      <c r="L7" s="12"/>
      <c r="M7" s="12"/>
      <c r="N7" s="12"/>
      <c r="O7" s="12"/>
      <c r="P7" s="12" t="s">
        <v>542</v>
      </c>
      <c r="Q7" s="12"/>
    </row>
    <row r="8" spans="1:17" x14ac:dyDescent="0.25">
      <c r="A8" s="12">
        <f t="shared" si="0"/>
        <v>6</v>
      </c>
      <c r="B8" s="12" t="s">
        <v>269</v>
      </c>
      <c r="C8" s="12" t="s">
        <v>270</v>
      </c>
      <c r="D8" s="12" t="s">
        <v>1821</v>
      </c>
      <c r="E8" s="12" t="s">
        <v>1953</v>
      </c>
      <c r="F8" s="12" t="s">
        <v>264</v>
      </c>
      <c r="G8" s="12" t="s">
        <v>11</v>
      </c>
      <c r="H8" s="12" t="s">
        <v>99</v>
      </c>
      <c r="I8" s="12" t="s">
        <v>483</v>
      </c>
      <c r="J8" s="12" t="s">
        <v>483</v>
      </c>
      <c r="K8" s="12" t="s">
        <v>271</v>
      </c>
      <c r="L8" s="12"/>
      <c r="M8" s="12"/>
      <c r="N8" s="12"/>
      <c r="O8" s="12"/>
      <c r="P8" s="12" t="s">
        <v>509</v>
      </c>
      <c r="Q8" s="12"/>
    </row>
    <row r="9" spans="1:17" x14ac:dyDescent="0.25">
      <c r="A9" s="12">
        <f t="shared" si="0"/>
        <v>7</v>
      </c>
      <c r="B9" s="12" t="s">
        <v>272</v>
      </c>
      <c r="C9" s="12" t="s">
        <v>1822</v>
      </c>
      <c r="D9" s="12" t="s">
        <v>1828</v>
      </c>
      <c r="E9" s="12" t="s">
        <v>2108</v>
      </c>
      <c r="F9" s="12" t="s">
        <v>264</v>
      </c>
      <c r="G9" s="12" t="s">
        <v>11</v>
      </c>
      <c r="H9" s="12" t="s">
        <v>226</v>
      </c>
      <c r="I9" s="12" t="s">
        <v>2163</v>
      </c>
      <c r="J9" s="12" t="s">
        <v>2163</v>
      </c>
      <c r="K9" s="12" t="s">
        <v>1820</v>
      </c>
      <c r="L9" s="12"/>
      <c r="M9" s="12"/>
      <c r="N9" s="12"/>
      <c r="O9" s="12"/>
      <c r="P9" s="12" t="s">
        <v>510</v>
      </c>
      <c r="Q9" s="12"/>
    </row>
    <row r="10" spans="1:17" x14ac:dyDescent="0.25">
      <c r="A10" s="12">
        <f t="shared" si="0"/>
        <v>8</v>
      </c>
      <c r="B10" s="12" t="s">
        <v>513</v>
      </c>
      <c r="C10" s="12" t="s">
        <v>2103</v>
      </c>
      <c r="D10" s="12" t="s">
        <v>2103</v>
      </c>
      <c r="E10" s="12" t="s">
        <v>2107</v>
      </c>
      <c r="F10" s="12" t="s">
        <v>264</v>
      </c>
      <c r="G10" s="12" t="s">
        <v>11</v>
      </c>
      <c r="H10" s="12" t="s">
        <v>13</v>
      </c>
      <c r="I10" s="12" t="s">
        <v>476</v>
      </c>
      <c r="J10" s="12" t="s">
        <v>476</v>
      </c>
      <c r="K10" s="12" t="s">
        <v>1820</v>
      </c>
      <c r="L10" s="12"/>
      <c r="M10" s="12"/>
      <c r="N10" s="12"/>
      <c r="O10" s="12"/>
      <c r="P10" s="12" t="s">
        <v>514</v>
      </c>
      <c r="Q10" s="12"/>
    </row>
    <row r="11" spans="1:17" x14ac:dyDescent="0.25">
      <c r="A11" s="12">
        <f t="shared" si="0"/>
        <v>9</v>
      </c>
      <c r="B11" s="12" t="s">
        <v>515</v>
      </c>
      <c r="C11" s="12" t="s">
        <v>301</v>
      </c>
      <c r="D11" s="12" t="s">
        <v>1836</v>
      </c>
      <c r="E11" s="12" t="s">
        <v>2107</v>
      </c>
      <c r="F11" s="12" t="s">
        <v>264</v>
      </c>
      <c r="G11" s="12" t="s">
        <v>11</v>
      </c>
      <c r="H11" s="12" t="s">
        <v>10</v>
      </c>
      <c r="I11" s="12">
        <v>1</v>
      </c>
      <c r="J11" s="12"/>
      <c r="K11" s="12" t="s">
        <v>265</v>
      </c>
      <c r="L11" s="12"/>
      <c r="M11" s="12"/>
      <c r="N11" s="12"/>
      <c r="O11" s="12"/>
      <c r="P11" s="12" t="s">
        <v>1808</v>
      </c>
      <c r="Q11" s="12"/>
    </row>
    <row r="12" spans="1:17" x14ac:dyDescent="0.25">
      <c r="A12" s="12">
        <f t="shared" si="0"/>
        <v>10</v>
      </c>
      <c r="B12" s="12" t="s">
        <v>1954</v>
      </c>
      <c r="C12" s="12" t="s">
        <v>1847</v>
      </c>
      <c r="D12" s="12" t="s">
        <v>1848</v>
      </c>
      <c r="E12" s="12" t="s">
        <v>1953</v>
      </c>
      <c r="F12" s="12" t="s">
        <v>264</v>
      </c>
      <c r="G12" s="12" t="s">
        <v>11</v>
      </c>
      <c r="H12" s="12" t="s">
        <v>65</v>
      </c>
      <c r="I12" s="12" t="s">
        <v>479</v>
      </c>
      <c r="J12" s="21" t="s">
        <v>479</v>
      </c>
      <c r="K12" s="12" t="s">
        <v>1820</v>
      </c>
      <c r="L12" s="12"/>
      <c r="M12" s="12"/>
      <c r="N12" s="12"/>
      <c r="O12" s="12"/>
      <c r="P12" s="12" t="s">
        <v>512</v>
      </c>
      <c r="Q12" s="12"/>
    </row>
    <row r="13" spans="1:17" x14ac:dyDescent="0.25">
      <c r="A13" s="12">
        <f t="shared" si="0"/>
        <v>11</v>
      </c>
      <c r="B13" s="12" t="s">
        <v>273</v>
      </c>
      <c r="C13" s="12" t="s">
        <v>274</v>
      </c>
      <c r="D13" s="12" t="s">
        <v>1845</v>
      </c>
      <c r="E13" s="12" t="s">
        <v>1953</v>
      </c>
      <c r="F13" s="12" t="s">
        <v>264</v>
      </c>
      <c r="G13" s="12" t="s">
        <v>11</v>
      </c>
      <c r="H13" s="12" t="s">
        <v>275</v>
      </c>
      <c r="I13" s="12" t="s">
        <v>1846</v>
      </c>
      <c r="J13" s="12" t="s">
        <v>2159</v>
      </c>
      <c r="K13" s="12" t="s">
        <v>1820</v>
      </c>
      <c r="L13" s="12"/>
      <c r="M13" s="12"/>
      <c r="N13" s="12"/>
      <c r="O13" s="12"/>
      <c r="P13" s="12" t="s">
        <v>1809</v>
      </c>
      <c r="Q13" s="12"/>
    </row>
    <row r="14" spans="1:17" x14ac:dyDescent="0.25">
      <c r="A14" s="12">
        <f t="shared" si="0"/>
        <v>12</v>
      </c>
      <c r="B14" s="12" t="s">
        <v>280</v>
      </c>
      <c r="C14" s="13" t="s">
        <v>281</v>
      </c>
      <c r="D14" s="13" t="s">
        <v>1849</v>
      </c>
      <c r="E14" s="13" t="s">
        <v>1947</v>
      </c>
      <c r="F14" s="12" t="s">
        <v>264</v>
      </c>
      <c r="G14" s="12" t="s">
        <v>11</v>
      </c>
      <c r="H14" s="12" t="s">
        <v>10</v>
      </c>
      <c r="I14" s="13">
        <v>1</v>
      </c>
      <c r="K14" s="13" t="s">
        <v>282</v>
      </c>
      <c r="L14" s="12" t="s">
        <v>283</v>
      </c>
      <c r="M14" s="12"/>
      <c r="N14" s="12"/>
      <c r="O14" s="12"/>
      <c r="P14" s="12" t="s">
        <v>281</v>
      </c>
      <c r="Q14" s="12"/>
    </row>
    <row r="15" spans="1:17" x14ac:dyDescent="0.25">
      <c r="A15" s="12">
        <f t="shared" si="0"/>
        <v>13</v>
      </c>
      <c r="B15" s="12" t="s">
        <v>285</v>
      </c>
      <c r="C15" s="12" t="s">
        <v>2101</v>
      </c>
      <c r="D15" s="12" t="s">
        <v>2101</v>
      </c>
      <c r="E15" s="12" t="s">
        <v>1953</v>
      </c>
      <c r="F15" s="12" t="s">
        <v>264</v>
      </c>
      <c r="G15" s="12" t="s">
        <v>11</v>
      </c>
      <c r="H15" s="12" t="s">
        <v>10</v>
      </c>
      <c r="I15" s="12">
        <v>1</v>
      </c>
      <c r="J15" s="12"/>
      <c r="K15" s="12" t="s">
        <v>282</v>
      </c>
      <c r="L15" s="12" t="s">
        <v>286</v>
      </c>
      <c r="M15" s="12"/>
      <c r="N15" s="12"/>
      <c r="O15" s="12"/>
      <c r="P15" s="12" t="s">
        <v>511</v>
      </c>
      <c r="Q15" s="12"/>
    </row>
    <row r="16" spans="1:17" x14ac:dyDescent="0.25">
      <c r="A16" s="12">
        <f t="shared" si="0"/>
        <v>14</v>
      </c>
      <c r="B16" s="12" t="s">
        <v>292</v>
      </c>
      <c r="C16" s="12" t="s">
        <v>2100</v>
      </c>
      <c r="D16" s="12" t="s">
        <v>2100</v>
      </c>
      <c r="E16" s="12" t="s">
        <v>1953</v>
      </c>
      <c r="F16" s="12" t="s">
        <v>264</v>
      </c>
      <c r="G16" s="12" t="s">
        <v>11</v>
      </c>
      <c r="H16" s="12" t="s">
        <v>10</v>
      </c>
      <c r="I16" s="12">
        <v>1</v>
      </c>
      <c r="J16" s="12"/>
      <c r="K16" s="12" t="s">
        <v>282</v>
      </c>
      <c r="L16" s="12" t="s">
        <v>2102</v>
      </c>
      <c r="M16" s="12"/>
      <c r="N16" s="12"/>
      <c r="O16" s="12"/>
      <c r="P16" s="12" t="s">
        <v>293</v>
      </c>
      <c r="Q16" s="12"/>
    </row>
    <row r="17" spans="1:17" x14ac:dyDescent="0.25">
      <c r="A17" s="12">
        <f t="shared" si="0"/>
        <v>15</v>
      </c>
      <c r="B17" s="12" t="s">
        <v>294</v>
      </c>
      <c r="C17" s="12" t="s">
        <v>295</v>
      </c>
      <c r="D17" s="12" t="s">
        <v>295</v>
      </c>
      <c r="E17" s="12" t="s">
        <v>1953</v>
      </c>
      <c r="F17" s="12" t="s">
        <v>264</v>
      </c>
      <c r="G17" s="12" t="s">
        <v>9</v>
      </c>
      <c r="H17" s="12" t="s">
        <v>10</v>
      </c>
      <c r="I17" s="12">
        <v>1</v>
      </c>
      <c r="J17" s="12"/>
      <c r="K17" s="12" t="s">
        <v>282</v>
      </c>
      <c r="L17" s="12" t="s">
        <v>2223</v>
      </c>
      <c r="M17" s="12"/>
      <c r="N17" s="12"/>
      <c r="O17" s="12"/>
      <c r="P17" s="12" t="s">
        <v>295</v>
      </c>
      <c r="Q17" s="12"/>
    </row>
    <row r="18" spans="1:17" x14ac:dyDescent="0.25">
      <c r="A18" s="12">
        <f t="shared" si="0"/>
        <v>16</v>
      </c>
      <c r="B18" s="12" t="s">
        <v>539</v>
      </c>
      <c r="C18" s="12" t="s">
        <v>1843</v>
      </c>
      <c r="D18" s="12" t="s">
        <v>1844</v>
      </c>
      <c r="E18" s="13" t="s">
        <v>1947</v>
      </c>
      <c r="F18" s="12" t="s">
        <v>264</v>
      </c>
      <c r="G18" s="12" t="s">
        <v>11</v>
      </c>
      <c r="H18" s="12" t="s">
        <v>226</v>
      </c>
      <c r="I18" s="12" t="s">
        <v>2163</v>
      </c>
      <c r="J18" s="12" t="s">
        <v>2163</v>
      </c>
      <c r="K18" s="12" t="s">
        <v>1820</v>
      </c>
      <c r="L18" s="12"/>
      <c r="M18" s="12"/>
      <c r="N18" s="12"/>
      <c r="O18" s="12"/>
      <c r="P18" s="12" t="s">
        <v>531</v>
      </c>
      <c r="Q18" s="12"/>
    </row>
    <row r="19" spans="1:17" x14ac:dyDescent="0.25">
      <c r="A19" s="12">
        <f t="shared" si="0"/>
        <v>17</v>
      </c>
      <c r="B19" s="12" t="s">
        <v>540</v>
      </c>
      <c r="C19" s="12" t="s">
        <v>1819</v>
      </c>
      <c r="D19" s="12" t="s">
        <v>2104</v>
      </c>
      <c r="E19" s="12" t="s">
        <v>1947</v>
      </c>
      <c r="F19" s="12" t="s">
        <v>264</v>
      </c>
      <c r="G19" s="12" t="s">
        <v>11</v>
      </c>
      <c r="H19" s="12" t="s">
        <v>226</v>
      </c>
      <c r="I19" s="12" t="s">
        <v>2163</v>
      </c>
      <c r="J19" s="12" t="s">
        <v>2163</v>
      </c>
      <c r="K19" s="12" t="s">
        <v>1820</v>
      </c>
      <c r="L19" s="12"/>
      <c r="M19" s="12"/>
      <c r="N19" s="12"/>
      <c r="O19" s="12"/>
      <c r="P19" s="12" t="s">
        <v>535</v>
      </c>
      <c r="Q19" s="12"/>
    </row>
    <row r="20" spans="1:17" x14ac:dyDescent="0.25">
      <c r="A20" s="12">
        <f t="shared" si="0"/>
        <v>18</v>
      </c>
      <c r="B20" s="12" t="s">
        <v>634</v>
      </c>
      <c r="C20" s="12" t="s">
        <v>1872</v>
      </c>
      <c r="D20" s="12" t="s">
        <v>1874</v>
      </c>
      <c r="E20" s="12" t="s">
        <v>2111</v>
      </c>
      <c r="F20" s="12" t="s">
        <v>264</v>
      </c>
      <c r="G20" s="12" t="s">
        <v>11</v>
      </c>
      <c r="H20" s="12" t="s">
        <v>10</v>
      </c>
      <c r="I20" s="12">
        <v>1</v>
      </c>
      <c r="J20" s="12"/>
      <c r="K20" s="12" t="s">
        <v>1820</v>
      </c>
      <c r="L20" s="12"/>
      <c r="M20" s="12"/>
      <c r="N20" s="12"/>
      <c r="O20" s="12"/>
      <c r="P20" s="12"/>
      <c r="Q20" s="12"/>
    </row>
    <row r="21" spans="1:17" x14ac:dyDescent="0.25">
      <c r="A21" s="12">
        <f t="shared" si="0"/>
        <v>19</v>
      </c>
      <c r="B21" s="12" t="s">
        <v>635</v>
      </c>
      <c r="C21" s="12" t="s">
        <v>1873</v>
      </c>
      <c r="D21" s="12" t="s">
        <v>1875</v>
      </c>
      <c r="E21" s="12" t="s">
        <v>2111</v>
      </c>
      <c r="F21" s="12" t="s">
        <v>264</v>
      </c>
      <c r="G21" s="12" t="s">
        <v>11</v>
      </c>
      <c r="H21" s="12" t="s">
        <v>10</v>
      </c>
      <c r="I21" s="12">
        <v>1</v>
      </c>
      <c r="J21" s="12"/>
      <c r="K21" s="12" t="s">
        <v>1820</v>
      </c>
      <c r="L21" s="12"/>
      <c r="M21" s="12"/>
      <c r="N21" s="12"/>
      <c r="O21" s="12"/>
      <c r="P21" s="12"/>
      <c r="Q21" s="12"/>
    </row>
    <row r="22" spans="1:17" x14ac:dyDescent="0.25">
      <c r="A22" s="12">
        <f t="shared" si="0"/>
        <v>20</v>
      </c>
      <c r="B22" s="12" t="s">
        <v>636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>
        <f t="shared" si="0"/>
        <v>21</v>
      </c>
      <c r="B23" s="12" t="s">
        <v>637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>
        <f t="shared" si="0"/>
        <v>22</v>
      </c>
      <c r="B24" s="12" t="s">
        <v>638</v>
      </c>
      <c r="C24" s="12" t="s">
        <v>1876</v>
      </c>
      <c r="D24" s="12" t="s">
        <v>1877</v>
      </c>
      <c r="E24" s="12" t="s">
        <v>2111</v>
      </c>
      <c r="F24" s="12" t="s">
        <v>264</v>
      </c>
      <c r="G24" s="12" t="s">
        <v>11</v>
      </c>
      <c r="H24" s="12" t="s">
        <v>10</v>
      </c>
      <c r="I24" s="12">
        <v>1</v>
      </c>
      <c r="J24" s="12"/>
      <c r="K24" s="12" t="s">
        <v>282</v>
      </c>
      <c r="L24" s="12" t="s">
        <v>1881</v>
      </c>
      <c r="M24" s="12"/>
      <c r="N24" s="12"/>
      <c r="O24" s="12"/>
      <c r="P24" s="12"/>
      <c r="Q24" s="12"/>
    </row>
    <row r="25" spans="1:17" x14ac:dyDescent="0.25">
      <c r="A25" s="12">
        <f t="shared" si="0"/>
        <v>23</v>
      </c>
      <c r="B25" s="12" t="s">
        <v>639</v>
      </c>
      <c r="C25" s="12" t="s">
        <v>1878</v>
      </c>
      <c r="D25" s="12" t="s">
        <v>1879</v>
      </c>
      <c r="E25" s="12" t="s">
        <v>2111</v>
      </c>
      <c r="F25" s="12" t="s">
        <v>264</v>
      </c>
      <c r="G25" s="12" t="s">
        <v>11</v>
      </c>
      <c r="H25" s="12" t="s">
        <v>10</v>
      </c>
      <c r="I25" s="12">
        <v>1</v>
      </c>
      <c r="J25" s="12"/>
      <c r="K25" s="12" t="s">
        <v>282</v>
      </c>
      <c r="L25" s="12" t="s">
        <v>1880</v>
      </c>
      <c r="M25" s="12"/>
      <c r="N25" s="12"/>
      <c r="O25" s="12"/>
      <c r="P25" s="12"/>
      <c r="Q25" s="12"/>
    </row>
    <row r="26" spans="1:17" x14ac:dyDescent="0.25">
      <c r="A26" s="12">
        <f t="shared" si="0"/>
        <v>24</v>
      </c>
      <c r="B26" s="12" t="s">
        <v>640</v>
      </c>
      <c r="C26" s="12" t="s">
        <v>1886</v>
      </c>
      <c r="D26" s="12" t="s">
        <v>1882</v>
      </c>
      <c r="E26" s="12" t="s">
        <v>2111</v>
      </c>
      <c r="F26" s="12" t="s">
        <v>264</v>
      </c>
      <c r="G26" s="12" t="s">
        <v>11</v>
      </c>
      <c r="H26" s="12" t="s">
        <v>10</v>
      </c>
      <c r="I26" s="12">
        <v>1</v>
      </c>
      <c r="J26" s="12"/>
      <c r="K26" s="12" t="s">
        <v>282</v>
      </c>
      <c r="L26" s="12" t="s">
        <v>1880</v>
      </c>
      <c r="M26" s="12"/>
      <c r="N26" s="12"/>
      <c r="O26" s="12"/>
      <c r="P26" s="12"/>
      <c r="Q26" s="12"/>
    </row>
    <row r="27" spans="1:17" x14ac:dyDescent="0.25">
      <c r="A27" s="12">
        <f t="shared" si="0"/>
        <v>25</v>
      </c>
      <c r="B27" s="12" t="s">
        <v>641</v>
      </c>
      <c r="C27" s="12" t="s">
        <v>1887</v>
      </c>
      <c r="D27" s="12" t="s">
        <v>1883</v>
      </c>
      <c r="E27" s="12" t="s">
        <v>2111</v>
      </c>
      <c r="F27" s="12" t="s">
        <v>264</v>
      </c>
      <c r="G27" s="12" t="s">
        <v>11</v>
      </c>
      <c r="H27" s="12" t="s">
        <v>10</v>
      </c>
      <c r="I27" s="12">
        <v>1</v>
      </c>
      <c r="J27" s="12"/>
      <c r="K27" s="12" t="s">
        <v>282</v>
      </c>
      <c r="L27" s="12" t="s">
        <v>1880</v>
      </c>
      <c r="M27" s="12"/>
      <c r="N27" s="12"/>
      <c r="O27" s="12"/>
      <c r="P27" s="12"/>
      <c r="Q27" s="12"/>
    </row>
    <row r="28" spans="1:17" x14ac:dyDescent="0.25">
      <c r="A28" s="12">
        <f t="shared" si="0"/>
        <v>26</v>
      </c>
      <c r="B28" s="12" t="s">
        <v>642</v>
      </c>
      <c r="C28" s="12" t="s">
        <v>1888</v>
      </c>
      <c r="D28" s="12" t="s">
        <v>1884</v>
      </c>
      <c r="E28" s="12" t="s">
        <v>2111</v>
      </c>
      <c r="F28" s="12" t="s">
        <v>264</v>
      </c>
      <c r="G28" s="12" t="s">
        <v>11</v>
      </c>
      <c r="H28" s="12" t="s">
        <v>10</v>
      </c>
      <c r="I28" s="12">
        <v>1</v>
      </c>
      <c r="J28" s="12"/>
      <c r="K28" s="12" t="s">
        <v>282</v>
      </c>
      <c r="L28" s="12" t="s">
        <v>1880</v>
      </c>
      <c r="M28" s="12"/>
      <c r="N28" s="12"/>
      <c r="O28" s="12"/>
      <c r="P28" s="12"/>
      <c r="Q28" s="12"/>
    </row>
    <row r="29" spans="1:17" x14ac:dyDescent="0.25">
      <c r="A29" s="12">
        <f t="shared" si="0"/>
        <v>27</v>
      </c>
      <c r="B29" s="12" t="s">
        <v>643</v>
      </c>
      <c r="C29" s="12" t="s">
        <v>1889</v>
      </c>
      <c r="D29" s="12" t="s">
        <v>1885</v>
      </c>
      <c r="E29" s="12" t="s">
        <v>2111</v>
      </c>
      <c r="F29" s="12" t="s">
        <v>264</v>
      </c>
      <c r="G29" s="12" t="s">
        <v>11</v>
      </c>
      <c r="H29" s="12" t="s">
        <v>10</v>
      </c>
      <c r="I29" s="12">
        <v>1</v>
      </c>
      <c r="J29" s="12"/>
      <c r="K29" s="12" t="s">
        <v>282</v>
      </c>
      <c r="L29" s="12" t="s">
        <v>1880</v>
      </c>
      <c r="M29" s="12"/>
      <c r="N29" s="12"/>
      <c r="O29" s="12"/>
      <c r="P29" s="12"/>
      <c r="Q29" s="12"/>
    </row>
    <row r="30" spans="1:17" x14ac:dyDescent="0.25">
      <c r="A30" s="12">
        <f t="shared" si="0"/>
        <v>28</v>
      </c>
      <c r="B30" s="12" t="s">
        <v>318</v>
      </c>
      <c r="C30" s="12" t="s">
        <v>2096</v>
      </c>
      <c r="D30" s="12" t="s">
        <v>319</v>
      </c>
      <c r="E30" s="12" t="s">
        <v>320</v>
      </c>
      <c r="F30" s="12" t="s">
        <v>264</v>
      </c>
      <c r="G30" s="12" t="s">
        <v>9</v>
      </c>
      <c r="H30" s="12" t="s">
        <v>44</v>
      </c>
      <c r="I30" s="12" t="s">
        <v>478</v>
      </c>
      <c r="J30" s="12" t="s">
        <v>2140</v>
      </c>
      <c r="K30" s="12" t="s">
        <v>1917</v>
      </c>
      <c r="L30" s="12"/>
      <c r="M30" s="12"/>
      <c r="N30" s="12"/>
      <c r="O30" s="12"/>
      <c r="P30" s="12" t="s">
        <v>645</v>
      </c>
      <c r="Q30" s="12"/>
    </row>
    <row r="31" spans="1:17" x14ac:dyDescent="0.25">
      <c r="A31" s="12">
        <f t="shared" si="0"/>
        <v>29</v>
      </c>
      <c r="B31" s="12" t="s">
        <v>321</v>
      </c>
      <c r="C31" s="12" t="s">
        <v>2099</v>
      </c>
      <c r="D31" s="12" t="s">
        <v>2097</v>
      </c>
      <c r="E31" s="12" t="s">
        <v>320</v>
      </c>
      <c r="F31" s="12" t="s">
        <v>264</v>
      </c>
      <c r="G31" s="12" t="s">
        <v>9</v>
      </c>
      <c r="H31" s="12" t="s">
        <v>44</v>
      </c>
      <c r="I31" s="12" t="s">
        <v>478</v>
      </c>
      <c r="J31" s="12" t="s">
        <v>2140</v>
      </c>
      <c r="K31" s="12" t="s">
        <v>1917</v>
      </c>
      <c r="L31" s="12"/>
      <c r="M31" s="12"/>
      <c r="N31" s="12"/>
      <c r="O31" s="12"/>
      <c r="P31" s="12" t="s">
        <v>646</v>
      </c>
      <c r="Q31" s="12"/>
    </row>
    <row r="32" spans="1:17" x14ac:dyDescent="0.25">
      <c r="A32" s="12">
        <f t="shared" si="0"/>
        <v>30</v>
      </c>
      <c r="B32" s="12" t="s">
        <v>322</v>
      </c>
      <c r="C32" s="12" t="s">
        <v>2098</v>
      </c>
      <c r="D32" s="12" t="s">
        <v>323</v>
      </c>
      <c r="E32" s="12" t="s">
        <v>320</v>
      </c>
      <c r="F32" s="12" t="s">
        <v>264</v>
      </c>
      <c r="G32" s="12" t="s">
        <v>9</v>
      </c>
      <c r="H32" s="12" t="s">
        <v>44</v>
      </c>
      <c r="I32" s="12" t="s">
        <v>478</v>
      </c>
      <c r="J32" s="12" t="s">
        <v>2140</v>
      </c>
      <c r="K32" s="12" t="s">
        <v>1917</v>
      </c>
      <c r="L32" s="12"/>
      <c r="M32" s="12"/>
      <c r="N32" s="12"/>
      <c r="O32" s="12"/>
      <c r="P32" s="12" t="s">
        <v>647</v>
      </c>
      <c r="Q32" s="12"/>
    </row>
    <row r="33" spans="1:17" x14ac:dyDescent="0.25">
      <c r="A33" s="12">
        <f t="shared" si="0"/>
        <v>31</v>
      </c>
      <c r="B33" s="12" t="s">
        <v>324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648</v>
      </c>
      <c r="Q33" s="12"/>
    </row>
    <row r="34" spans="1:17" x14ac:dyDescent="0.25">
      <c r="A34" s="12">
        <f t="shared" si="0"/>
        <v>32</v>
      </c>
      <c r="B34" s="12" t="s">
        <v>325</v>
      </c>
      <c r="C34" s="12" t="s">
        <v>326</v>
      </c>
      <c r="D34" s="12" t="s">
        <v>326</v>
      </c>
      <c r="E34" s="12" t="s">
        <v>327</v>
      </c>
      <c r="F34" s="12" t="s">
        <v>264</v>
      </c>
      <c r="G34" s="12" t="s">
        <v>9</v>
      </c>
      <c r="H34" s="12" t="s">
        <v>257</v>
      </c>
      <c r="I34" s="12" t="s">
        <v>487</v>
      </c>
      <c r="J34" s="21" t="s">
        <v>2169</v>
      </c>
      <c r="K34" s="12" t="s">
        <v>1820</v>
      </c>
      <c r="L34" s="12"/>
      <c r="M34" s="12"/>
      <c r="N34" s="12"/>
      <c r="O34" s="12"/>
      <c r="P34" s="12" t="s">
        <v>649</v>
      </c>
      <c r="Q34" s="12"/>
    </row>
    <row r="35" spans="1:17" x14ac:dyDescent="0.25">
      <c r="A35" s="12">
        <f t="shared" si="0"/>
        <v>33</v>
      </c>
      <c r="B35" s="12" t="s">
        <v>328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650</v>
      </c>
      <c r="Q35" s="12"/>
    </row>
    <row r="36" spans="1:17" x14ac:dyDescent="0.25">
      <c r="A36" s="12">
        <f t="shared" si="0"/>
        <v>34</v>
      </c>
      <c r="B36" s="12" t="s">
        <v>329</v>
      </c>
      <c r="C36" s="12" t="s">
        <v>1890</v>
      </c>
      <c r="D36" s="12" t="s">
        <v>1891</v>
      </c>
      <c r="E36" s="12" t="s">
        <v>327</v>
      </c>
      <c r="F36" s="12" t="s">
        <v>264</v>
      </c>
      <c r="G36" s="12" t="s">
        <v>9</v>
      </c>
      <c r="H36" s="12" t="s">
        <v>13</v>
      </c>
      <c r="I36" s="12" t="s">
        <v>476</v>
      </c>
      <c r="J36" s="12" t="s">
        <v>476</v>
      </c>
      <c r="K36" s="12" t="s">
        <v>1820</v>
      </c>
      <c r="L36" s="12"/>
      <c r="M36" s="12"/>
      <c r="N36" s="12"/>
      <c r="O36" s="12"/>
      <c r="P36" s="12" t="s">
        <v>651</v>
      </c>
      <c r="Q36" s="12"/>
    </row>
    <row r="37" spans="1:17" x14ac:dyDescent="0.25">
      <c r="A37" s="12">
        <f t="shared" si="0"/>
        <v>35</v>
      </c>
      <c r="B37" s="12" t="s">
        <v>330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652</v>
      </c>
      <c r="Q37" s="12"/>
    </row>
    <row r="38" spans="1:17" x14ac:dyDescent="0.25">
      <c r="A38" s="12">
        <f t="shared" si="0"/>
        <v>36</v>
      </c>
      <c r="B38" s="12" t="s">
        <v>331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653</v>
      </c>
      <c r="Q38" s="12"/>
    </row>
    <row r="39" spans="1:17" x14ac:dyDescent="0.25">
      <c r="A39" s="12">
        <f t="shared" si="0"/>
        <v>37</v>
      </c>
      <c r="B39" s="12" t="s">
        <v>332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 t="s">
        <v>654</v>
      </c>
      <c r="Q39" s="12"/>
    </row>
    <row r="40" spans="1:17" x14ac:dyDescent="0.25">
      <c r="A40" s="12">
        <f t="shared" si="0"/>
        <v>38</v>
      </c>
      <c r="B40" s="12" t="s">
        <v>333</v>
      </c>
      <c r="C40" s="12" t="s">
        <v>334</v>
      </c>
      <c r="D40" s="12" t="s">
        <v>1925</v>
      </c>
      <c r="E40" s="12" t="s">
        <v>327</v>
      </c>
      <c r="F40" s="12" t="s">
        <v>264</v>
      </c>
      <c r="G40" s="12" t="s">
        <v>9</v>
      </c>
      <c r="H40" s="12" t="s">
        <v>13</v>
      </c>
      <c r="I40" s="12" t="s">
        <v>476</v>
      </c>
      <c r="J40" s="12" t="s">
        <v>476</v>
      </c>
      <c r="K40" s="12" t="s">
        <v>1820</v>
      </c>
      <c r="L40" s="12"/>
      <c r="M40" s="12"/>
      <c r="N40" s="12"/>
      <c r="O40" s="12"/>
      <c r="P40" s="12" t="s">
        <v>655</v>
      </c>
      <c r="Q40" s="12"/>
    </row>
    <row r="41" spans="1:17" x14ac:dyDescent="0.25">
      <c r="A41" s="12">
        <f t="shared" si="0"/>
        <v>39</v>
      </c>
      <c r="B41" s="12" t="s">
        <v>335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656</v>
      </c>
      <c r="Q41" s="12"/>
    </row>
    <row r="42" spans="1:17" x14ac:dyDescent="0.25">
      <c r="A42" s="12">
        <f t="shared" si="0"/>
        <v>40</v>
      </c>
      <c r="B42" s="12" t="s">
        <v>1121</v>
      </c>
      <c r="C42" s="12" t="s">
        <v>2052</v>
      </c>
      <c r="D42" s="12" t="s">
        <v>2053</v>
      </c>
      <c r="E42" s="12" t="s">
        <v>2054</v>
      </c>
      <c r="F42" s="12" t="s">
        <v>264</v>
      </c>
      <c r="G42" s="12" t="s">
        <v>9</v>
      </c>
      <c r="H42" s="12" t="s">
        <v>1870</v>
      </c>
      <c r="I42" s="12" t="s">
        <v>1871</v>
      </c>
      <c r="J42" s="21" t="s">
        <v>1871</v>
      </c>
      <c r="K42" s="12" t="s">
        <v>1820</v>
      </c>
      <c r="L42" s="12"/>
      <c r="M42" s="12"/>
      <c r="N42" s="12"/>
      <c r="O42" s="12"/>
      <c r="P42" s="12" t="s">
        <v>657</v>
      </c>
      <c r="Q42" s="12"/>
    </row>
    <row r="43" spans="1:17" x14ac:dyDescent="0.25">
      <c r="A43" s="12">
        <f t="shared" si="0"/>
        <v>41</v>
      </c>
      <c r="B43" s="12" t="s">
        <v>1122</v>
      </c>
      <c r="C43" s="12" t="s">
        <v>2055</v>
      </c>
      <c r="D43" s="12" t="s">
        <v>2056</v>
      </c>
      <c r="E43" s="12" t="s">
        <v>2054</v>
      </c>
      <c r="F43" s="12" t="s">
        <v>264</v>
      </c>
      <c r="G43" s="12" t="s">
        <v>9</v>
      </c>
      <c r="H43" s="12" t="s">
        <v>2057</v>
      </c>
      <c r="I43" s="12" t="s">
        <v>2058</v>
      </c>
      <c r="J43" s="21" t="s">
        <v>2058</v>
      </c>
      <c r="K43" s="12" t="s">
        <v>1820</v>
      </c>
      <c r="L43" s="12"/>
      <c r="M43" s="12"/>
      <c r="N43" s="12"/>
      <c r="O43" s="12"/>
      <c r="P43" s="12" t="s">
        <v>658</v>
      </c>
      <c r="Q43" s="12"/>
    </row>
    <row r="44" spans="1:17" x14ac:dyDescent="0.25">
      <c r="A44" s="12">
        <f t="shared" si="0"/>
        <v>42</v>
      </c>
      <c r="B44" s="12" t="s">
        <v>1123</v>
      </c>
      <c r="C44" s="12" t="s">
        <v>2059</v>
      </c>
      <c r="D44" s="12" t="s">
        <v>2060</v>
      </c>
      <c r="E44" s="12" t="s">
        <v>2054</v>
      </c>
      <c r="F44" s="12" t="s">
        <v>264</v>
      </c>
      <c r="G44" s="12" t="s">
        <v>9</v>
      </c>
      <c r="H44" s="12" t="s">
        <v>2057</v>
      </c>
      <c r="I44" s="12" t="s">
        <v>2058</v>
      </c>
      <c r="J44" s="21" t="s">
        <v>2058</v>
      </c>
      <c r="K44" s="12" t="s">
        <v>1820</v>
      </c>
      <c r="L44" s="12"/>
      <c r="M44" s="12"/>
      <c r="N44" s="12"/>
      <c r="O44" s="12"/>
      <c r="P44" s="12" t="s">
        <v>659</v>
      </c>
      <c r="Q44" s="12"/>
    </row>
    <row r="45" spans="1:17" x14ac:dyDescent="0.25">
      <c r="A45" s="12">
        <f t="shared" si="0"/>
        <v>43</v>
      </c>
      <c r="B45" s="12" t="s">
        <v>1124</v>
      </c>
      <c r="C45" s="13" t="s">
        <v>1892</v>
      </c>
      <c r="D45" s="13" t="s">
        <v>1893</v>
      </c>
      <c r="E45" s="12" t="s">
        <v>1948</v>
      </c>
      <c r="F45" s="12" t="s">
        <v>264</v>
      </c>
      <c r="G45" s="12" t="s">
        <v>9</v>
      </c>
      <c r="H45" s="12" t="s">
        <v>10</v>
      </c>
      <c r="I45" s="12">
        <v>1</v>
      </c>
      <c r="J45" s="12"/>
      <c r="K45" s="12" t="s">
        <v>282</v>
      </c>
      <c r="L45" s="12" t="s">
        <v>2222</v>
      </c>
      <c r="M45" s="12"/>
      <c r="N45" s="12"/>
      <c r="O45" s="12"/>
      <c r="P45" s="12" t="s">
        <v>660</v>
      </c>
      <c r="Q45" s="12" t="s">
        <v>661</v>
      </c>
    </row>
    <row r="46" spans="1:17" x14ac:dyDescent="0.25">
      <c r="A46" s="12">
        <f t="shared" si="0"/>
        <v>44</v>
      </c>
      <c r="B46" s="12" t="s">
        <v>2174</v>
      </c>
      <c r="C46" s="12"/>
      <c r="D46" s="12"/>
      <c r="E46" s="12"/>
      <c r="F46" s="12"/>
      <c r="G46" s="12"/>
      <c r="H46" s="12"/>
      <c r="I46" s="12"/>
      <c r="J46" s="12"/>
      <c r="K46" s="12"/>
      <c r="M46" s="12">
        <v>0</v>
      </c>
      <c r="N46" s="12">
        <v>2</v>
      </c>
      <c r="O46" s="12">
        <v>2</v>
      </c>
      <c r="P46" s="12" t="s">
        <v>662</v>
      </c>
      <c r="Q46" s="12"/>
    </row>
    <row r="47" spans="1:17" x14ac:dyDescent="0.25">
      <c r="A47" s="12">
        <f t="shared" si="0"/>
        <v>45</v>
      </c>
      <c r="B47" s="12" t="s">
        <v>1125</v>
      </c>
      <c r="C47" s="12" t="s">
        <v>1900</v>
      </c>
      <c r="D47" s="12" t="s">
        <v>1901</v>
      </c>
      <c r="E47" s="12" t="s">
        <v>1948</v>
      </c>
      <c r="F47" s="12" t="s">
        <v>264</v>
      </c>
      <c r="G47" s="12" t="s">
        <v>9</v>
      </c>
      <c r="H47" s="12" t="s">
        <v>44</v>
      </c>
      <c r="I47" s="12" t="s">
        <v>478</v>
      </c>
      <c r="J47" s="12" t="s">
        <v>2140</v>
      </c>
      <c r="K47" s="12" t="s">
        <v>265</v>
      </c>
      <c r="L47" s="12"/>
      <c r="M47" s="12">
        <v>0</v>
      </c>
      <c r="N47" s="12">
        <v>59999</v>
      </c>
      <c r="O47" s="12">
        <v>0</v>
      </c>
      <c r="P47" s="12" t="s">
        <v>663</v>
      </c>
      <c r="Q47" s="12"/>
    </row>
    <row r="48" spans="1:17" x14ac:dyDescent="0.25">
      <c r="A48" s="12">
        <f t="shared" si="0"/>
        <v>46</v>
      </c>
      <c r="B48" s="12" t="s">
        <v>1126</v>
      </c>
      <c r="C48" s="12" t="s">
        <v>1899</v>
      </c>
      <c r="D48" s="12" t="s">
        <v>1902</v>
      </c>
      <c r="E48" s="12" t="s">
        <v>1948</v>
      </c>
      <c r="F48" s="12" t="s">
        <v>264</v>
      </c>
      <c r="G48" s="12" t="s">
        <v>9</v>
      </c>
      <c r="H48" s="12" t="s">
        <v>44</v>
      </c>
      <c r="I48" s="12" t="s">
        <v>478</v>
      </c>
      <c r="J48" s="12" t="s">
        <v>2140</v>
      </c>
      <c r="K48" s="12" t="s">
        <v>265</v>
      </c>
      <c r="L48" s="12"/>
      <c r="M48" s="12">
        <v>0</v>
      </c>
      <c r="N48" s="12">
        <v>600</v>
      </c>
      <c r="O48" s="12">
        <v>5</v>
      </c>
      <c r="P48" s="12" t="s">
        <v>664</v>
      </c>
      <c r="Q48" s="12"/>
    </row>
    <row r="49" spans="1:17" x14ac:dyDescent="0.25">
      <c r="A49" s="12">
        <f t="shared" si="0"/>
        <v>47</v>
      </c>
      <c r="B49" s="12" t="s">
        <v>1127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665</v>
      </c>
      <c r="Q49" s="12"/>
    </row>
    <row r="50" spans="1:17" x14ac:dyDescent="0.25">
      <c r="A50" s="12">
        <f t="shared" si="0"/>
        <v>48</v>
      </c>
      <c r="B50" s="12" t="s">
        <v>1128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666</v>
      </c>
      <c r="Q50" s="12"/>
    </row>
    <row r="51" spans="1:17" x14ac:dyDescent="0.25">
      <c r="A51" s="12">
        <f t="shared" si="0"/>
        <v>49</v>
      </c>
      <c r="B51" s="12" t="s">
        <v>1129</v>
      </c>
      <c r="C51" s="12" t="s">
        <v>1915</v>
      </c>
      <c r="D51" s="12" t="s">
        <v>1916</v>
      </c>
      <c r="E51" s="12" t="s">
        <v>1948</v>
      </c>
      <c r="F51" s="12" t="s">
        <v>264</v>
      </c>
      <c r="G51" s="12" t="s">
        <v>9</v>
      </c>
      <c r="H51" s="12" t="s">
        <v>44</v>
      </c>
      <c r="I51" s="12" t="s">
        <v>478</v>
      </c>
      <c r="J51" s="12" t="s">
        <v>2142</v>
      </c>
      <c r="K51" s="12" t="s">
        <v>265</v>
      </c>
      <c r="L51" s="12"/>
      <c r="M51" s="12"/>
      <c r="N51" s="12"/>
      <c r="O51" s="12"/>
      <c r="P51" s="12" t="s">
        <v>667</v>
      </c>
      <c r="Q51" s="12"/>
    </row>
    <row r="52" spans="1:17" x14ac:dyDescent="0.25">
      <c r="A52" s="12">
        <f t="shared" si="0"/>
        <v>50</v>
      </c>
      <c r="B52" s="12" t="s">
        <v>1130</v>
      </c>
      <c r="C52" s="12" t="s">
        <v>1894</v>
      </c>
      <c r="D52" s="12" t="s">
        <v>1895</v>
      </c>
      <c r="E52" s="12" t="s">
        <v>1948</v>
      </c>
      <c r="F52" s="12" t="s">
        <v>264</v>
      </c>
      <c r="G52" s="12" t="s">
        <v>9</v>
      </c>
      <c r="H52" s="12" t="s">
        <v>226</v>
      </c>
      <c r="I52" s="12" t="s">
        <v>2163</v>
      </c>
      <c r="J52" s="12" t="s">
        <v>2163</v>
      </c>
      <c r="K52" s="12" t="s">
        <v>1820</v>
      </c>
      <c r="L52" s="12"/>
      <c r="M52" s="12"/>
      <c r="N52" s="12"/>
      <c r="O52" s="12"/>
      <c r="P52" s="12" t="s">
        <v>668</v>
      </c>
      <c r="Q52" s="12"/>
    </row>
    <row r="53" spans="1:17" x14ac:dyDescent="0.25">
      <c r="A53" s="12">
        <f t="shared" si="0"/>
        <v>51</v>
      </c>
      <c r="B53" s="12" t="s">
        <v>1131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25">
      <c r="A54" s="12">
        <f t="shared" si="0"/>
        <v>52</v>
      </c>
      <c r="B54" s="12" t="s">
        <v>1132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669</v>
      </c>
      <c r="Q54" s="12"/>
    </row>
    <row r="55" spans="1:17" x14ac:dyDescent="0.25">
      <c r="A55" s="12">
        <f t="shared" si="0"/>
        <v>53</v>
      </c>
      <c r="B55" s="12" t="s">
        <v>2224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669</v>
      </c>
      <c r="Q55" s="12"/>
    </row>
    <row r="56" spans="1:17" x14ac:dyDescent="0.25">
      <c r="A56" s="12">
        <f t="shared" si="0"/>
        <v>54</v>
      </c>
      <c r="B56" s="12" t="s">
        <v>1133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670</v>
      </c>
      <c r="Q56" s="12"/>
    </row>
    <row r="57" spans="1:17" x14ac:dyDescent="0.25">
      <c r="A57" s="12">
        <f t="shared" si="0"/>
        <v>55</v>
      </c>
      <c r="B57" s="12" t="s">
        <v>1134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671</v>
      </c>
      <c r="Q57" s="12"/>
    </row>
    <row r="58" spans="1:17" x14ac:dyDescent="0.25">
      <c r="A58" s="12">
        <f t="shared" si="0"/>
        <v>56</v>
      </c>
      <c r="B58" s="12" t="s">
        <v>1135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672</v>
      </c>
      <c r="Q58" s="12"/>
    </row>
    <row r="59" spans="1:17" x14ac:dyDescent="0.25">
      <c r="A59" s="12">
        <f t="shared" si="0"/>
        <v>57</v>
      </c>
      <c r="B59" s="12" t="s">
        <v>1136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25">
      <c r="A60" s="12">
        <f t="shared" si="0"/>
        <v>58</v>
      </c>
      <c r="B60" s="12" t="s">
        <v>1137</v>
      </c>
      <c r="C60" s="12" t="s">
        <v>1903</v>
      </c>
      <c r="D60" s="12" t="s">
        <v>1904</v>
      </c>
      <c r="E60" s="12" t="s">
        <v>1949</v>
      </c>
      <c r="F60" s="12" t="s">
        <v>264</v>
      </c>
      <c r="G60" s="12" t="s">
        <v>9</v>
      </c>
      <c r="H60" s="12" t="s">
        <v>10</v>
      </c>
      <c r="I60" s="12">
        <v>1</v>
      </c>
      <c r="J60" s="12"/>
      <c r="K60" s="12" t="s">
        <v>282</v>
      </c>
      <c r="L60" s="12" t="s">
        <v>2222</v>
      </c>
      <c r="P60" s="12" t="s">
        <v>673</v>
      </c>
      <c r="Q60" s="12"/>
    </row>
    <row r="61" spans="1:17" x14ac:dyDescent="0.25">
      <c r="A61" s="12">
        <f t="shared" si="0"/>
        <v>59</v>
      </c>
      <c r="B61" s="12" t="s">
        <v>2194</v>
      </c>
      <c r="M61" s="12"/>
      <c r="N61" s="12"/>
      <c r="O61" s="12"/>
      <c r="P61" s="12"/>
      <c r="Q61" s="12"/>
    </row>
    <row r="62" spans="1:17" x14ac:dyDescent="0.25">
      <c r="A62" s="12">
        <f t="shared" si="0"/>
        <v>60</v>
      </c>
      <c r="B62" s="12" t="s">
        <v>1138</v>
      </c>
      <c r="C62" s="12" t="s">
        <v>1900</v>
      </c>
      <c r="D62" s="12" t="s">
        <v>1905</v>
      </c>
      <c r="E62" s="12" t="s">
        <v>1949</v>
      </c>
      <c r="F62" s="12" t="s">
        <v>264</v>
      </c>
      <c r="G62" s="12" t="s">
        <v>9</v>
      </c>
      <c r="H62" s="12" t="s">
        <v>44</v>
      </c>
      <c r="I62" s="12" t="s">
        <v>478</v>
      </c>
      <c r="J62" s="12" t="s">
        <v>2140</v>
      </c>
      <c r="K62" s="12" t="s">
        <v>265</v>
      </c>
      <c r="L62" s="12"/>
      <c r="M62" s="12">
        <v>0</v>
      </c>
      <c r="N62" s="12">
        <v>59999</v>
      </c>
      <c r="O62" s="12">
        <v>0</v>
      </c>
      <c r="P62" s="12"/>
      <c r="Q62" s="12"/>
    </row>
    <row r="63" spans="1:17" x14ac:dyDescent="0.25">
      <c r="A63" s="12">
        <f t="shared" si="0"/>
        <v>61</v>
      </c>
      <c r="B63" s="12" t="s">
        <v>1139</v>
      </c>
      <c r="C63" s="12" t="s">
        <v>1899</v>
      </c>
      <c r="D63" s="12" t="s">
        <v>1906</v>
      </c>
      <c r="E63" s="12" t="s">
        <v>1949</v>
      </c>
      <c r="F63" s="12" t="s">
        <v>264</v>
      </c>
      <c r="G63" s="12" t="s">
        <v>9</v>
      </c>
      <c r="H63" s="12" t="s">
        <v>44</v>
      </c>
      <c r="I63" s="12" t="s">
        <v>478</v>
      </c>
      <c r="J63" s="12" t="s">
        <v>2140</v>
      </c>
      <c r="K63" s="12" t="s">
        <v>265</v>
      </c>
      <c r="L63" s="12"/>
      <c r="M63" s="12">
        <v>0</v>
      </c>
      <c r="N63" s="12">
        <v>600</v>
      </c>
      <c r="O63" s="12">
        <v>5</v>
      </c>
      <c r="P63" s="12"/>
      <c r="Q63" s="12"/>
    </row>
    <row r="64" spans="1:17" x14ac:dyDescent="0.25">
      <c r="A64" s="12">
        <f t="shared" si="0"/>
        <v>62</v>
      </c>
      <c r="B64" s="12" t="s">
        <v>1140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 s="12">
        <f t="shared" si="0"/>
        <v>63</v>
      </c>
      <c r="B65" s="12" t="s">
        <v>1141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25">
      <c r="A66" s="12">
        <f t="shared" si="0"/>
        <v>64</v>
      </c>
      <c r="B66" s="12" t="s">
        <v>1142</v>
      </c>
      <c r="C66" s="12" t="s">
        <v>1915</v>
      </c>
      <c r="D66" s="12" t="s">
        <v>1916</v>
      </c>
      <c r="E66" s="12" t="s">
        <v>1949</v>
      </c>
      <c r="F66" s="12" t="s">
        <v>264</v>
      </c>
      <c r="G66" s="12" t="s">
        <v>9</v>
      </c>
      <c r="H66" s="12" t="s">
        <v>44</v>
      </c>
      <c r="I66" s="12" t="s">
        <v>478</v>
      </c>
      <c r="J66" s="12" t="s">
        <v>2142</v>
      </c>
      <c r="K66" s="12" t="s">
        <v>265</v>
      </c>
      <c r="L66" s="12"/>
      <c r="M66" s="12" t="e">
        <f>#REF!*60</f>
        <v>#REF!</v>
      </c>
      <c r="N66" s="12" t="e">
        <f>#REF!*60</f>
        <v>#REF!</v>
      </c>
      <c r="O66" s="12" t="e">
        <f>#REF!*60</f>
        <v>#REF!</v>
      </c>
      <c r="P66" s="12" t="s">
        <v>667</v>
      </c>
      <c r="Q66" s="12"/>
    </row>
    <row r="67" spans="1:17" x14ac:dyDescent="0.25">
      <c r="A67" s="12">
        <f t="shared" si="0"/>
        <v>65</v>
      </c>
      <c r="B67" s="12" t="s">
        <v>1143</v>
      </c>
      <c r="C67" s="12" t="s">
        <v>1908</v>
      </c>
      <c r="D67" s="12" t="s">
        <v>1907</v>
      </c>
      <c r="E67" s="12" t="s">
        <v>1949</v>
      </c>
      <c r="F67" s="12" t="s">
        <v>264</v>
      </c>
      <c r="G67" s="12" t="s">
        <v>9</v>
      </c>
      <c r="H67" s="12" t="s">
        <v>226</v>
      </c>
      <c r="I67" s="12" t="s">
        <v>2163</v>
      </c>
      <c r="J67" s="12" t="s">
        <v>2163</v>
      </c>
      <c r="K67" s="12" t="s">
        <v>1820</v>
      </c>
      <c r="L67" s="12"/>
      <c r="M67" s="12"/>
      <c r="N67" s="12"/>
      <c r="O67" s="12"/>
      <c r="P67" s="12"/>
      <c r="Q67" s="12"/>
    </row>
    <row r="68" spans="1:17" x14ac:dyDescent="0.25">
      <c r="A68" s="12">
        <f t="shared" ref="A68:A131" si="1">A67+1</f>
        <v>66</v>
      </c>
      <c r="B68" s="12" t="s">
        <v>1144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25">
      <c r="A69" s="12">
        <f t="shared" si="1"/>
        <v>67</v>
      </c>
      <c r="B69" s="12" t="s">
        <v>1145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25">
      <c r="A70" s="12">
        <f t="shared" si="1"/>
        <v>68</v>
      </c>
      <c r="B70" s="12" t="s">
        <v>2225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25">
      <c r="A71" s="12">
        <f t="shared" si="1"/>
        <v>69</v>
      </c>
      <c r="B71" s="12" t="s">
        <v>1146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25">
      <c r="A72" s="12">
        <f t="shared" si="1"/>
        <v>70</v>
      </c>
      <c r="B72" s="12" t="s">
        <v>1147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25">
      <c r="A73" s="12">
        <f t="shared" si="1"/>
        <v>71</v>
      </c>
      <c r="B73" s="12" t="s">
        <v>1148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25">
      <c r="A74" s="12">
        <f t="shared" si="1"/>
        <v>72</v>
      </c>
      <c r="B74" s="12" t="s">
        <v>1149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25">
      <c r="A75" s="12">
        <f t="shared" si="1"/>
        <v>73</v>
      </c>
      <c r="B75" s="12" t="s">
        <v>1150</v>
      </c>
      <c r="C75" s="12" t="s">
        <v>1909</v>
      </c>
      <c r="D75" s="12" t="s">
        <v>1910</v>
      </c>
      <c r="E75" s="12" t="s">
        <v>1950</v>
      </c>
      <c r="F75" s="12" t="s">
        <v>264</v>
      </c>
      <c r="G75" s="12" t="s">
        <v>9</v>
      </c>
      <c r="H75" s="12" t="s">
        <v>10</v>
      </c>
      <c r="I75" s="12">
        <v>1</v>
      </c>
      <c r="J75" s="12"/>
      <c r="K75" s="12" t="s">
        <v>282</v>
      </c>
      <c r="L75" s="12" t="s">
        <v>2222</v>
      </c>
      <c r="M75" s="12"/>
      <c r="N75" s="12"/>
      <c r="O75" s="12"/>
      <c r="P75" s="12" t="s">
        <v>674</v>
      </c>
      <c r="Q75" s="12"/>
    </row>
    <row r="76" spans="1:17" x14ac:dyDescent="0.25">
      <c r="A76" s="12">
        <f t="shared" si="1"/>
        <v>74</v>
      </c>
      <c r="B76" s="12" t="s">
        <v>2195</v>
      </c>
      <c r="M76" s="12"/>
      <c r="N76" s="12"/>
      <c r="O76" s="12"/>
      <c r="P76" s="12"/>
      <c r="Q76" s="12"/>
    </row>
    <row r="77" spans="1:17" x14ac:dyDescent="0.25">
      <c r="A77" s="12">
        <f t="shared" si="1"/>
        <v>75</v>
      </c>
      <c r="B77" s="12" t="s">
        <v>1151</v>
      </c>
      <c r="C77" s="12" t="s">
        <v>1900</v>
      </c>
      <c r="D77" s="12" t="s">
        <v>1914</v>
      </c>
      <c r="E77" s="12" t="s">
        <v>1950</v>
      </c>
      <c r="F77" s="12" t="s">
        <v>264</v>
      </c>
      <c r="G77" s="12" t="s">
        <v>9</v>
      </c>
      <c r="H77" s="12" t="s">
        <v>44</v>
      </c>
      <c r="I77" s="12" t="s">
        <v>478</v>
      </c>
      <c r="J77" s="12" t="s">
        <v>2140</v>
      </c>
      <c r="K77" s="12" t="s">
        <v>265</v>
      </c>
      <c r="L77" s="12"/>
      <c r="M77" s="12">
        <v>0</v>
      </c>
      <c r="N77" s="12">
        <v>59999</v>
      </c>
      <c r="O77" s="12">
        <v>10</v>
      </c>
      <c r="P77" s="12"/>
      <c r="Q77" s="12"/>
    </row>
    <row r="78" spans="1:17" x14ac:dyDescent="0.25">
      <c r="A78" s="12">
        <f t="shared" si="1"/>
        <v>76</v>
      </c>
      <c r="B78" s="12" t="s">
        <v>1152</v>
      </c>
      <c r="C78" s="12" t="s">
        <v>1899</v>
      </c>
      <c r="D78" s="12" t="s">
        <v>1913</v>
      </c>
      <c r="E78" s="12" t="s">
        <v>1950</v>
      </c>
      <c r="F78" s="12" t="s">
        <v>264</v>
      </c>
      <c r="G78" s="12" t="s">
        <v>9</v>
      </c>
      <c r="H78" s="12" t="s">
        <v>44</v>
      </c>
      <c r="I78" s="12" t="s">
        <v>478</v>
      </c>
      <c r="J78" s="12" t="s">
        <v>2140</v>
      </c>
      <c r="K78" s="12" t="s">
        <v>265</v>
      </c>
      <c r="L78" s="12"/>
      <c r="M78" s="12">
        <v>0</v>
      </c>
      <c r="N78" s="12">
        <v>600</v>
      </c>
      <c r="O78" s="12">
        <v>5</v>
      </c>
      <c r="P78" s="12"/>
      <c r="Q78" s="12"/>
    </row>
    <row r="79" spans="1:17" x14ac:dyDescent="0.25">
      <c r="A79" s="12">
        <f t="shared" si="1"/>
        <v>77</v>
      </c>
      <c r="B79" s="12" t="s">
        <v>1153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25">
      <c r="A80" s="12">
        <f t="shared" si="1"/>
        <v>78</v>
      </c>
      <c r="B80" s="12" t="s">
        <v>1154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25">
      <c r="A81" s="12">
        <f t="shared" si="1"/>
        <v>79</v>
      </c>
      <c r="B81" s="12" t="s">
        <v>1155</v>
      </c>
      <c r="C81" s="12" t="s">
        <v>1915</v>
      </c>
      <c r="D81" s="12" t="s">
        <v>1916</v>
      </c>
      <c r="E81" s="12" t="s">
        <v>1950</v>
      </c>
      <c r="F81" s="12" t="s">
        <v>264</v>
      </c>
      <c r="G81" s="12" t="s">
        <v>9</v>
      </c>
      <c r="H81" s="12" t="s">
        <v>44</v>
      </c>
      <c r="I81" s="12" t="s">
        <v>478</v>
      </c>
      <c r="J81" s="12" t="s">
        <v>2142</v>
      </c>
      <c r="K81" s="12" t="s">
        <v>265</v>
      </c>
      <c r="L81" s="12"/>
      <c r="M81" s="12" t="e">
        <f>#REF!*60</f>
        <v>#REF!</v>
      </c>
      <c r="N81" s="12" t="e">
        <f>#REF!*60</f>
        <v>#REF!</v>
      </c>
      <c r="O81" s="12" t="e">
        <f>#REF!*60</f>
        <v>#REF!</v>
      </c>
      <c r="P81" s="12" t="s">
        <v>667</v>
      </c>
      <c r="Q81" s="12"/>
    </row>
    <row r="82" spans="1:17" x14ac:dyDescent="0.25">
      <c r="A82" s="12">
        <f t="shared" si="1"/>
        <v>80</v>
      </c>
      <c r="B82" s="12" t="s">
        <v>1156</v>
      </c>
      <c r="C82" s="12" t="s">
        <v>1911</v>
      </c>
      <c r="D82" s="12" t="s">
        <v>1912</v>
      </c>
      <c r="E82" s="12" t="s">
        <v>1950</v>
      </c>
      <c r="F82" s="12" t="s">
        <v>264</v>
      </c>
      <c r="G82" s="12" t="s">
        <v>9</v>
      </c>
      <c r="H82" s="12" t="s">
        <v>226</v>
      </c>
      <c r="I82" s="12" t="s">
        <v>2163</v>
      </c>
      <c r="J82" s="12" t="s">
        <v>2163</v>
      </c>
      <c r="K82" s="12" t="s">
        <v>1820</v>
      </c>
      <c r="L82" s="12"/>
      <c r="M82" s="12"/>
      <c r="N82" s="12"/>
      <c r="O82" s="12"/>
      <c r="P82" s="12"/>
      <c r="Q82" s="12"/>
    </row>
    <row r="83" spans="1:17" x14ac:dyDescent="0.25">
      <c r="A83" s="12">
        <f t="shared" si="1"/>
        <v>81</v>
      </c>
      <c r="B83" s="12" t="s">
        <v>1157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5">
      <c r="A84" s="12">
        <f t="shared" si="1"/>
        <v>82</v>
      </c>
      <c r="B84" s="12" t="s">
        <v>1158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 s="12">
        <f t="shared" si="1"/>
        <v>83</v>
      </c>
      <c r="B85" s="12" t="s">
        <v>2226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25">
      <c r="A86" s="12">
        <f t="shared" si="1"/>
        <v>84</v>
      </c>
      <c r="B86" s="12" t="s">
        <v>1159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25">
      <c r="A87" s="12">
        <f t="shared" si="1"/>
        <v>85</v>
      </c>
      <c r="B87" s="12" t="s">
        <v>1160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25">
      <c r="A88" s="12">
        <f t="shared" si="1"/>
        <v>86</v>
      </c>
      <c r="B88" s="12" t="s">
        <v>1161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25">
      <c r="A89" s="12">
        <f t="shared" si="1"/>
        <v>87</v>
      </c>
      <c r="B89" s="12" t="s">
        <v>1162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25">
      <c r="A90" s="12">
        <f t="shared" si="1"/>
        <v>88</v>
      </c>
      <c r="B90" s="12" t="s">
        <v>1163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 t="s">
        <v>675</v>
      </c>
      <c r="Q90" s="12"/>
    </row>
    <row r="91" spans="1:17" x14ac:dyDescent="0.25">
      <c r="A91" s="12">
        <f t="shared" si="1"/>
        <v>89</v>
      </c>
      <c r="B91" s="12" t="s">
        <v>2196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25">
      <c r="A92" s="12">
        <f t="shared" si="1"/>
        <v>90</v>
      </c>
      <c r="B92" s="12" t="s">
        <v>1164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25">
      <c r="A93" s="12">
        <f t="shared" si="1"/>
        <v>91</v>
      </c>
      <c r="B93" s="12" t="s">
        <v>1165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25">
      <c r="A94" s="12">
        <f t="shared" si="1"/>
        <v>92</v>
      </c>
      <c r="B94" s="12" t="s">
        <v>1166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25">
      <c r="A95" s="12">
        <f t="shared" si="1"/>
        <v>93</v>
      </c>
      <c r="B95" s="12" t="s">
        <v>1167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25">
      <c r="A96" s="12">
        <f t="shared" si="1"/>
        <v>94</v>
      </c>
      <c r="B96" s="12" t="s">
        <v>1168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25">
      <c r="A97" s="12">
        <f t="shared" si="1"/>
        <v>95</v>
      </c>
      <c r="B97" s="12" t="s">
        <v>1169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25">
      <c r="A98" s="12">
        <f t="shared" si="1"/>
        <v>96</v>
      </c>
      <c r="B98" s="12" t="s">
        <v>1170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25">
      <c r="A99" s="12">
        <f t="shared" si="1"/>
        <v>97</v>
      </c>
      <c r="B99" s="12" t="s">
        <v>1171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 s="12">
        <f t="shared" si="1"/>
        <v>98</v>
      </c>
      <c r="B100" s="12" t="s">
        <v>2227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25">
      <c r="A101" s="12">
        <f t="shared" si="1"/>
        <v>99</v>
      </c>
      <c r="B101" s="12" t="s">
        <v>1172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25">
      <c r="A102" s="12">
        <f t="shared" si="1"/>
        <v>100</v>
      </c>
      <c r="B102" s="12" t="s">
        <v>1173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25">
      <c r="A103" s="12">
        <f t="shared" si="1"/>
        <v>101</v>
      </c>
      <c r="B103" s="12" t="s">
        <v>1174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 s="12">
        <f t="shared" si="1"/>
        <v>102</v>
      </c>
      <c r="B104" s="12" t="s">
        <v>1175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25">
      <c r="A105" s="12">
        <f t="shared" si="1"/>
        <v>103</v>
      </c>
      <c r="B105" s="12" t="s">
        <v>1176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 t="s">
        <v>676</v>
      </c>
      <c r="Q105" s="12"/>
    </row>
    <row r="106" spans="1:17" x14ac:dyDescent="0.25">
      <c r="A106" s="12">
        <f t="shared" si="1"/>
        <v>104</v>
      </c>
      <c r="B106" s="12" t="s">
        <v>2197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25">
      <c r="A107" s="12">
        <f t="shared" si="1"/>
        <v>105</v>
      </c>
      <c r="B107" s="12" t="s">
        <v>1177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25">
      <c r="A108" s="12">
        <f t="shared" si="1"/>
        <v>106</v>
      </c>
      <c r="B108" s="12" t="s">
        <v>1178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25">
      <c r="A109" s="12">
        <f t="shared" si="1"/>
        <v>107</v>
      </c>
      <c r="B109" s="12" t="s">
        <v>1179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25">
      <c r="A110" s="12">
        <f t="shared" si="1"/>
        <v>108</v>
      </c>
      <c r="B110" s="12" t="s">
        <v>1180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25">
      <c r="A111" s="12">
        <f t="shared" si="1"/>
        <v>109</v>
      </c>
      <c r="B111" s="12" t="s">
        <v>1181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25">
      <c r="A112" s="12">
        <f t="shared" si="1"/>
        <v>110</v>
      </c>
      <c r="B112" s="12" t="s">
        <v>1182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25">
      <c r="A113" s="12">
        <f t="shared" si="1"/>
        <v>111</v>
      </c>
      <c r="B113" s="12" t="s">
        <v>1183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25">
      <c r="A114" s="12">
        <f t="shared" si="1"/>
        <v>112</v>
      </c>
      <c r="B114" s="12" t="s">
        <v>1184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25">
      <c r="A115" s="12">
        <f t="shared" si="1"/>
        <v>113</v>
      </c>
      <c r="B115" s="12" t="s">
        <v>2228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25">
      <c r="A116" s="12">
        <f t="shared" si="1"/>
        <v>114</v>
      </c>
      <c r="B116" s="12" t="s">
        <v>1185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25">
      <c r="A117" s="12">
        <f t="shared" si="1"/>
        <v>115</v>
      </c>
      <c r="B117" s="12" t="s">
        <v>1186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25">
      <c r="A118" s="12">
        <f t="shared" si="1"/>
        <v>116</v>
      </c>
      <c r="B118" s="12" t="s">
        <v>1187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25">
      <c r="A119" s="12">
        <f t="shared" si="1"/>
        <v>117</v>
      </c>
      <c r="B119" s="12" t="s">
        <v>1188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25">
      <c r="A120" s="12">
        <f>A119+1</f>
        <v>118</v>
      </c>
      <c r="B120" s="12" t="s">
        <v>1189</v>
      </c>
      <c r="C120" s="12" t="s">
        <v>1926</v>
      </c>
      <c r="D120" s="12" t="s">
        <v>1929</v>
      </c>
      <c r="E120" s="17" t="s">
        <v>1951</v>
      </c>
      <c r="F120" s="12" t="s">
        <v>264</v>
      </c>
      <c r="G120" s="12" t="s">
        <v>9</v>
      </c>
      <c r="H120" s="12" t="s">
        <v>10</v>
      </c>
      <c r="I120" s="12">
        <v>1</v>
      </c>
      <c r="J120" s="12"/>
      <c r="K120" s="12" t="s">
        <v>282</v>
      </c>
      <c r="L120" s="12" t="s">
        <v>2222</v>
      </c>
      <c r="M120" s="12"/>
      <c r="N120" s="12"/>
      <c r="O120" s="12"/>
      <c r="P120" s="12" t="s">
        <v>677</v>
      </c>
      <c r="Q120" s="12"/>
    </row>
    <row r="121" spans="1:17" x14ac:dyDescent="0.25">
      <c r="A121" s="12">
        <f t="shared" si="1"/>
        <v>119</v>
      </c>
      <c r="B121" s="12" t="s">
        <v>2198</v>
      </c>
      <c r="M121" s="12"/>
      <c r="N121" s="12"/>
      <c r="O121" s="12"/>
      <c r="P121" s="12"/>
      <c r="Q121" s="12"/>
    </row>
    <row r="122" spans="1:17" x14ac:dyDescent="0.25">
      <c r="A122" s="12">
        <f t="shared" si="1"/>
        <v>120</v>
      </c>
      <c r="B122" s="12" t="s">
        <v>1190</v>
      </c>
      <c r="C122" s="12" t="s">
        <v>1900</v>
      </c>
      <c r="D122" s="12" t="s">
        <v>1982</v>
      </c>
      <c r="E122" s="17" t="s">
        <v>1951</v>
      </c>
      <c r="F122" s="12" t="s">
        <v>264</v>
      </c>
      <c r="G122" s="12" t="s">
        <v>9</v>
      </c>
      <c r="H122" s="12" t="s">
        <v>44</v>
      </c>
      <c r="I122" s="12" t="s">
        <v>478</v>
      </c>
      <c r="J122" s="12" t="s">
        <v>2140</v>
      </c>
      <c r="K122" s="12" t="s">
        <v>265</v>
      </c>
      <c r="L122" s="12"/>
      <c r="M122" s="12"/>
      <c r="N122" s="12"/>
      <c r="O122" s="12"/>
      <c r="P122" s="12"/>
      <c r="Q122" s="12"/>
    </row>
    <row r="123" spans="1:17" x14ac:dyDescent="0.25">
      <c r="A123" s="12">
        <f t="shared" si="1"/>
        <v>121</v>
      </c>
      <c r="B123" s="12" t="s">
        <v>1191</v>
      </c>
      <c r="C123" s="12" t="s">
        <v>1899</v>
      </c>
      <c r="D123" s="12" t="s">
        <v>1983</v>
      </c>
      <c r="E123" s="17" t="s">
        <v>1951</v>
      </c>
      <c r="F123" s="12" t="s">
        <v>264</v>
      </c>
      <c r="G123" s="12" t="s">
        <v>9</v>
      </c>
      <c r="H123" s="12" t="s">
        <v>44</v>
      </c>
      <c r="I123" s="12" t="s">
        <v>478</v>
      </c>
      <c r="J123" s="12" t="s">
        <v>2140</v>
      </c>
      <c r="K123" s="12" t="s">
        <v>265</v>
      </c>
      <c r="L123" s="12"/>
      <c r="M123" s="12"/>
      <c r="N123" s="12"/>
      <c r="O123" s="12"/>
      <c r="P123" s="12"/>
      <c r="Q123" s="12"/>
    </row>
    <row r="124" spans="1:17" x14ac:dyDescent="0.25">
      <c r="A124" s="12">
        <f t="shared" si="1"/>
        <v>122</v>
      </c>
      <c r="B124" s="12" t="s">
        <v>1192</v>
      </c>
      <c r="C124" s="12" t="s">
        <v>1976</v>
      </c>
      <c r="D124" s="12" t="s">
        <v>1984</v>
      </c>
      <c r="E124" s="17" t="s">
        <v>1951</v>
      </c>
      <c r="F124" s="12" t="s">
        <v>264</v>
      </c>
      <c r="G124" s="12" t="s">
        <v>9</v>
      </c>
      <c r="H124" s="12" t="s">
        <v>44</v>
      </c>
      <c r="I124" s="12" t="s">
        <v>478</v>
      </c>
      <c r="J124" s="12" t="s">
        <v>2142</v>
      </c>
      <c r="K124" s="12" t="s">
        <v>265</v>
      </c>
      <c r="L124" s="12"/>
      <c r="M124" s="12"/>
      <c r="N124" s="12"/>
      <c r="O124" s="12"/>
      <c r="P124" s="12"/>
      <c r="Q124" s="12"/>
    </row>
    <row r="125" spans="1:17" x14ac:dyDescent="0.25">
      <c r="A125" s="12">
        <f t="shared" si="1"/>
        <v>123</v>
      </c>
      <c r="B125" s="12" t="s">
        <v>1193</v>
      </c>
      <c r="C125" s="12" t="s">
        <v>1977</v>
      </c>
      <c r="D125" s="12" t="s">
        <v>1981</v>
      </c>
      <c r="E125" s="17" t="s">
        <v>1951</v>
      </c>
      <c r="F125" s="12" t="s">
        <v>264</v>
      </c>
      <c r="G125" s="12" t="s">
        <v>9</v>
      </c>
      <c r="H125" s="12" t="s">
        <v>10</v>
      </c>
      <c r="I125" s="12">
        <v>1</v>
      </c>
      <c r="J125" s="12"/>
      <c r="K125" s="12" t="s">
        <v>1820</v>
      </c>
      <c r="L125" s="12"/>
      <c r="M125" s="12"/>
      <c r="N125" s="12"/>
      <c r="O125" s="12"/>
      <c r="P125" s="12"/>
      <c r="Q125" s="12"/>
    </row>
    <row r="126" spans="1:17" x14ac:dyDescent="0.25">
      <c r="A126" s="12">
        <f t="shared" si="1"/>
        <v>124</v>
      </c>
      <c r="B126" s="12" t="s">
        <v>1194</v>
      </c>
      <c r="C126" s="12" t="s">
        <v>1978</v>
      </c>
      <c r="D126" s="12" t="s">
        <v>1980</v>
      </c>
      <c r="E126" s="17" t="s">
        <v>1951</v>
      </c>
      <c r="F126" s="12" t="s">
        <v>264</v>
      </c>
      <c r="G126" s="12" t="s">
        <v>9</v>
      </c>
      <c r="H126" s="12" t="s">
        <v>44</v>
      </c>
      <c r="I126" s="12" t="s">
        <v>478</v>
      </c>
      <c r="J126" s="12" t="s">
        <v>2142</v>
      </c>
      <c r="K126" s="12" t="s">
        <v>265</v>
      </c>
      <c r="L126" s="12"/>
      <c r="M126" s="12"/>
      <c r="N126" s="12"/>
      <c r="O126" s="12"/>
      <c r="P126" s="12"/>
      <c r="Q126" s="12"/>
    </row>
    <row r="127" spans="1:17" x14ac:dyDescent="0.25">
      <c r="A127" s="12">
        <f t="shared" si="1"/>
        <v>125</v>
      </c>
      <c r="B127" s="12" t="s">
        <v>1195</v>
      </c>
      <c r="C127" s="12" t="s">
        <v>1927</v>
      </c>
      <c r="D127" s="12" t="s">
        <v>1928</v>
      </c>
      <c r="E127" s="17" t="s">
        <v>1951</v>
      </c>
      <c r="F127" s="12" t="s">
        <v>264</v>
      </c>
      <c r="G127" s="12" t="s">
        <v>9</v>
      </c>
      <c r="H127" s="12" t="s">
        <v>226</v>
      </c>
      <c r="I127" s="12" t="s">
        <v>2163</v>
      </c>
      <c r="J127" s="12" t="s">
        <v>2163</v>
      </c>
      <c r="K127" s="12" t="s">
        <v>1820</v>
      </c>
      <c r="L127" s="12"/>
      <c r="M127" s="12"/>
      <c r="N127" s="12"/>
      <c r="O127" s="12"/>
      <c r="P127" s="12"/>
      <c r="Q127" s="12"/>
    </row>
    <row r="128" spans="1:17" x14ac:dyDescent="0.25">
      <c r="A128" s="12">
        <f t="shared" si="1"/>
        <v>126</v>
      </c>
      <c r="B128" s="12" t="s">
        <v>1196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25">
      <c r="A129" s="12">
        <f t="shared" si="1"/>
        <v>127</v>
      </c>
      <c r="B129" s="12" t="s">
        <v>1197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25">
      <c r="A130" s="12">
        <f t="shared" si="1"/>
        <v>128</v>
      </c>
      <c r="B130" s="12" t="s">
        <v>2229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25">
      <c r="A131" s="12">
        <f t="shared" si="1"/>
        <v>129</v>
      </c>
      <c r="B131" s="12" t="s">
        <v>1198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25">
      <c r="A132" s="12">
        <f t="shared" ref="A132:A210" si="2">A131+1</f>
        <v>130</v>
      </c>
      <c r="B132" s="12" t="s">
        <v>1199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12">
        <f t="shared" si="2"/>
        <v>131</v>
      </c>
      <c r="B133" s="12" t="s">
        <v>1200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25">
      <c r="A134" s="12">
        <f t="shared" si="2"/>
        <v>132</v>
      </c>
      <c r="B134" s="12" t="s">
        <v>1201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 s="12">
        <f t="shared" si="2"/>
        <v>133</v>
      </c>
      <c r="B135" s="12" t="s">
        <v>1202</v>
      </c>
      <c r="C135" s="12" t="s">
        <v>1979</v>
      </c>
      <c r="D135" s="12" t="s">
        <v>1985</v>
      </c>
      <c r="E135" s="17" t="s">
        <v>1986</v>
      </c>
      <c r="F135" s="12" t="s">
        <v>264</v>
      </c>
      <c r="G135" s="12" t="s">
        <v>9</v>
      </c>
      <c r="H135" s="12" t="s">
        <v>10</v>
      </c>
      <c r="I135" s="12">
        <v>1</v>
      </c>
      <c r="J135" s="12"/>
      <c r="K135" s="12" t="s">
        <v>282</v>
      </c>
      <c r="L135" s="12" t="s">
        <v>2222</v>
      </c>
      <c r="M135" s="12"/>
      <c r="N135" s="12"/>
      <c r="O135" s="12"/>
      <c r="P135" s="12" t="s">
        <v>678</v>
      </c>
      <c r="Q135" s="12"/>
    </row>
    <row r="136" spans="1:17" x14ac:dyDescent="0.25">
      <c r="A136" s="12">
        <f t="shared" si="2"/>
        <v>134</v>
      </c>
      <c r="B136" s="12" t="s">
        <v>2199</v>
      </c>
      <c r="M136" s="12"/>
      <c r="N136" s="12"/>
      <c r="O136" s="12"/>
      <c r="P136" s="12"/>
      <c r="Q136" s="12"/>
    </row>
    <row r="137" spans="1:17" x14ac:dyDescent="0.25">
      <c r="A137" s="12">
        <f t="shared" si="2"/>
        <v>135</v>
      </c>
      <c r="B137" s="12" t="s">
        <v>1203</v>
      </c>
      <c r="C137" s="12" t="s">
        <v>1900</v>
      </c>
      <c r="D137" s="12" t="s">
        <v>1989</v>
      </c>
      <c r="E137" s="17" t="s">
        <v>1986</v>
      </c>
      <c r="F137" s="12" t="s">
        <v>264</v>
      </c>
      <c r="G137" s="12" t="s">
        <v>9</v>
      </c>
      <c r="H137" s="12" t="s">
        <v>44</v>
      </c>
      <c r="I137" s="12" t="s">
        <v>478</v>
      </c>
      <c r="J137" s="12" t="s">
        <v>2140</v>
      </c>
      <c r="K137" s="12" t="s">
        <v>265</v>
      </c>
      <c r="L137" s="12"/>
      <c r="M137" s="12"/>
      <c r="N137" s="12"/>
      <c r="O137" s="12"/>
      <c r="P137" s="12"/>
      <c r="Q137" s="12"/>
    </row>
    <row r="138" spans="1:17" x14ac:dyDescent="0.25">
      <c r="A138" s="12">
        <f t="shared" si="2"/>
        <v>136</v>
      </c>
      <c r="B138" s="12" t="s">
        <v>1204</v>
      </c>
      <c r="C138" s="12" t="s">
        <v>1899</v>
      </c>
      <c r="D138" s="12" t="s">
        <v>1990</v>
      </c>
      <c r="E138" s="17" t="s">
        <v>1986</v>
      </c>
      <c r="F138" s="12" t="s">
        <v>264</v>
      </c>
      <c r="G138" s="12" t="s">
        <v>9</v>
      </c>
      <c r="H138" s="12" t="s">
        <v>44</v>
      </c>
      <c r="I138" s="12" t="s">
        <v>478</v>
      </c>
      <c r="J138" s="12" t="s">
        <v>2140</v>
      </c>
      <c r="K138" s="12" t="s">
        <v>265</v>
      </c>
      <c r="L138" s="12"/>
      <c r="M138" s="12"/>
      <c r="N138" s="12"/>
      <c r="O138" s="12"/>
      <c r="P138" s="12"/>
      <c r="Q138" s="12"/>
    </row>
    <row r="139" spans="1:17" x14ac:dyDescent="0.25">
      <c r="A139" s="12">
        <f t="shared" si="2"/>
        <v>137</v>
      </c>
      <c r="B139" s="12" t="s">
        <v>1205</v>
      </c>
      <c r="C139" s="12" t="s">
        <v>1976</v>
      </c>
      <c r="D139" s="12" t="s">
        <v>1991</v>
      </c>
      <c r="E139" s="17" t="s">
        <v>1986</v>
      </c>
      <c r="F139" s="12" t="s">
        <v>264</v>
      </c>
      <c r="G139" s="12" t="s">
        <v>9</v>
      </c>
      <c r="H139" s="12" t="s">
        <v>44</v>
      </c>
      <c r="I139" s="12" t="s">
        <v>478</v>
      </c>
      <c r="J139" s="12" t="s">
        <v>2142</v>
      </c>
      <c r="K139" s="12" t="s">
        <v>265</v>
      </c>
      <c r="L139" s="12"/>
      <c r="M139" s="12"/>
      <c r="N139" s="12"/>
      <c r="O139" s="12"/>
      <c r="P139" s="12"/>
      <c r="Q139" s="12"/>
    </row>
    <row r="140" spans="1:17" x14ac:dyDescent="0.25">
      <c r="A140" s="12">
        <f t="shared" si="2"/>
        <v>138</v>
      </c>
      <c r="B140" s="12" t="s">
        <v>1206</v>
      </c>
      <c r="C140" s="12" t="s">
        <v>1977</v>
      </c>
      <c r="D140" s="12" t="s">
        <v>1992</v>
      </c>
      <c r="E140" s="17" t="s">
        <v>1986</v>
      </c>
      <c r="F140" s="12" t="s">
        <v>264</v>
      </c>
      <c r="G140" s="12" t="s">
        <v>9</v>
      </c>
      <c r="H140" s="12" t="s">
        <v>10</v>
      </c>
      <c r="I140" s="12">
        <v>1</v>
      </c>
      <c r="J140" s="12"/>
      <c r="K140" s="12" t="s">
        <v>1820</v>
      </c>
      <c r="L140" s="12"/>
      <c r="M140" s="12"/>
      <c r="N140" s="12"/>
      <c r="O140" s="12"/>
      <c r="P140" s="12"/>
      <c r="Q140" s="12"/>
    </row>
    <row r="141" spans="1:17" x14ac:dyDescent="0.25">
      <c r="A141" s="12">
        <f t="shared" si="2"/>
        <v>139</v>
      </c>
      <c r="B141" s="12" t="s">
        <v>1207</v>
      </c>
      <c r="C141" s="12" t="s">
        <v>1993</v>
      </c>
      <c r="D141" s="12" t="s">
        <v>1994</v>
      </c>
      <c r="E141" s="17" t="s">
        <v>1986</v>
      </c>
      <c r="F141" s="12" t="s">
        <v>264</v>
      </c>
      <c r="G141" s="12" t="s">
        <v>9</v>
      </c>
      <c r="H141" s="12" t="s">
        <v>44</v>
      </c>
      <c r="I141" s="12" t="s">
        <v>478</v>
      </c>
      <c r="J141" s="12" t="s">
        <v>2142</v>
      </c>
      <c r="K141" s="12" t="s">
        <v>265</v>
      </c>
      <c r="L141" s="12"/>
      <c r="M141" s="12"/>
      <c r="N141" s="12"/>
      <c r="O141" s="12"/>
      <c r="P141" s="12"/>
      <c r="Q141" s="12"/>
    </row>
    <row r="142" spans="1:17" x14ac:dyDescent="0.25">
      <c r="A142" s="12">
        <f t="shared" si="2"/>
        <v>140</v>
      </c>
      <c r="B142" s="12" t="s">
        <v>1208</v>
      </c>
      <c r="C142" s="12" t="s">
        <v>1987</v>
      </c>
      <c r="D142" s="12" t="s">
        <v>1988</v>
      </c>
      <c r="E142" s="17" t="s">
        <v>1986</v>
      </c>
      <c r="F142" s="12" t="s">
        <v>264</v>
      </c>
      <c r="G142" s="12" t="s">
        <v>9</v>
      </c>
      <c r="H142" s="12" t="s">
        <v>226</v>
      </c>
      <c r="I142" s="12" t="s">
        <v>2163</v>
      </c>
      <c r="J142" s="12" t="s">
        <v>2163</v>
      </c>
      <c r="K142" s="12" t="s">
        <v>1820</v>
      </c>
      <c r="L142" s="12"/>
      <c r="M142" s="12"/>
      <c r="N142" s="12"/>
      <c r="O142" s="12"/>
      <c r="P142" s="12"/>
      <c r="Q142" s="12"/>
    </row>
    <row r="143" spans="1:17" x14ac:dyDescent="0.25">
      <c r="A143" s="12">
        <f t="shared" si="2"/>
        <v>141</v>
      </c>
      <c r="B143" s="12" t="s">
        <v>1209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25">
      <c r="A144" s="12">
        <f t="shared" si="2"/>
        <v>142</v>
      </c>
      <c r="B144" s="12" t="s">
        <v>1210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25">
      <c r="A145" s="12">
        <f t="shared" si="2"/>
        <v>143</v>
      </c>
      <c r="B145" s="12" t="s">
        <v>2230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25">
      <c r="A146" s="12">
        <f t="shared" si="2"/>
        <v>144</v>
      </c>
      <c r="B146" s="12" t="s">
        <v>1211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25">
      <c r="A147" s="12">
        <f t="shared" si="2"/>
        <v>145</v>
      </c>
      <c r="B147" s="12" t="s">
        <v>1212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25">
      <c r="A148" s="12">
        <f t="shared" si="2"/>
        <v>146</v>
      </c>
      <c r="B148" s="12" t="s">
        <v>1213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25">
      <c r="A149" s="12">
        <f t="shared" si="2"/>
        <v>147</v>
      </c>
      <c r="B149" s="12" t="s">
        <v>1214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25">
      <c r="A150" s="12">
        <f t="shared" si="2"/>
        <v>148</v>
      </c>
      <c r="B150" s="12" t="s">
        <v>2176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25">
      <c r="A151" s="12">
        <f t="shared" si="2"/>
        <v>149</v>
      </c>
      <c r="B151" s="12" t="s">
        <v>2177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25">
      <c r="A152" s="12">
        <f t="shared" si="2"/>
        <v>150</v>
      </c>
      <c r="B152" s="12" t="s">
        <v>2178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25">
      <c r="A153" s="12">
        <f t="shared" si="2"/>
        <v>151</v>
      </c>
      <c r="B153" s="12" t="s">
        <v>2179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25">
      <c r="A154" s="12">
        <f t="shared" si="2"/>
        <v>152</v>
      </c>
      <c r="B154" s="12" t="s">
        <v>2180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25">
      <c r="A155" s="12">
        <f t="shared" si="2"/>
        <v>153</v>
      </c>
      <c r="B155" s="12" t="s">
        <v>2181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25">
      <c r="A156" s="12">
        <f t="shared" si="2"/>
        <v>154</v>
      </c>
      <c r="B156" s="12" t="s">
        <v>2182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12">
        <f t="shared" si="2"/>
        <v>155</v>
      </c>
      <c r="B157" s="12" t="s">
        <v>2183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 s="12">
        <f t="shared" si="2"/>
        <v>156</v>
      </c>
      <c r="B158" s="12" t="s">
        <v>2184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25">
      <c r="A159" s="12">
        <f t="shared" si="2"/>
        <v>157</v>
      </c>
      <c r="B159" s="12" t="s">
        <v>2185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12">
        <f t="shared" si="2"/>
        <v>158</v>
      </c>
      <c r="B160" s="12" t="s">
        <v>2231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25">
      <c r="A161" s="12">
        <f t="shared" si="2"/>
        <v>159</v>
      </c>
      <c r="B161" s="12" t="s">
        <v>2186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25">
      <c r="A162" s="12">
        <f t="shared" si="2"/>
        <v>160</v>
      </c>
      <c r="B162" s="12" t="s">
        <v>2187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25">
      <c r="A163" s="12">
        <f t="shared" si="2"/>
        <v>161</v>
      </c>
      <c r="B163" s="12" t="s">
        <v>2188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25">
      <c r="A164" s="12">
        <f t="shared" si="2"/>
        <v>162</v>
      </c>
      <c r="B164" s="12" t="s">
        <v>2189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25">
      <c r="A165" s="12">
        <f t="shared" si="2"/>
        <v>163</v>
      </c>
      <c r="B165" s="12" t="s">
        <v>1215</v>
      </c>
      <c r="C165" s="12" t="s">
        <v>1998</v>
      </c>
      <c r="D165" s="12" t="s">
        <v>2001</v>
      </c>
      <c r="E165" s="12" t="s">
        <v>2007</v>
      </c>
      <c r="F165" s="12" t="s">
        <v>264</v>
      </c>
      <c r="G165" s="12" t="s">
        <v>9</v>
      </c>
      <c r="H165" s="12" t="s">
        <v>10</v>
      </c>
      <c r="I165" s="12">
        <v>1</v>
      </c>
      <c r="J165" s="12"/>
      <c r="K165" s="12" t="s">
        <v>282</v>
      </c>
      <c r="L165" s="12" t="s">
        <v>2222</v>
      </c>
      <c r="M165" s="12"/>
      <c r="N165" s="12"/>
      <c r="O165" s="12"/>
      <c r="P165" s="12" t="s">
        <v>679</v>
      </c>
      <c r="Q165" s="12"/>
    </row>
    <row r="166" spans="1:17" x14ac:dyDescent="0.25">
      <c r="A166" s="12">
        <f t="shared" si="2"/>
        <v>164</v>
      </c>
      <c r="B166" s="12" t="s">
        <v>2200</v>
      </c>
      <c r="M166" s="12"/>
      <c r="N166" s="12"/>
      <c r="O166" s="12"/>
      <c r="P166" s="12"/>
      <c r="Q166" s="12"/>
    </row>
    <row r="167" spans="1:17" x14ac:dyDescent="0.25">
      <c r="A167" s="12">
        <f t="shared" si="2"/>
        <v>165</v>
      </c>
      <c r="B167" s="12" t="s">
        <v>1216</v>
      </c>
      <c r="C167" s="12" t="s">
        <v>1900</v>
      </c>
      <c r="D167" s="12" t="s">
        <v>2002</v>
      </c>
      <c r="E167" s="12" t="s">
        <v>2007</v>
      </c>
      <c r="F167" s="12" t="s">
        <v>264</v>
      </c>
      <c r="G167" s="12" t="s">
        <v>9</v>
      </c>
      <c r="H167" s="12" t="s">
        <v>44</v>
      </c>
      <c r="I167" s="12" t="s">
        <v>478</v>
      </c>
      <c r="J167" s="12" t="s">
        <v>2140</v>
      </c>
      <c r="K167" s="12" t="s">
        <v>265</v>
      </c>
      <c r="L167" s="12"/>
      <c r="M167" s="12"/>
      <c r="N167" s="12"/>
      <c r="O167" s="12"/>
      <c r="P167" s="12"/>
      <c r="Q167" s="12"/>
    </row>
    <row r="168" spans="1:17" x14ac:dyDescent="0.25">
      <c r="A168" s="12">
        <f t="shared" si="2"/>
        <v>166</v>
      </c>
      <c r="B168" s="12" t="s">
        <v>1217</v>
      </c>
      <c r="C168" s="12" t="s">
        <v>1899</v>
      </c>
      <c r="D168" s="12" t="s">
        <v>2003</v>
      </c>
      <c r="E168" s="12" t="s">
        <v>2007</v>
      </c>
      <c r="F168" s="12" t="s">
        <v>264</v>
      </c>
      <c r="G168" s="12" t="s">
        <v>9</v>
      </c>
      <c r="H168" s="12" t="s">
        <v>44</v>
      </c>
      <c r="I168" s="12" t="s">
        <v>478</v>
      </c>
      <c r="J168" s="12" t="s">
        <v>2140</v>
      </c>
      <c r="K168" s="12" t="s">
        <v>265</v>
      </c>
      <c r="L168" s="12"/>
      <c r="M168" s="12"/>
      <c r="N168" s="12"/>
      <c r="O168" s="12"/>
      <c r="P168" s="12"/>
      <c r="Q168" s="12"/>
    </row>
    <row r="169" spans="1:17" x14ac:dyDescent="0.25">
      <c r="A169" s="12">
        <f t="shared" si="2"/>
        <v>167</v>
      </c>
      <c r="B169" s="12" t="s">
        <v>1218</v>
      </c>
      <c r="C169" s="12" t="s">
        <v>1976</v>
      </c>
      <c r="D169" s="12" t="s">
        <v>2004</v>
      </c>
      <c r="E169" s="12" t="s">
        <v>2007</v>
      </c>
      <c r="F169" s="12" t="s">
        <v>264</v>
      </c>
      <c r="G169" s="12" t="s">
        <v>9</v>
      </c>
      <c r="H169" s="12" t="s">
        <v>44</v>
      </c>
      <c r="I169" s="12" t="s">
        <v>478</v>
      </c>
      <c r="J169" s="12" t="s">
        <v>2142</v>
      </c>
      <c r="K169" s="12" t="s">
        <v>265</v>
      </c>
      <c r="L169" s="12"/>
      <c r="M169" s="12"/>
      <c r="N169" s="12"/>
      <c r="O169" s="12"/>
      <c r="P169" s="12"/>
      <c r="Q169" s="12"/>
    </row>
    <row r="170" spans="1:17" x14ac:dyDescent="0.25">
      <c r="A170" s="12">
        <f t="shared" si="2"/>
        <v>168</v>
      </c>
      <c r="B170" s="12" t="s">
        <v>1219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25">
      <c r="A171" s="12">
        <f t="shared" si="2"/>
        <v>169</v>
      </c>
      <c r="B171" s="12" t="s">
        <v>1220</v>
      </c>
      <c r="C171" s="12" t="s">
        <v>1999</v>
      </c>
      <c r="D171" s="12" t="s">
        <v>2005</v>
      </c>
      <c r="E171" s="12" t="s">
        <v>2007</v>
      </c>
      <c r="F171" s="12" t="s">
        <v>264</v>
      </c>
      <c r="G171" s="12" t="s">
        <v>9</v>
      </c>
      <c r="H171" s="12" t="s">
        <v>44</v>
      </c>
      <c r="I171" s="12" t="s">
        <v>478</v>
      </c>
      <c r="J171" s="12" t="s">
        <v>2142</v>
      </c>
      <c r="K171" s="12" t="s">
        <v>265</v>
      </c>
      <c r="L171" s="12"/>
      <c r="M171" s="12"/>
      <c r="N171" s="12"/>
      <c r="O171" s="12"/>
      <c r="P171" s="12"/>
      <c r="Q171" s="12"/>
    </row>
    <row r="172" spans="1:17" x14ac:dyDescent="0.25">
      <c r="A172" s="12">
        <f t="shared" si="2"/>
        <v>170</v>
      </c>
      <c r="B172" s="12" t="s">
        <v>1221</v>
      </c>
      <c r="C172" s="12" t="s">
        <v>2000</v>
      </c>
      <c r="D172" s="12" t="s">
        <v>2006</v>
      </c>
      <c r="E172" s="12" t="s">
        <v>2007</v>
      </c>
      <c r="F172" s="12" t="s">
        <v>264</v>
      </c>
      <c r="G172" s="12" t="s">
        <v>9</v>
      </c>
      <c r="H172" s="12" t="s">
        <v>226</v>
      </c>
      <c r="I172" s="12" t="s">
        <v>2163</v>
      </c>
      <c r="J172" s="12" t="s">
        <v>2163</v>
      </c>
      <c r="K172" s="12" t="s">
        <v>1820</v>
      </c>
      <c r="L172" s="12"/>
      <c r="M172" s="12"/>
      <c r="N172" s="12"/>
      <c r="O172" s="12"/>
      <c r="P172" s="12"/>
      <c r="Q172" s="12"/>
    </row>
    <row r="173" spans="1:17" x14ac:dyDescent="0.25">
      <c r="A173" s="12">
        <f t="shared" si="2"/>
        <v>171</v>
      </c>
      <c r="B173" s="12" t="s">
        <v>1222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25">
      <c r="A174" s="12">
        <f t="shared" si="2"/>
        <v>172</v>
      </c>
      <c r="B174" s="12" t="s">
        <v>1223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12">
        <f t="shared" si="2"/>
        <v>173</v>
      </c>
      <c r="B175" s="12" t="s">
        <v>2232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25">
      <c r="A176" s="12">
        <f t="shared" si="2"/>
        <v>174</v>
      </c>
      <c r="B176" s="12" t="s">
        <v>1224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25">
      <c r="A177" s="12">
        <f t="shared" si="2"/>
        <v>175</v>
      </c>
      <c r="B177" s="12" t="s">
        <v>1225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25">
      <c r="A178" s="12">
        <f t="shared" si="2"/>
        <v>176</v>
      </c>
      <c r="B178" s="12" t="s">
        <v>1226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25">
      <c r="A179" s="12">
        <f t="shared" si="2"/>
        <v>177</v>
      </c>
      <c r="B179" s="12" t="s">
        <v>1227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25">
      <c r="A180" s="12">
        <f t="shared" si="2"/>
        <v>178</v>
      </c>
      <c r="B180" s="12" t="s">
        <v>1228</v>
      </c>
      <c r="C180" s="12" t="s">
        <v>2013</v>
      </c>
      <c r="D180" s="12" t="s">
        <v>2014</v>
      </c>
      <c r="E180" s="12" t="s">
        <v>2015</v>
      </c>
      <c r="F180" s="12" t="s">
        <v>264</v>
      </c>
      <c r="G180" s="12" t="s">
        <v>9</v>
      </c>
      <c r="H180" s="12" t="s">
        <v>10</v>
      </c>
      <c r="I180" s="12"/>
      <c r="J180" s="12"/>
      <c r="K180" s="12" t="s">
        <v>282</v>
      </c>
      <c r="L180" s="12" t="s">
        <v>2016</v>
      </c>
      <c r="M180" s="12"/>
      <c r="N180" s="12"/>
      <c r="O180" s="12"/>
      <c r="P180" s="12" t="s">
        <v>680</v>
      </c>
      <c r="Q180" s="12"/>
    </row>
    <row r="181" spans="1:17" x14ac:dyDescent="0.25">
      <c r="A181" s="12">
        <f t="shared" si="2"/>
        <v>179</v>
      </c>
      <c r="B181" s="12" t="s">
        <v>2201</v>
      </c>
      <c r="M181" s="12"/>
      <c r="N181" s="12"/>
      <c r="O181" s="12"/>
      <c r="P181" s="12"/>
      <c r="Q181" s="12"/>
    </row>
    <row r="182" spans="1:17" x14ac:dyDescent="0.25">
      <c r="A182" s="12">
        <f t="shared" si="2"/>
        <v>180</v>
      </c>
      <c r="B182" s="12" t="s">
        <v>1229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25">
      <c r="A183" s="12">
        <f t="shared" si="2"/>
        <v>181</v>
      </c>
      <c r="B183" s="12" t="s">
        <v>1230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12">
        <f t="shared" si="2"/>
        <v>182</v>
      </c>
      <c r="B184" s="12" t="s">
        <v>1231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25">
      <c r="A185" s="12">
        <f t="shared" si="2"/>
        <v>183</v>
      </c>
      <c r="B185" s="12" t="s">
        <v>1232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25">
      <c r="A186" s="12">
        <f t="shared" si="2"/>
        <v>184</v>
      </c>
      <c r="B186" s="12" t="s">
        <v>1233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25">
      <c r="A187" s="12">
        <f t="shared" si="2"/>
        <v>185</v>
      </c>
      <c r="B187" s="12" t="s">
        <v>1234</v>
      </c>
      <c r="C187" s="12" t="s">
        <v>1847</v>
      </c>
      <c r="D187" s="12" t="s">
        <v>2017</v>
      </c>
      <c r="E187" s="12" t="s">
        <v>2015</v>
      </c>
      <c r="F187" s="12" t="s">
        <v>264</v>
      </c>
      <c r="G187" s="12" t="s">
        <v>9</v>
      </c>
      <c r="H187" s="12" t="s">
        <v>65</v>
      </c>
      <c r="I187" s="12" t="s">
        <v>479</v>
      </c>
      <c r="J187" s="21" t="s">
        <v>479</v>
      </c>
      <c r="K187" s="12" t="s">
        <v>1820</v>
      </c>
      <c r="L187" s="12"/>
      <c r="M187" s="12"/>
      <c r="N187" s="12"/>
      <c r="O187" s="12"/>
      <c r="P187" s="12"/>
      <c r="Q187" s="12"/>
    </row>
    <row r="188" spans="1:17" x14ac:dyDescent="0.25">
      <c r="A188" s="12">
        <f t="shared" si="2"/>
        <v>186</v>
      </c>
      <c r="B188" s="12" t="s">
        <v>1235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25">
      <c r="A189" s="12">
        <f t="shared" si="2"/>
        <v>187</v>
      </c>
      <c r="B189" s="12" t="s">
        <v>1236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25">
      <c r="A190" s="12">
        <f t="shared" si="2"/>
        <v>188</v>
      </c>
      <c r="B190" s="12" t="s">
        <v>2233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25">
      <c r="A191" s="12">
        <f t="shared" si="2"/>
        <v>189</v>
      </c>
      <c r="B191" s="12" t="s">
        <v>1237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25">
      <c r="A192" s="12">
        <f t="shared" si="2"/>
        <v>190</v>
      </c>
      <c r="B192" s="12" t="s">
        <v>1238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25">
      <c r="A193" s="12">
        <f t="shared" si="2"/>
        <v>191</v>
      </c>
      <c r="B193" s="12" t="s">
        <v>1239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25">
      <c r="A194" s="12">
        <f t="shared" si="2"/>
        <v>192</v>
      </c>
      <c r="B194" s="12" t="s">
        <v>1240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25">
      <c r="A195" s="12">
        <f t="shared" si="2"/>
        <v>193</v>
      </c>
      <c r="B195" s="12" t="s">
        <v>1241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 t="s">
        <v>681</v>
      </c>
      <c r="Q195" s="12"/>
    </row>
    <row r="196" spans="1:17" x14ac:dyDescent="0.25">
      <c r="A196" s="12">
        <f t="shared" si="2"/>
        <v>194</v>
      </c>
      <c r="B196" s="12" t="s">
        <v>2202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12">
        <f t="shared" si="2"/>
        <v>195</v>
      </c>
      <c r="B197" s="12" t="s">
        <v>1242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25">
      <c r="A198" s="12">
        <f t="shared" si="2"/>
        <v>196</v>
      </c>
      <c r="B198" s="12" t="s">
        <v>1243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25">
      <c r="A199" s="12">
        <f t="shared" si="2"/>
        <v>197</v>
      </c>
      <c r="B199" s="12" t="s">
        <v>1244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12">
        <f t="shared" si="2"/>
        <v>198</v>
      </c>
      <c r="B200" s="12" t="s">
        <v>1245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25">
      <c r="A201" s="12">
        <f t="shared" si="2"/>
        <v>199</v>
      </c>
      <c r="B201" s="12" t="s">
        <v>1246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25">
      <c r="A202" s="12">
        <f t="shared" si="2"/>
        <v>200</v>
      </c>
      <c r="B202" s="12" t="s">
        <v>1247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25">
      <c r="A203" s="12">
        <f t="shared" si="2"/>
        <v>201</v>
      </c>
      <c r="B203" s="12" t="s">
        <v>1248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25">
      <c r="A204" s="12">
        <f t="shared" si="2"/>
        <v>202</v>
      </c>
      <c r="B204" s="12" t="s">
        <v>1249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25">
      <c r="A205" s="12">
        <f t="shared" si="2"/>
        <v>203</v>
      </c>
      <c r="B205" s="12" t="s">
        <v>2234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25">
      <c r="A206" s="12">
        <f t="shared" si="2"/>
        <v>204</v>
      </c>
      <c r="B206" s="12" t="s">
        <v>1250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25">
      <c r="A207" s="12">
        <f t="shared" si="2"/>
        <v>205</v>
      </c>
      <c r="B207" s="12" t="s">
        <v>1251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25">
      <c r="A208" s="12">
        <f t="shared" si="2"/>
        <v>206</v>
      </c>
      <c r="B208" s="12" t="s">
        <v>1252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25">
      <c r="A209" s="12">
        <f t="shared" si="2"/>
        <v>207</v>
      </c>
      <c r="B209" s="12" t="s">
        <v>1253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12">
        <f t="shared" si="2"/>
        <v>208</v>
      </c>
      <c r="B210" s="12" t="s">
        <v>1254</v>
      </c>
      <c r="C210" s="12" t="s">
        <v>2219</v>
      </c>
      <c r="D210" s="12" t="s">
        <v>2220</v>
      </c>
      <c r="E210" s="12" t="s">
        <v>2221</v>
      </c>
      <c r="F210" s="12" t="s">
        <v>264</v>
      </c>
      <c r="G210" s="12" t="s">
        <v>9</v>
      </c>
      <c r="H210" s="12" t="s">
        <v>10</v>
      </c>
      <c r="I210" s="12" t="s">
        <v>10</v>
      </c>
      <c r="J210" s="12"/>
      <c r="K210" s="12" t="s">
        <v>282</v>
      </c>
      <c r="L210" s="12" t="s">
        <v>2222</v>
      </c>
      <c r="M210" s="12"/>
      <c r="N210" s="12"/>
      <c r="O210" s="12"/>
      <c r="P210" s="12" t="s">
        <v>682</v>
      </c>
      <c r="Q210" s="12"/>
    </row>
    <row r="211" spans="1:17" x14ac:dyDescent="0.25">
      <c r="A211" s="12">
        <f t="shared" ref="A211:A274" si="3">A210+1</f>
        <v>209</v>
      </c>
      <c r="B211" s="12" t="s">
        <v>2203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25">
      <c r="A212" s="12">
        <f t="shared" si="3"/>
        <v>210</v>
      </c>
      <c r="B212" s="12" t="s">
        <v>1255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12">
        <f t="shared" si="3"/>
        <v>211</v>
      </c>
      <c r="B213" s="12" t="s">
        <v>1256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25">
      <c r="A214" s="12">
        <f t="shared" si="3"/>
        <v>212</v>
      </c>
      <c r="B214" s="12" t="s">
        <v>1257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25">
      <c r="A215" s="12">
        <f t="shared" si="3"/>
        <v>213</v>
      </c>
      <c r="B215" s="12" t="s">
        <v>1258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25">
      <c r="A216" s="12">
        <f t="shared" si="3"/>
        <v>214</v>
      </c>
      <c r="B216" s="12" t="s">
        <v>1259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25">
      <c r="A217" s="12">
        <f t="shared" si="3"/>
        <v>215</v>
      </c>
      <c r="B217" s="12" t="s">
        <v>1260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25">
      <c r="A218" s="12">
        <f t="shared" si="3"/>
        <v>216</v>
      </c>
      <c r="B218" s="12" t="s">
        <v>1261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25">
      <c r="A219" s="12">
        <f t="shared" si="3"/>
        <v>217</v>
      </c>
      <c r="B219" s="12" t="s">
        <v>1262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25">
      <c r="A220" s="12">
        <f t="shared" si="3"/>
        <v>218</v>
      </c>
      <c r="B220" s="12" t="s">
        <v>2235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25">
      <c r="A221" s="12">
        <f t="shared" si="3"/>
        <v>219</v>
      </c>
      <c r="B221" s="12" t="s">
        <v>1263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12">
        <f t="shared" si="3"/>
        <v>220</v>
      </c>
      <c r="B222" s="12" t="s">
        <v>1264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25">
      <c r="A223" s="12">
        <f t="shared" si="3"/>
        <v>221</v>
      </c>
      <c r="B223" s="12" t="s">
        <v>1265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25">
      <c r="A224" s="12">
        <f t="shared" si="3"/>
        <v>222</v>
      </c>
      <c r="B224" s="12" t="s">
        <v>1266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12">
        <f t="shared" si="3"/>
        <v>223</v>
      </c>
      <c r="B225" s="12" t="s">
        <v>1267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 t="s">
        <v>683</v>
      </c>
      <c r="Q225" s="12"/>
    </row>
    <row r="226" spans="1:17" x14ac:dyDescent="0.25">
      <c r="A226" s="12">
        <f t="shared" si="3"/>
        <v>224</v>
      </c>
      <c r="B226" s="12" t="s">
        <v>2204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25">
      <c r="A227" s="12">
        <f t="shared" si="3"/>
        <v>225</v>
      </c>
      <c r="B227" s="12" t="s">
        <v>1268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25">
      <c r="A228" s="12">
        <f t="shared" si="3"/>
        <v>226</v>
      </c>
      <c r="B228" s="12" t="s">
        <v>1269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25">
      <c r="A229" s="12">
        <f t="shared" si="3"/>
        <v>227</v>
      </c>
      <c r="B229" s="12" t="s">
        <v>1270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25">
      <c r="A230" s="12">
        <f t="shared" si="3"/>
        <v>228</v>
      </c>
      <c r="B230" s="12" t="s">
        <v>1271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25">
      <c r="A231" s="12">
        <f t="shared" si="3"/>
        <v>229</v>
      </c>
      <c r="B231" s="12" t="s">
        <v>1272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12">
        <f t="shared" si="3"/>
        <v>230</v>
      </c>
      <c r="B232" s="12" t="s">
        <v>1273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25">
      <c r="A233" s="12">
        <f t="shared" si="3"/>
        <v>231</v>
      </c>
      <c r="B233" s="12" t="s">
        <v>1274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25">
      <c r="A234" s="12">
        <f t="shared" si="3"/>
        <v>232</v>
      </c>
      <c r="B234" s="12" t="s">
        <v>1275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12">
        <f t="shared" si="3"/>
        <v>233</v>
      </c>
      <c r="B235" s="12" t="s">
        <v>2236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25">
      <c r="A236" s="12">
        <f t="shared" si="3"/>
        <v>234</v>
      </c>
      <c r="B236" s="12" t="s">
        <v>1276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25">
      <c r="A237" s="12">
        <f t="shared" si="3"/>
        <v>235</v>
      </c>
      <c r="B237" s="12" t="s">
        <v>1277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25">
      <c r="A238" s="12">
        <f t="shared" si="3"/>
        <v>236</v>
      </c>
      <c r="B238" s="12" t="s">
        <v>1278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25">
      <c r="A239" s="12">
        <f t="shared" si="3"/>
        <v>237</v>
      </c>
      <c r="B239" s="12" t="s">
        <v>1279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25">
      <c r="A240" s="12">
        <f t="shared" si="3"/>
        <v>238</v>
      </c>
      <c r="B240" s="12" t="s">
        <v>1280</v>
      </c>
      <c r="C240" s="12" t="s">
        <v>2008</v>
      </c>
      <c r="D240" s="12" t="s">
        <v>2009</v>
      </c>
      <c r="E240" s="12" t="s">
        <v>2010</v>
      </c>
      <c r="F240" s="12" t="s">
        <v>264</v>
      </c>
      <c r="G240" s="12" t="s">
        <v>9</v>
      </c>
      <c r="H240" s="12" t="s">
        <v>10</v>
      </c>
      <c r="I240" s="12">
        <v>1</v>
      </c>
      <c r="J240" s="12"/>
      <c r="K240" s="12" t="s">
        <v>282</v>
      </c>
      <c r="L240" s="12" t="s">
        <v>2016</v>
      </c>
      <c r="M240" s="12"/>
      <c r="N240" s="12"/>
      <c r="O240" s="12"/>
      <c r="P240" s="12" t="s">
        <v>684</v>
      </c>
      <c r="Q240" s="12"/>
    </row>
    <row r="241" spans="1:17" x14ac:dyDescent="0.25">
      <c r="A241" s="12">
        <f t="shared" si="3"/>
        <v>239</v>
      </c>
      <c r="B241" s="12" t="s">
        <v>2205</v>
      </c>
      <c r="C241" s="12"/>
      <c r="D241" s="12"/>
      <c r="E241" s="12"/>
      <c r="F241" s="12"/>
      <c r="G241" s="12"/>
      <c r="K241" s="12"/>
      <c r="L241" s="12"/>
      <c r="M241" s="12"/>
      <c r="N241" s="12"/>
      <c r="O241" s="12"/>
      <c r="P241" s="12"/>
      <c r="Q241" s="12"/>
    </row>
    <row r="242" spans="1:17" x14ac:dyDescent="0.25">
      <c r="A242" s="12">
        <f t="shared" si="3"/>
        <v>240</v>
      </c>
      <c r="B242" s="12" t="s">
        <v>1281</v>
      </c>
      <c r="M242" s="12"/>
      <c r="N242" s="12"/>
      <c r="O242" s="12"/>
      <c r="P242" s="12"/>
      <c r="Q242" s="12"/>
    </row>
    <row r="243" spans="1:17" x14ac:dyDescent="0.25">
      <c r="A243" s="12">
        <f t="shared" si="3"/>
        <v>241</v>
      </c>
      <c r="B243" s="12" t="s">
        <v>1282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25">
      <c r="A244" s="12">
        <f t="shared" si="3"/>
        <v>242</v>
      </c>
      <c r="B244" s="12" t="s">
        <v>1283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25">
      <c r="A245" s="12">
        <f t="shared" si="3"/>
        <v>243</v>
      </c>
      <c r="B245" s="12" t="s">
        <v>1284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25">
      <c r="A246" s="12">
        <f t="shared" si="3"/>
        <v>244</v>
      </c>
      <c r="B246" s="12" t="s">
        <v>1285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25">
      <c r="A247" s="12">
        <f t="shared" si="3"/>
        <v>245</v>
      </c>
      <c r="B247" s="12" t="s">
        <v>1286</v>
      </c>
      <c r="C247" s="12" t="s">
        <v>2011</v>
      </c>
      <c r="D247" s="12" t="s">
        <v>2012</v>
      </c>
      <c r="E247" s="12" t="s">
        <v>2010</v>
      </c>
      <c r="F247" s="12" t="s">
        <v>264</v>
      </c>
      <c r="G247" s="12" t="s">
        <v>9</v>
      </c>
      <c r="H247" s="12" t="s">
        <v>275</v>
      </c>
      <c r="I247" s="12" t="s">
        <v>1846</v>
      </c>
      <c r="J247" s="12" t="s">
        <v>2159</v>
      </c>
      <c r="K247" s="12" t="s">
        <v>1820</v>
      </c>
      <c r="L247" s="12"/>
      <c r="M247" s="12"/>
      <c r="N247" s="12"/>
      <c r="O247" s="12"/>
      <c r="P247" s="12"/>
      <c r="Q247" s="12"/>
    </row>
    <row r="248" spans="1:17" x14ac:dyDescent="0.25">
      <c r="A248" s="12">
        <f t="shared" si="3"/>
        <v>246</v>
      </c>
      <c r="B248" s="12" t="s">
        <v>1287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25">
      <c r="A249" s="12">
        <f t="shared" si="3"/>
        <v>247</v>
      </c>
      <c r="B249" s="12" t="s">
        <v>1288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25">
      <c r="A250" s="12">
        <f t="shared" si="3"/>
        <v>248</v>
      </c>
      <c r="B250" s="12" t="s">
        <v>2237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25">
      <c r="A251" s="12">
        <f t="shared" si="3"/>
        <v>249</v>
      </c>
      <c r="B251" s="12" t="s">
        <v>1289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25">
      <c r="A252" s="12">
        <f t="shared" si="3"/>
        <v>250</v>
      </c>
      <c r="B252" s="12" t="s">
        <v>1290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25">
      <c r="A253" s="12">
        <f t="shared" si="3"/>
        <v>251</v>
      </c>
      <c r="B253" s="12" t="s">
        <v>1291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12">
        <f t="shared" si="3"/>
        <v>252</v>
      </c>
      <c r="B254" s="12" t="s">
        <v>1292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25">
      <c r="A255" s="12">
        <f t="shared" si="3"/>
        <v>253</v>
      </c>
      <c r="B255" s="12" t="s">
        <v>1293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 t="s">
        <v>685</v>
      </c>
      <c r="Q255" s="12"/>
    </row>
    <row r="256" spans="1:17" x14ac:dyDescent="0.25">
      <c r="A256" s="12">
        <f t="shared" si="3"/>
        <v>254</v>
      </c>
      <c r="B256" s="12" t="s">
        <v>2206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12">
        <f t="shared" si="3"/>
        <v>255</v>
      </c>
      <c r="B257" s="12" t="s">
        <v>1294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25">
      <c r="A258" s="12">
        <f t="shared" si="3"/>
        <v>256</v>
      </c>
      <c r="B258" s="12" t="s">
        <v>1295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12">
        <f t="shared" si="3"/>
        <v>257</v>
      </c>
      <c r="B259" s="12" t="s">
        <v>1296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25">
      <c r="A260" s="12">
        <f t="shared" si="3"/>
        <v>258</v>
      </c>
      <c r="B260" s="12" t="s">
        <v>1297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25">
      <c r="A261" s="12">
        <f t="shared" si="3"/>
        <v>259</v>
      </c>
      <c r="B261" s="12" t="s">
        <v>1298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12">
        <f t="shared" si="3"/>
        <v>260</v>
      </c>
      <c r="B262" s="12" t="s">
        <v>1299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25">
      <c r="A263" s="12">
        <f t="shared" si="3"/>
        <v>261</v>
      </c>
      <c r="B263" s="12" t="s">
        <v>1300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25">
      <c r="A264" s="12">
        <f t="shared" si="3"/>
        <v>262</v>
      </c>
      <c r="B264" s="12" t="s">
        <v>1301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25">
      <c r="A265" s="12">
        <f t="shared" si="3"/>
        <v>263</v>
      </c>
      <c r="B265" s="12" t="s">
        <v>2238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25">
      <c r="A266" s="12">
        <f t="shared" si="3"/>
        <v>264</v>
      </c>
      <c r="B266" s="12" t="s">
        <v>1302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25">
      <c r="A267" s="12">
        <f t="shared" si="3"/>
        <v>265</v>
      </c>
      <c r="B267" s="12" t="s">
        <v>1303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25">
      <c r="A268" s="12">
        <f t="shared" si="3"/>
        <v>266</v>
      </c>
      <c r="B268" s="12" t="s">
        <v>1304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25">
      <c r="A269" s="12">
        <f t="shared" si="3"/>
        <v>267</v>
      </c>
      <c r="B269" s="12" t="s">
        <v>1305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25">
      <c r="A270" s="12">
        <f t="shared" si="3"/>
        <v>268</v>
      </c>
      <c r="B270" s="12" t="s">
        <v>1306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 t="s">
        <v>686</v>
      </c>
      <c r="Q270" s="12"/>
    </row>
    <row r="271" spans="1:17" x14ac:dyDescent="0.25">
      <c r="A271" s="12">
        <f t="shared" si="3"/>
        <v>269</v>
      </c>
      <c r="B271" s="12" t="s">
        <v>2207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25">
      <c r="A272" s="12">
        <f t="shared" si="3"/>
        <v>270</v>
      </c>
      <c r="B272" s="12" t="s">
        <v>1307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25">
      <c r="A273" s="12">
        <f t="shared" si="3"/>
        <v>271</v>
      </c>
      <c r="B273" s="12" t="s">
        <v>1308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25">
      <c r="A274" s="12">
        <f t="shared" si="3"/>
        <v>272</v>
      </c>
      <c r="B274" s="12" t="s">
        <v>1309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25">
      <c r="A275" s="12">
        <f t="shared" ref="A275:A338" si="4">A274+1</f>
        <v>273</v>
      </c>
      <c r="B275" s="12" t="s">
        <v>1310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25">
      <c r="A276" s="12">
        <f t="shared" si="4"/>
        <v>274</v>
      </c>
      <c r="B276" s="12" t="s">
        <v>1311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25">
      <c r="A277" s="12">
        <f t="shared" si="4"/>
        <v>275</v>
      </c>
      <c r="B277" s="12" t="s">
        <v>1312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25">
      <c r="A278" s="12">
        <f t="shared" si="4"/>
        <v>276</v>
      </c>
      <c r="B278" s="12" t="s">
        <v>1313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25">
      <c r="A279" s="12">
        <f t="shared" si="4"/>
        <v>277</v>
      </c>
      <c r="B279" s="12" t="s">
        <v>1314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25">
      <c r="A280" s="12">
        <f t="shared" si="4"/>
        <v>278</v>
      </c>
      <c r="B280" s="12" t="s">
        <v>2239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25">
      <c r="A281" s="12">
        <f t="shared" si="4"/>
        <v>279</v>
      </c>
      <c r="B281" s="12" t="s">
        <v>1315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25">
      <c r="A282" s="12">
        <f t="shared" si="4"/>
        <v>280</v>
      </c>
      <c r="B282" s="12" t="s">
        <v>1316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25">
      <c r="A283" s="12">
        <f t="shared" si="4"/>
        <v>281</v>
      </c>
      <c r="B283" s="12" t="s">
        <v>1317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25">
      <c r="A284" s="12">
        <f t="shared" si="4"/>
        <v>282</v>
      </c>
      <c r="B284" s="12" t="s">
        <v>1318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25">
      <c r="A285" s="12">
        <f t="shared" si="4"/>
        <v>283</v>
      </c>
      <c r="B285" s="12" t="s">
        <v>1319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 t="s">
        <v>687</v>
      </c>
      <c r="Q285" s="12"/>
    </row>
    <row r="286" spans="1:17" x14ac:dyDescent="0.25">
      <c r="A286" s="12">
        <f t="shared" si="4"/>
        <v>284</v>
      </c>
      <c r="B286" s="12" t="s">
        <v>2208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25">
      <c r="A287" s="12">
        <f t="shared" si="4"/>
        <v>285</v>
      </c>
      <c r="B287" s="12" t="s">
        <v>1320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25">
      <c r="A288" s="12">
        <f t="shared" si="4"/>
        <v>286</v>
      </c>
      <c r="B288" s="12" t="s">
        <v>1321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25">
      <c r="A289" s="12">
        <f t="shared" si="4"/>
        <v>287</v>
      </c>
      <c r="B289" s="12" t="s">
        <v>1322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25">
      <c r="A290" s="12">
        <f t="shared" si="4"/>
        <v>288</v>
      </c>
      <c r="B290" s="12" t="s">
        <v>1323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25">
      <c r="A291" s="12">
        <f t="shared" si="4"/>
        <v>289</v>
      </c>
      <c r="B291" s="12" t="s">
        <v>1324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25">
      <c r="A292" s="12">
        <f t="shared" si="4"/>
        <v>290</v>
      </c>
      <c r="B292" s="12" t="s">
        <v>1325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25">
      <c r="A293" s="12">
        <f t="shared" si="4"/>
        <v>291</v>
      </c>
      <c r="B293" s="12" t="s">
        <v>1326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25">
      <c r="A294" s="12">
        <f t="shared" si="4"/>
        <v>292</v>
      </c>
      <c r="B294" s="12" t="s">
        <v>1327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25">
      <c r="A295" s="12">
        <f t="shared" si="4"/>
        <v>293</v>
      </c>
      <c r="B295" s="12" t="s">
        <v>2240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25">
      <c r="A296" s="12">
        <f t="shared" si="4"/>
        <v>294</v>
      </c>
      <c r="B296" s="12" t="s">
        <v>1328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25">
      <c r="A297" s="12">
        <f t="shared" si="4"/>
        <v>295</v>
      </c>
      <c r="B297" s="12" t="s">
        <v>1329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25">
      <c r="A298" s="12">
        <f t="shared" si="4"/>
        <v>296</v>
      </c>
      <c r="B298" s="12" t="s">
        <v>1330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25">
      <c r="A299" s="12">
        <f t="shared" si="4"/>
        <v>297</v>
      </c>
      <c r="B299" s="12" t="s">
        <v>1331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25">
      <c r="A300" s="12">
        <f t="shared" si="4"/>
        <v>298</v>
      </c>
      <c r="B300" s="12" t="s">
        <v>1332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 t="s">
        <v>688</v>
      </c>
      <c r="Q300" s="12"/>
    </row>
    <row r="301" spans="1:17" x14ac:dyDescent="0.25">
      <c r="A301" s="12">
        <f t="shared" si="4"/>
        <v>299</v>
      </c>
      <c r="B301" s="12" t="s">
        <v>2209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25">
      <c r="A302" s="12">
        <f t="shared" si="4"/>
        <v>300</v>
      </c>
      <c r="B302" s="12" t="s">
        <v>1333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25">
      <c r="A303" s="12">
        <f t="shared" si="4"/>
        <v>301</v>
      </c>
      <c r="B303" s="12" t="s">
        <v>1334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25">
      <c r="A304" s="12">
        <f t="shared" si="4"/>
        <v>302</v>
      </c>
      <c r="B304" s="12" t="s">
        <v>1335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25">
      <c r="A305" s="12">
        <f t="shared" si="4"/>
        <v>303</v>
      </c>
      <c r="B305" s="12" t="s">
        <v>1336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25">
      <c r="A306" s="12">
        <f t="shared" si="4"/>
        <v>304</v>
      </c>
      <c r="B306" s="12" t="s">
        <v>1337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25">
      <c r="A307" s="12">
        <f t="shared" si="4"/>
        <v>305</v>
      </c>
      <c r="B307" s="12" t="s">
        <v>1338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25">
      <c r="A308" s="12">
        <f t="shared" si="4"/>
        <v>306</v>
      </c>
      <c r="B308" s="12" t="s">
        <v>1339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25">
      <c r="A309" s="12">
        <f t="shared" si="4"/>
        <v>307</v>
      </c>
      <c r="B309" s="12" t="s">
        <v>1340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25">
      <c r="A310" s="12">
        <f t="shared" si="4"/>
        <v>308</v>
      </c>
      <c r="B310" s="12" t="s">
        <v>2241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25">
      <c r="A311" s="12">
        <f t="shared" si="4"/>
        <v>309</v>
      </c>
      <c r="B311" s="12" t="s">
        <v>1341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25">
      <c r="A312" s="12">
        <f t="shared" si="4"/>
        <v>310</v>
      </c>
      <c r="B312" s="12" t="s">
        <v>1342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25">
      <c r="A313" s="12">
        <f t="shared" si="4"/>
        <v>311</v>
      </c>
      <c r="B313" s="12" t="s">
        <v>1343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25">
      <c r="A314" s="12">
        <f t="shared" si="4"/>
        <v>312</v>
      </c>
      <c r="B314" s="12" t="s">
        <v>1344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25">
      <c r="A315" s="12">
        <f t="shared" si="4"/>
        <v>313</v>
      </c>
      <c r="B315" s="12" t="s">
        <v>1345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 t="s">
        <v>689</v>
      </c>
      <c r="Q315" s="12"/>
    </row>
    <row r="316" spans="1:17" x14ac:dyDescent="0.25">
      <c r="A316" s="12">
        <f t="shared" si="4"/>
        <v>314</v>
      </c>
      <c r="B316" s="12" t="s">
        <v>2210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25">
      <c r="A317" s="12">
        <f t="shared" si="4"/>
        <v>315</v>
      </c>
      <c r="B317" s="12" t="s">
        <v>1346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25">
      <c r="A318" s="12">
        <f t="shared" si="4"/>
        <v>316</v>
      </c>
      <c r="B318" s="12" t="s">
        <v>1347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25">
      <c r="A319" s="12">
        <f t="shared" si="4"/>
        <v>317</v>
      </c>
      <c r="B319" s="12" t="s">
        <v>1348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25">
      <c r="A320" s="12">
        <f t="shared" si="4"/>
        <v>318</v>
      </c>
      <c r="B320" s="12" t="s">
        <v>1349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25">
      <c r="A321" s="12">
        <f t="shared" si="4"/>
        <v>319</v>
      </c>
      <c r="B321" s="12" t="s">
        <v>1350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25">
      <c r="A322" s="12">
        <f t="shared" si="4"/>
        <v>320</v>
      </c>
      <c r="B322" s="12" t="s">
        <v>1351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25">
      <c r="A323" s="12">
        <f t="shared" si="4"/>
        <v>321</v>
      </c>
      <c r="B323" s="12" t="s">
        <v>1352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25">
      <c r="A324" s="12">
        <f t="shared" si="4"/>
        <v>322</v>
      </c>
      <c r="B324" s="12" t="s">
        <v>1353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25">
      <c r="A325" s="12">
        <f t="shared" si="4"/>
        <v>323</v>
      </c>
      <c r="B325" s="12" t="s">
        <v>2242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25">
      <c r="A326" s="12">
        <f t="shared" si="4"/>
        <v>324</v>
      </c>
      <c r="B326" s="12" t="s">
        <v>1354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25">
      <c r="A327" s="12">
        <f t="shared" si="4"/>
        <v>325</v>
      </c>
      <c r="B327" s="12" t="s">
        <v>1355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25">
      <c r="A328" s="12">
        <f t="shared" si="4"/>
        <v>326</v>
      </c>
      <c r="B328" s="12" t="s">
        <v>1356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25">
      <c r="A329" s="12">
        <f t="shared" si="4"/>
        <v>327</v>
      </c>
      <c r="B329" s="12" t="s">
        <v>1357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25">
      <c r="A330" s="12">
        <f t="shared" si="4"/>
        <v>328</v>
      </c>
      <c r="B330" s="12" t="s">
        <v>1358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 t="s">
        <v>690</v>
      </c>
      <c r="Q330" s="12"/>
    </row>
    <row r="331" spans="1:17" x14ac:dyDescent="0.25">
      <c r="A331" s="12">
        <f t="shared" si="4"/>
        <v>329</v>
      </c>
      <c r="B331" s="12" t="s">
        <v>2211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25">
      <c r="A332" s="12">
        <f t="shared" si="4"/>
        <v>330</v>
      </c>
      <c r="B332" s="12" t="s">
        <v>1359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25">
      <c r="A333" s="12">
        <f t="shared" si="4"/>
        <v>331</v>
      </c>
      <c r="B333" s="12" t="s">
        <v>1360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25">
      <c r="A334" s="12">
        <f t="shared" si="4"/>
        <v>332</v>
      </c>
      <c r="B334" s="12" t="s">
        <v>1361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25">
      <c r="A335" s="12">
        <f t="shared" si="4"/>
        <v>333</v>
      </c>
      <c r="B335" s="12" t="s">
        <v>1362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25">
      <c r="A336" s="12">
        <f t="shared" si="4"/>
        <v>334</v>
      </c>
      <c r="B336" s="12" t="s">
        <v>1363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25">
      <c r="A337" s="12">
        <f t="shared" si="4"/>
        <v>335</v>
      </c>
      <c r="B337" s="12" t="s">
        <v>1364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25">
      <c r="A338" s="12">
        <f t="shared" si="4"/>
        <v>336</v>
      </c>
      <c r="B338" s="12" t="s">
        <v>1365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25">
      <c r="A339" s="12">
        <f t="shared" ref="A339:A402" si="5">A338+1</f>
        <v>337</v>
      </c>
      <c r="B339" s="12" t="s">
        <v>1366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25">
      <c r="A340" s="12">
        <f t="shared" si="5"/>
        <v>338</v>
      </c>
      <c r="B340" s="12" t="s">
        <v>2243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25">
      <c r="A341" s="12">
        <f t="shared" si="5"/>
        <v>339</v>
      </c>
      <c r="B341" s="12" t="s">
        <v>1367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25">
      <c r="A342" s="12">
        <f t="shared" si="5"/>
        <v>340</v>
      </c>
      <c r="B342" s="12" t="s">
        <v>1368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25">
      <c r="A343" s="12">
        <f t="shared" si="5"/>
        <v>341</v>
      </c>
      <c r="B343" s="12" t="s">
        <v>1369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25">
      <c r="A344" s="12">
        <f t="shared" si="5"/>
        <v>342</v>
      </c>
      <c r="B344" s="12" t="s">
        <v>1370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25">
      <c r="A345" s="12">
        <f t="shared" si="5"/>
        <v>343</v>
      </c>
      <c r="B345" s="12" t="s">
        <v>1371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 t="s">
        <v>691</v>
      </c>
      <c r="Q345" s="12"/>
    </row>
    <row r="346" spans="1:17" x14ac:dyDescent="0.25">
      <c r="A346" s="12">
        <f t="shared" si="5"/>
        <v>344</v>
      </c>
      <c r="B346" s="12" t="s">
        <v>2212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25">
      <c r="A347" s="12">
        <f t="shared" si="5"/>
        <v>345</v>
      </c>
      <c r="B347" s="12" t="s">
        <v>1372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25">
      <c r="A348" s="12">
        <f t="shared" si="5"/>
        <v>346</v>
      </c>
      <c r="B348" s="12" t="s">
        <v>1373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25">
      <c r="A349" s="12">
        <f t="shared" si="5"/>
        <v>347</v>
      </c>
      <c r="B349" s="12" t="s">
        <v>1374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25">
      <c r="A350" s="12">
        <f t="shared" si="5"/>
        <v>348</v>
      </c>
      <c r="B350" s="12" t="s">
        <v>1375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25">
      <c r="A351" s="12">
        <f t="shared" si="5"/>
        <v>349</v>
      </c>
      <c r="B351" s="12" t="s">
        <v>1376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25">
      <c r="A352" s="12">
        <f t="shared" si="5"/>
        <v>350</v>
      </c>
      <c r="B352" s="12" t="s">
        <v>1377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25">
      <c r="A353" s="12">
        <f t="shared" si="5"/>
        <v>351</v>
      </c>
      <c r="B353" s="12" t="s">
        <v>1378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25">
      <c r="A354" s="12">
        <f t="shared" si="5"/>
        <v>352</v>
      </c>
      <c r="B354" s="12" t="s">
        <v>1379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25">
      <c r="A355" s="12">
        <f t="shared" si="5"/>
        <v>353</v>
      </c>
      <c r="B355" s="12" t="s">
        <v>2244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25">
      <c r="A356" s="12">
        <f t="shared" si="5"/>
        <v>354</v>
      </c>
      <c r="B356" s="12" t="s">
        <v>1380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25">
      <c r="A357" s="12">
        <f t="shared" si="5"/>
        <v>355</v>
      </c>
      <c r="B357" s="12" t="s">
        <v>1381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25">
      <c r="A358" s="12">
        <f t="shared" si="5"/>
        <v>356</v>
      </c>
      <c r="B358" s="12" t="s">
        <v>1382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25">
      <c r="A359" s="12">
        <f t="shared" si="5"/>
        <v>357</v>
      </c>
      <c r="B359" s="12" t="s">
        <v>1383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25">
      <c r="A360" s="12">
        <f t="shared" si="5"/>
        <v>358</v>
      </c>
      <c r="B360" s="12" t="s">
        <v>1384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 t="s">
        <v>692</v>
      </c>
      <c r="Q360" s="12"/>
    </row>
    <row r="361" spans="1:17" x14ac:dyDescent="0.25">
      <c r="A361" s="12">
        <f t="shared" si="5"/>
        <v>359</v>
      </c>
      <c r="B361" s="12" t="s">
        <v>2213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25">
      <c r="A362" s="12">
        <f t="shared" si="5"/>
        <v>360</v>
      </c>
      <c r="B362" s="12" t="s">
        <v>1385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25">
      <c r="A363" s="12">
        <f t="shared" si="5"/>
        <v>361</v>
      </c>
      <c r="B363" s="12" t="s">
        <v>1386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25">
      <c r="A364" s="12">
        <f t="shared" si="5"/>
        <v>362</v>
      </c>
      <c r="B364" s="12" t="s">
        <v>1387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25">
      <c r="A365" s="12">
        <f t="shared" si="5"/>
        <v>363</v>
      </c>
      <c r="B365" s="12" t="s">
        <v>1388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25">
      <c r="A366" s="12">
        <f t="shared" si="5"/>
        <v>364</v>
      </c>
      <c r="B366" s="12" t="s">
        <v>1389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x14ac:dyDescent="0.25">
      <c r="A367" s="12">
        <f t="shared" si="5"/>
        <v>365</v>
      </c>
      <c r="B367" s="12" t="s">
        <v>1390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x14ac:dyDescent="0.25">
      <c r="A368" s="12">
        <f t="shared" si="5"/>
        <v>366</v>
      </c>
      <c r="B368" s="12" t="s">
        <v>1391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x14ac:dyDescent="0.25">
      <c r="A369" s="12">
        <f t="shared" si="5"/>
        <v>367</v>
      </c>
      <c r="B369" s="12" t="s">
        <v>1392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x14ac:dyDescent="0.25">
      <c r="A370" s="12">
        <f t="shared" si="5"/>
        <v>368</v>
      </c>
      <c r="B370" s="12" t="s">
        <v>2245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x14ac:dyDescent="0.25">
      <c r="A371" s="12">
        <f t="shared" si="5"/>
        <v>369</v>
      </c>
      <c r="B371" s="12" t="s">
        <v>1393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x14ac:dyDescent="0.25">
      <c r="A372" s="12">
        <f t="shared" si="5"/>
        <v>370</v>
      </c>
      <c r="B372" s="12" t="s">
        <v>1394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x14ac:dyDescent="0.25">
      <c r="A373" s="12">
        <f t="shared" si="5"/>
        <v>371</v>
      </c>
      <c r="B373" s="12" t="s">
        <v>1395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x14ac:dyDescent="0.25">
      <c r="A374" s="12">
        <f t="shared" si="5"/>
        <v>372</v>
      </c>
      <c r="B374" s="12" t="s">
        <v>1396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x14ac:dyDescent="0.25">
      <c r="A375" s="12">
        <f t="shared" si="5"/>
        <v>373</v>
      </c>
      <c r="B375" s="12" t="s">
        <v>1397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 t="s">
        <v>693</v>
      </c>
      <c r="Q375" s="12"/>
    </row>
    <row r="376" spans="1:17" x14ac:dyDescent="0.25">
      <c r="A376" s="12">
        <f t="shared" si="5"/>
        <v>374</v>
      </c>
      <c r="B376" s="12" t="s">
        <v>2214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x14ac:dyDescent="0.25">
      <c r="A377" s="12">
        <f t="shared" si="5"/>
        <v>375</v>
      </c>
      <c r="B377" s="12" t="s">
        <v>1398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x14ac:dyDescent="0.25">
      <c r="A378" s="12">
        <f t="shared" si="5"/>
        <v>376</v>
      </c>
      <c r="B378" s="12" t="s">
        <v>1399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x14ac:dyDescent="0.25">
      <c r="A379" s="12">
        <f t="shared" si="5"/>
        <v>377</v>
      </c>
      <c r="B379" s="12" t="s">
        <v>1400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x14ac:dyDescent="0.25">
      <c r="A380" s="12">
        <f t="shared" si="5"/>
        <v>378</v>
      </c>
      <c r="B380" s="12" t="s">
        <v>1401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x14ac:dyDescent="0.25">
      <c r="A381" s="12">
        <f t="shared" si="5"/>
        <v>379</v>
      </c>
      <c r="B381" s="12" t="s">
        <v>1402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x14ac:dyDescent="0.25">
      <c r="A382" s="12">
        <f t="shared" si="5"/>
        <v>380</v>
      </c>
      <c r="B382" s="12" t="s">
        <v>1403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x14ac:dyDescent="0.25">
      <c r="A383" s="12">
        <f t="shared" si="5"/>
        <v>381</v>
      </c>
      <c r="B383" s="12" t="s">
        <v>1404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x14ac:dyDescent="0.25">
      <c r="A384" s="12">
        <f t="shared" si="5"/>
        <v>382</v>
      </c>
      <c r="B384" s="12" t="s">
        <v>1405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x14ac:dyDescent="0.25">
      <c r="A385" s="12">
        <f t="shared" si="5"/>
        <v>383</v>
      </c>
      <c r="B385" s="12" t="s">
        <v>2246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x14ac:dyDescent="0.25">
      <c r="A386" s="12">
        <f t="shared" si="5"/>
        <v>384</v>
      </c>
      <c r="B386" s="12" t="s">
        <v>1406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x14ac:dyDescent="0.25">
      <c r="A387" s="12">
        <f t="shared" si="5"/>
        <v>385</v>
      </c>
      <c r="B387" s="12" t="s">
        <v>1407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x14ac:dyDescent="0.25">
      <c r="A388" s="12">
        <f t="shared" si="5"/>
        <v>386</v>
      </c>
      <c r="B388" s="12" t="s">
        <v>1408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x14ac:dyDescent="0.25">
      <c r="A389" s="12">
        <f t="shared" si="5"/>
        <v>387</v>
      </c>
      <c r="B389" s="12" t="s">
        <v>1409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x14ac:dyDescent="0.25">
      <c r="A390" s="12">
        <f t="shared" si="5"/>
        <v>388</v>
      </c>
      <c r="B390" s="12" t="s">
        <v>1410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 t="s">
        <v>694</v>
      </c>
      <c r="Q390" s="12"/>
    </row>
    <row r="391" spans="1:17" x14ac:dyDescent="0.25">
      <c r="A391" s="12">
        <f t="shared" si="5"/>
        <v>389</v>
      </c>
      <c r="B391" s="12" t="s">
        <v>2215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x14ac:dyDescent="0.25">
      <c r="A392" s="12">
        <f t="shared" si="5"/>
        <v>390</v>
      </c>
      <c r="B392" s="12" t="s">
        <v>1411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x14ac:dyDescent="0.25">
      <c r="A393" s="12">
        <f t="shared" si="5"/>
        <v>391</v>
      </c>
      <c r="B393" s="12" t="s">
        <v>1412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x14ac:dyDescent="0.25">
      <c r="A394" s="12">
        <f t="shared" si="5"/>
        <v>392</v>
      </c>
      <c r="B394" s="12" t="s">
        <v>1413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x14ac:dyDescent="0.25">
      <c r="A395" s="12">
        <f t="shared" si="5"/>
        <v>393</v>
      </c>
      <c r="B395" s="12" t="s">
        <v>1414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x14ac:dyDescent="0.25">
      <c r="A396" s="12">
        <f t="shared" si="5"/>
        <v>394</v>
      </c>
      <c r="B396" s="12" t="s">
        <v>1415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x14ac:dyDescent="0.25">
      <c r="A397" s="12">
        <f t="shared" si="5"/>
        <v>395</v>
      </c>
      <c r="B397" s="12" t="s">
        <v>1416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x14ac:dyDescent="0.25">
      <c r="A398" s="12">
        <f t="shared" si="5"/>
        <v>396</v>
      </c>
      <c r="B398" s="12" t="s">
        <v>1417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x14ac:dyDescent="0.25">
      <c r="A399" s="12">
        <f t="shared" si="5"/>
        <v>397</v>
      </c>
      <c r="B399" s="12" t="s">
        <v>1418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x14ac:dyDescent="0.25">
      <c r="A400" s="12">
        <f t="shared" si="5"/>
        <v>398</v>
      </c>
      <c r="B400" s="12" t="s">
        <v>2247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x14ac:dyDescent="0.25">
      <c r="A401" s="12">
        <f t="shared" si="5"/>
        <v>399</v>
      </c>
      <c r="B401" s="12" t="s">
        <v>1419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x14ac:dyDescent="0.25">
      <c r="A402" s="12">
        <f t="shared" si="5"/>
        <v>400</v>
      </c>
      <c r="B402" s="12" t="s">
        <v>1420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x14ac:dyDescent="0.25">
      <c r="A403" s="12">
        <f t="shared" ref="A403:A466" si="6">A402+1</f>
        <v>401</v>
      </c>
      <c r="B403" s="12" t="s">
        <v>1421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x14ac:dyDescent="0.25">
      <c r="A404" s="12">
        <f t="shared" si="6"/>
        <v>402</v>
      </c>
      <c r="B404" s="12" t="s">
        <v>1422</v>
      </c>
      <c r="C404" s="12" t="s">
        <v>2018</v>
      </c>
      <c r="D404" s="12" t="s">
        <v>2019</v>
      </c>
      <c r="E404" s="12" t="s">
        <v>2020</v>
      </c>
      <c r="F404" s="12" t="s">
        <v>264</v>
      </c>
      <c r="G404" s="12" t="s">
        <v>9</v>
      </c>
      <c r="H404" s="12" t="s">
        <v>10</v>
      </c>
      <c r="I404" s="12">
        <v>1</v>
      </c>
      <c r="J404" s="12"/>
      <c r="K404" s="12" t="s">
        <v>282</v>
      </c>
      <c r="L404" s="12" t="s">
        <v>2016</v>
      </c>
      <c r="M404" s="12"/>
      <c r="N404" s="12"/>
      <c r="O404" s="12"/>
      <c r="P404" s="12" t="s">
        <v>695</v>
      </c>
      <c r="Q404" s="12"/>
    </row>
    <row r="405" spans="1:17" x14ac:dyDescent="0.25">
      <c r="A405" s="12">
        <f t="shared" si="6"/>
        <v>403</v>
      </c>
      <c r="B405" s="12" t="s">
        <v>2216</v>
      </c>
      <c r="M405" s="12"/>
      <c r="N405" s="12"/>
      <c r="O405" s="12"/>
      <c r="P405" s="12"/>
      <c r="Q405" s="12"/>
    </row>
    <row r="406" spans="1:17" x14ac:dyDescent="0.25">
      <c r="A406" s="12">
        <f t="shared" si="6"/>
        <v>404</v>
      </c>
      <c r="B406" s="12" t="s">
        <v>1423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x14ac:dyDescent="0.25">
      <c r="A407" s="12">
        <f t="shared" si="6"/>
        <v>405</v>
      </c>
      <c r="B407" s="12" t="s">
        <v>1424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x14ac:dyDescent="0.25">
      <c r="A408" s="12">
        <f t="shared" si="6"/>
        <v>406</v>
      </c>
      <c r="B408" s="12" t="s">
        <v>1425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x14ac:dyDescent="0.25">
      <c r="A409" s="12">
        <f t="shared" si="6"/>
        <v>407</v>
      </c>
      <c r="B409" s="12" t="s">
        <v>1426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x14ac:dyDescent="0.25">
      <c r="A410" s="12">
        <f t="shared" si="6"/>
        <v>408</v>
      </c>
      <c r="B410" s="12" t="s">
        <v>1427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x14ac:dyDescent="0.25">
      <c r="A411" s="12">
        <f t="shared" si="6"/>
        <v>409</v>
      </c>
      <c r="B411" s="12" t="s">
        <v>1428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x14ac:dyDescent="0.25">
      <c r="A412" s="12">
        <f t="shared" si="6"/>
        <v>410</v>
      </c>
      <c r="B412" s="12" t="s">
        <v>1429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x14ac:dyDescent="0.25">
      <c r="A413" s="12">
        <f t="shared" si="6"/>
        <v>411</v>
      </c>
      <c r="B413" s="12" t="s">
        <v>1430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x14ac:dyDescent="0.25">
      <c r="A414" s="12">
        <f t="shared" si="6"/>
        <v>412</v>
      </c>
      <c r="B414" s="12" t="s">
        <v>2248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x14ac:dyDescent="0.25">
      <c r="A415" s="12">
        <f t="shared" si="6"/>
        <v>413</v>
      </c>
      <c r="B415" s="12" t="s">
        <v>1431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x14ac:dyDescent="0.25">
      <c r="A416" s="12">
        <f t="shared" si="6"/>
        <v>414</v>
      </c>
      <c r="B416" s="12" t="s">
        <v>1432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x14ac:dyDescent="0.25">
      <c r="A417" s="12">
        <f t="shared" si="6"/>
        <v>415</v>
      </c>
      <c r="B417" s="12" t="s">
        <v>1433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x14ac:dyDescent="0.25">
      <c r="A418" s="12">
        <f t="shared" si="6"/>
        <v>416</v>
      </c>
      <c r="B418" s="12" t="s">
        <v>1434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x14ac:dyDescent="0.25">
      <c r="A419" s="12">
        <f t="shared" si="6"/>
        <v>417</v>
      </c>
      <c r="B419" s="12" t="s">
        <v>1435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 t="s">
        <v>696</v>
      </c>
      <c r="Q419" s="12"/>
    </row>
    <row r="420" spans="1:17" x14ac:dyDescent="0.25">
      <c r="A420" s="12">
        <f t="shared" si="6"/>
        <v>418</v>
      </c>
      <c r="B420" s="12" t="s">
        <v>2217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x14ac:dyDescent="0.25">
      <c r="A421" s="12">
        <f t="shared" si="6"/>
        <v>419</v>
      </c>
      <c r="B421" s="12" t="s">
        <v>1436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x14ac:dyDescent="0.25">
      <c r="A422" s="12">
        <f t="shared" si="6"/>
        <v>420</v>
      </c>
      <c r="B422" s="12" t="s">
        <v>1437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x14ac:dyDescent="0.25">
      <c r="A423" s="12">
        <f t="shared" si="6"/>
        <v>421</v>
      </c>
      <c r="B423" s="12" t="s">
        <v>1438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x14ac:dyDescent="0.25">
      <c r="A424" s="12">
        <f t="shared" si="6"/>
        <v>422</v>
      </c>
      <c r="B424" s="12" t="s">
        <v>1439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x14ac:dyDescent="0.25">
      <c r="A425" s="12">
        <f t="shared" si="6"/>
        <v>423</v>
      </c>
      <c r="B425" s="12" t="s">
        <v>1440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x14ac:dyDescent="0.25">
      <c r="A426" s="12">
        <f t="shared" si="6"/>
        <v>424</v>
      </c>
      <c r="B426" s="12" t="s">
        <v>1441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x14ac:dyDescent="0.25">
      <c r="A427" s="12">
        <f t="shared" si="6"/>
        <v>425</v>
      </c>
      <c r="B427" s="12" t="s">
        <v>1442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x14ac:dyDescent="0.25">
      <c r="A428" s="12">
        <f t="shared" si="6"/>
        <v>426</v>
      </c>
      <c r="B428" s="12" t="s">
        <v>1443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x14ac:dyDescent="0.25">
      <c r="A429" s="12">
        <f t="shared" si="6"/>
        <v>427</v>
      </c>
      <c r="B429" s="12" t="s">
        <v>2249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x14ac:dyDescent="0.25">
      <c r="A430" s="12">
        <f t="shared" si="6"/>
        <v>428</v>
      </c>
      <c r="B430" s="12" t="s">
        <v>1444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x14ac:dyDescent="0.25">
      <c r="A431" s="12">
        <f t="shared" si="6"/>
        <v>429</v>
      </c>
      <c r="B431" s="12" t="s">
        <v>1445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x14ac:dyDescent="0.25">
      <c r="A432" s="12">
        <f t="shared" si="6"/>
        <v>430</v>
      </c>
      <c r="B432" s="12" t="s">
        <v>1446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x14ac:dyDescent="0.25">
      <c r="A433" s="12">
        <f t="shared" si="6"/>
        <v>431</v>
      </c>
      <c r="B433" s="12" t="s">
        <v>1447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x14ac:dyDescent="0.25">
      <c r="A434" s="12">
        <f t="shared" si="6"/>
        <v>432</v>
      </c>
      <c r="B434" s="12" t="s">
        <v>1448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 t="s">
        <v>697</v>
      </c>
      <c r="Q434" s="12"/>
    </row>
    <row r="435" spans="1:17" x14ac:dyDescent="0.25">
      <c r="A435" s="12">
        <f t="shared" si="6"/>
        <v>433</v>
      </c>
      <c r="B435" s="12" t="s">
        <v>2218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x14ac:dyDescent="0.25">
      <c r="A436" s="12">
        <f t="shared" si="6"/>
        <v>434</v>
      </c>
      <c r="B436" s="12" t="s">
        <v>1449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x14ac:dyDescent="0.25">
      <c r="A437" s="12">
        <f t="shared" si="6"/>
        <v>435</v>
      </c>
      <c r="B437" s="12" t="s">
        <v>1450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x14ac:dyDescent="0.25">
      <c r="A438" s="12">
        <f t="shared" si="6"/>
        <v>436</v>
      </c>
      <c r="B438" s="12" t="s">
        <v>1451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x14ac:dyDescent="0.25">
      <c r="A439" s="12">
        <f t="shared" si="6"/>
        <v>437</v>
      </c>
      <c r="B439" s="12" t="s">
        <v>1452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x14ac:dyDescent="0.25">
      <c r="A440" s="12">
        <f t="shared" si="6"/>
        <v>438</v>
      </c>
      <c r="B440" s="12" t="s">
        <v>1453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x14ac:dyDescent="0.25">
      <c r="A441" s="12">
        <f t="shared" si="6"/>
        <v>439</v>
      </c>
      <c r="B441" s="12" t="s">
        <v>1454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x14ac:dyDescent="0.25">
      <c r="A442" s="12">
        <f t="shared" si="6"/>
        <v>440</v>
      </c>
      <c r="B442" s="12" t="s">
        <v>1455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x14ac:dyDescent="0.25">
      <c r="A443" s="12">
        <f t="shared" si="6"/>
        <v>441</v>
      </c>
      <c r="B443" s="12" t="s">
        <v>1456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x14ac:dyDescent="0.25">
      <c r="A444" s="12">
        <f t="shared" si="6"/>
        <v>442</v>
      </c>
      <c r="B444" s="12" t="s">
        <v>2250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x14ac:dyDescent="0.25">
      <c r="A445" s="12">
        <f t="shared" si="6"/>
        <v>443</v>
      </c>
      <c r="B445" s="12" t="s">
        <v>1457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x14ac:dyDescent="0.25">
      <c r="A446" s="12">
        <f t="shared" si="6"/>
        <v>444</v>
      </c>
      <c r="B446" s="12" t="s">
        <v>1458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x14ac:dyDescent="0.25">
      <c r="A447" s="12">
        <f t="shared" si="6"/>
        <v>445</v>
      </c>
      <c r="B447" s="12" t="s">
        <v>1459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x14ac:dyDescent="0.25">
      <c r="A448" s="12">
        <f t="shared" si="6"/>
        <v>446</v>
      </c>
      <c r="B448" s="12" t="s">
        <v>1460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x14ac:dyDescent="0.25">
      <c r="A449" s="12">
        <f t="shared" si="6"/>
        <v>447</v>
      </c>
      <c r="B449" s="12" t="s">
        <v>1461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 t="s">
        <v>698</v>
      </c>
      <c r="Q449" s="12"/>
    </row>
    <row r="450" spans="1:17" x14ac:dyDescent="0.25">
      <c r="A450" s="12">
        <f t="shared" si="6"/>
        <v>448</v>
      </c>
      <c r="B450" s="12" t="s">
        <v>2175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x14ac:dyDescent="0.25">
      <c r="A451" s="12">
        <f t="shared" si="6"/>
        <v>449</v>
      </c>
      <c r="B451" s="12" t="s">
        <v>1462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x14ac:dyDescent="0.25">
      <c r="A452" s="12">
        <f t="shared" si="6"/>
        <v>450</v>
      </c>
      <c r="B452" s="12" t="s">
        <v>1463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x14ac:dyDescent="0.25">
      <c r="A453" s="12">
        <f t="shared" si="6"/>
        <v>451</v>
      </c>
      <c r="B453" s="12" t="s">
        <v>1464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x14ac:dyDescent="0.25">
      <c r="A454" s="12">
        <f t="shared" si="6"/>
        <v>452</v>
      </c>
      <c r="B454" s="12" t="s">
        <v>1465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x14ac:dyDescent="0.25">
      <c r="A455" s="12">
        <f t="shared" si="6"/>
        <v>453</v>
      </c>
      <c r="B455" s="12" t="s">
        <v>1466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x14ac:dyDescent="0.25">
      <c r="A456" s="12">
        <f t="shared" si="6"/>
        <v>454</v>
      </c>
      <c r="B456" s="12" t="s">
        <v>1467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x14ac:dyDescent="0.25">
      <c r="A457" s="12">
        <f t="shared" si="6"/>
        <v>455</v>
      </c>
      <c r="B457" s="12" t="s">
        <v>1468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 t="s">
        <v>699</v>
      </c>
      <c r="Q457" s="12"/>
    </row>
    <row r="458" spans="1:17" x14ac:dyDescent="0.25">
      <c r="A458" s="12">
        <f t="shared" si="6"/>
        <v>456</v>
      </c>
      <c r="B458" s="12" t="s">
        <v>1469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 t="s">
        <v>700</v>
      </c>
      <c r="Q458" s="12"/>
    </row>
    <row r="459" spans="1:17" x14ac:dyDescent="0.25">
      <c r="A459" s="12">
        <f t="shared" si="6"/>
        <v>457</v>
      </c>
      <c r="B459" s="12" t="s">
        <v>1470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 t="s">
        <v>701</v>
      </c>
      <c r="Q459" s="12"/>
    </row>
    <row r="460" spans="1:17" x14ac:dyDescent="0.25">
      <c r="A460" s="12">
        <f t="shared" si="6"/>
        <v>458</v>
      </c>
      <c r="B460" s="12" t="s">
        <v>1471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x14ac:dyDescent="0.25">
      <c r="A461" s="12">
        <f t="shared" si="6"/>
        <v>459</v>
      </c>
      <c r="B461" s="12" t="s">
        <v>1472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 t="s">
        <v>702</v>
      </c>
      <c r="Q461" s="12"/>
    </row>
    <row r="462" spans="1:17" x14ac:dyDescent="0.25">
      <c r="A462" s="12">
        <f t="shared" si="6"/>
        <v>460</v>
      </c>
      <c r="B462" s="12" t="s">
        <v>1473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 t="s">
        <v>703</v>
      </c>
      <c r="Q462" s="12"/>
    </row>
    <row r="463" spans="1:17" x14ac:dyDescent="0.25">
      <c r="A463" s="12">
        <f t="shared" si="6"/>
        <v>461</v>
      </c>
      <c r="B463" s="12" t="s">
        <v>1474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 t="s">
        <v>704</v>
      </c>
      <c r="Q463" s="12"/>
    </row>
    <row r="464" spans="1:17" x14ac:dyDescent="0.25">
      <c r="A464" s="12">
        <f t="shared" si="6"/>
        <v>462</v>
      </c>
      <c r="B464" s="12" t="s">
        <v>1475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x14ac:dyDescent="0.25">
      <c r="A465" s="12">
        <f t="shared" si="6"/>
        <v>463</v>
      </c>
      <c r="B465" s="12" t="s">
        <v>1476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 t="s">
        <v>705</v>
      </c>
      <c r="Q465" s="12"/>
    </row>
    <row r="466" spans="1:17" x14ac:dyDescent="0.25">
      <c r="A466" s="12">
        <f t="shared" si="6"/>
        <v>464</v>
      </c>
      <c r="B466" s="12" t="s">
        <v>1477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 t="s">
        <v>706</v>
      </c>
      <c r="Q466" s="12"/>
    </row>
    <row r="467" spans="1:17" x14ac:dyDescent="0.25">
      <c r="A467" s="12">
        <f t="shared" ref="A467:A530" si="7">A466+1</f>
        <v>465</v>
      </c>
      <c r="B467" s="12" t="s">
        <v>1478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x14ac:dyDescent="0.25">
      <c r="A468" s="12">
        <f t="shared" si="7"/>
        <v>466</v>
      </c>
      <c r="B468" s="12" t="s">
        <v>1479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x14ac:dyDescent="0.25">
      <c r="A469" s="12">
        <f t="shared" si="7"/>
        <v>467</v>
      </c>
      <c r="B469" s="12" t="s">
        <v>1480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x14ac:dyDescent="0.25">
      <c r="A470" s="12">
        <f t="shared" si="7"/>
        <v>468</v>
      </c>
      <c r="B470" s="12" t="s">
        <v>1481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x14ac:dyDescent="0.25">
      <c r="A471" s="12">
        <f t="shared" si="7"/>
        <v>469</v>
      </c>
      <c r="B471" s="12" t="s">
        <v>1482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x14ac:dyDescent="0.25">
      <c r="A472" s="12">
        <f t="shared" si="7"/>
        <v>470</v>
      </c>
      <c r="B472" s="12" t="s">
        <v>1483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 t="s">
        <v>707</v>
      </c>
      <c r="Q472" s="12"/>
    </row>
    <row r="473" spans="1:17" x14ac:dyDescent="0.25">
      <c r="A473" s="12">
        <f t="shared" si="7"/>
        <v>471</v>
      </c>
      <c r="B473" s="12" t="s">
        <v>1484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x14ac:dyDescent="0.25">
      <c r="A474" s="12">
        <f t="shared" si="7"/>
        <v>472</v>
      </c>
      <c r="B474" s="12" t="s">
        <v>1485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x14ac:dyDescent="0.25">
      <c r="A475" s="12">
        <f t="shared" si="7"/>
        <v>473</v>
      </c>
      <c r="B475" s="12" t="s">
        <v>1486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x14ac:dyDescent="0.25">
      <c r="A476" s="12">
        <f t="shared" si="7"/>
        <v>474</v>
      </c>
      <c r="B476" s="12" t="s">
        <v>1487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 t="s">
        <v>708</v>
      </c>
      <c r="Q476" s="12"/>
    </row>
    <row r="477" spans="1:17" x14ac:dyDescent="0.25">
      <c r="A477" s="12">
        <f t="shared" si="7"/>
        <v>475</v>
      </c>
      <c r="B477" s="12" t="s">
        <v>1488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 t="s">
        <v>709</v>
      </c>
      <c r="Q477" s="12"/>
    </row>
    <row r="478" spans="1:17" x14ac:dyDescent="0.25">
      <c r="A478" s="12">
        <f t="shared" si="7"/>
        <v>476</v>
      </c>
      <c r="B478" s="12" t="s">
        <v>1489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 t="s">
        <v>710</v>
      </c>
      <c r="Q478" s="12"/>
    </row>
    <row r="479" spans="1:17" x14ac:dyDescent="0.25">
      <c r="A479" s="12">
        <f t="shared" si="7"/>
        <v>477</v>
      </c>
      <c r="B479" s="12" t="s">
        <v>1490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 t="s">
        <v>711</v>
      </c>
      <c r="Q479" s="12"/>
    </row>
    <row r="480" spans="1:17" x14ac:dyDescent="0.25">
      <c r="A480" s="12">
        <f t="shared" si="7"/>
        <v>478</v>
      </c>
      <c r="B480" s="12" t="s">
        <v>1491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 t="s">
        <v>712</v>
      </c>
      <c r="Q480" s="12"/>
    </row>
    <row r="481" spans="1:17" x14ac:dyDescent="0.25">
      <c r="A481" s="12">
        <f t="shared" si="7"/>
        <v>479</v>
      </c>
      <c r="B481" s="12" t="s">
        <v>1492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 t="s">
        <v>713</v>
      </c>
      <c r="Q481" s="12"/>
    </row>
    <row r="482" spans="1:17" x14ac:dyDescent="0.25">
      <c r="A482" s="12">
        <f t="shared" si="7"/>
        <v>480</v>
      </c>
      <c r="B482" s="12" t="s">
        <v>1493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 t="s">
        <v>714</v>
      </c>
      <c r="Q482" s="12"/>
    </row>
    <row r="483" spans="1:17" x14ac:dyDescent="0.25">
      <c r="A483" s="12">
        <f t="shared" si="7"/>
        <v>481</v>
      </c>
      <c r="B483" s="12" t="s">
        <v>1494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 t="s">
        <v>715</v>
      </c>
      <c r="Q483" s="12"/>
    </row>
    <row r="484" spans="1:17" x14ac:dyDescent="0.25">
      <c r="A484" s="12">
        <f t="shared" si="7"/>
        <v>482</v>
      </c>
      <c r="B484" s="12" t="s">
        <v>1495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 t="s">
        <v>716</v>
      </c>
      <c r="Q484" s="12"/>
    </row>
    <row r="485" spans="1:17" x14ac:dyDescent="0.25">
      <c r="A485" s="12">
        <f t="shared" si="7"/>
        <v>483</v>
      </c>
      <c r="B485" s="12" t="s">
        <v>1496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 t="s">
        <v>717</v>
      </c>
      <c r="Q485" s="12"/>
    </row>
    <row r="486" spans="1:17" x14ac:dyDescent="0.25">
      <c r="A486" s="12">
        <f t="shared" si="7"/>
        <v>484</v>
      </c>
      <c r="B486" s="12" t="s">
        <v>1497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 t="s">
        <v>718</v>
      </c>
      <c r="Q486" s="12"/>
    </row>
    <row r="487" spans="1:17" x14ac:dyDescent="0.25">
      <c r="A487" s="12">
        <f t="shared" si="7"/>
        <v>485</v>
      </c>
      <c r="B487" s="12" t="s">
        <v>1498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 t="s">
        <v>719</v>
      </c>
      <c r="Q487" s="12"/>
    </row>
    <row r="488" spans="1:17" x14ac:dyDescent="0.25">
      <c r="A488" s="12">
        <f t="shared" si="7"/>
        <v>486</v>
      </c>
      <c r="B488" s="12" t="s">
        <v>1499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 t="s">
        <v>720</v>
      </c>
      <c r="Q488" s="12"/>
    </row>
    <row r="489" spans="1:17" x14ac:dyDescent="0.25">
      <c r="A489" s="12">
        <f t="shared" si="7"/>
        <v>487</v>
      </c>
      <c r="B489" s="12" t="s">
        <v>1500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 t="s">
        <v>721</v>
      </c>
      <c r="Q489" s="12"/>
    </row>
    <row r="490" spans="1:17" x14ac:dyDescent="0.25">
      <c r="A490" s="12">
        <f t="shared" si="7"/>
        <v>488</v>
      </c>
      <c r="B490" s="12" t="s">
        <v>1501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 t="s">
        <v>722</v>
      </c>
      <c r="Q490" s="12"/>
    </row>
    <row r="491" spans="1:17" x14ac:dyDescent="0.25">
      <c r="A491" s="12">
        <f t="shared" si="7"/>
        <v>489</v>
      </c>
      <c r="B491" s="12" t="s">
        <v>1502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 t="s">
        <v>723</v>
      </c>
      <c r="Q491" s="12" t="s">
        <v>724</v>
      </c>
    </row>
    <row r="492" spans="1:17" x14ac:dyDescent="0.25">
      <c r="A492" s="12">
        <f t="shared" si="7"/>
        <v>490</v>
      </c>
      <c r="B492" s="12" t="s">
        <v>1503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 t="s">
        <v>725</v>
      </c>
      <c r="Q492" s="12"/>
    </row>
    <row r="493" spans="1:17" x14ac:dyDescent="0.25">
      <c r="A493" s="12">
        <f t="shared" si="7"/>
        <v>491</v>
      </c>
      <c r="B493" s="12" t="s">
        <v>1504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 t="s">
        <v>726</v>
      </c>
      <c r="Q493" s="12"/>
    </row>
    <row r="494" spans="1:17" x14ac:dyDescent="0.25">
      <c r="A494" s="12">
        <f t="shared" si="7"/>
        <v>492</v>
      </c>
      <c r="B494" s="12" t="s">
        <v>1505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 t="s">
        <v>727</v>
      </c>
      <c r="Q494" s="12"/>
    </row>
    <row r="495" spans="1:17" x14ac:dyDescent="0.25">
      <c r="A495" s="12">
        <f t="shared" si="7"/>
        <v>493</v>
      </c>
      <c r="B495" s="12" t="s">
        <v>2251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 t="s">
        <v>728</v>
      </c>
      <c r="Q495" s="12"/>
    </row>
    <row r="496" spans="1:17" x14ac:dyDescent="0.25">
      <c r="A496" s="12">
        <f t="shared" si="7"/>
        <v>494</v>
      </c>
      <c r="B496" s="12" t="s">
        <v>1506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 t="s">
        <v>729</v>
      </c>
      <c r="Q496" s="12" t="s">
        <v>724</v>
      </c>
    </row>
    <row r="497" spans="1:17" x14ac:dyDescent="0.25">
      <c r="A497" s="12">
        <f t="shared" si="7"/>
        <v>495</v>
      </c>
      <c r="B497" s="12" t="s">
        <v>1507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 t="s">
        <v>730</v>
      </c>
      <c r="Q497" s="12"/>
    </row>
    <row r="498" spans="1:17" x14ac:dyDescent="0.25">
      <c r="A498" s="12">
        <f t="shared" si="7"/>
        <v>496</v>
      </c>
      <c r="B498" s="12" t="s">
        <v>1508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 t="s">
        <v>731</v>
      </c>
      <c r="Q498" s="12"/>
    </row>
    <row r="499" spans="1:17" x14ac:dyDescent="0.25">
      <c r="A499" s="12">
        <f t="shared" si="7"/>
        <v>497</v>
      </c>
      <c r="B499" s="12" t="s">
        <v>1509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 t="s">
        <v>732</v>
      </c>
      <c r="Q499" s="12"/>
    </row>
    <row r="500" spans="1:17" x14ac:dyDescent="0.25">
      <c r="A500" s="12">
        <f t="shared" si="7"/>
        <v>498</v>
      </c>
      <c r="B500" s="12" t="s">
        <v>1510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 t="s">
        <v>733</v>
      </c>
      <c r="Q500" s="12"/>
    </row>
    <row r="501" spans="1:17" x14ac:dyDescent="0.25">
      <c r="A501" s="12">
        <f t="shared" si="7"/>
        <v>499</v>
      </c>
      <c r="B501" s="12" t="s">
        <v>1511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 t="s">
        <v>734</v>
      </c>
      <c r="Q501" s="12" t="s">
        <v>724</v>
      </c>
    </row>
    <row r="502" spans="1:17" x14ac:dyDescent="0.25">
      <c r="A502" s="12">
        <f t="shared" si="7"/>
        <v>500</v>
      </c>
      <c r="B502" s="12" t="s">
        <v>1512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 t="s">
        <v>735</v>
      </c>
      <c r="Q502" s="12"/>
    </row>
    <row r="503" spans="1:17" x14ac:dyDescent="0.25">
      <c r="A503" s="12">
        <f t="shared" si="7"/>
        <v>501</v>
      </c>
      <c r="B503" s="12" t="s">
        <v>1513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 t="s">
        <v>735</v>
      </c>
      <c r="Q503" s="12"/>
    </row>
    <row r="504" spans="1:17" x14ac:dyDescent="0.25">
      <c r="A504" s="12">
        <f t="shared" si="7"/>
        <v>502</v>
      </c>
      <c r="B504" s="12" t="s">
        <v>1514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 t="s">
        <v>735</v>
      </c>
      <c r="Q504" s="12"/>
    </row>
    <row r="505" spans="1:17" x14ac:dyDescent="0.25">
      <c r="A505" s="12">
        <f t="shared" si="7"/>
        <v>503</v>
      </c>
      <c r="B505" s="12" t="s">
        <v>1515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 t="s">
        <v>736</v>
      </c>
      <c r="Q505" s="12" t="s">
        <v>724</v>
      </c>
    </row>
    <row r="506" spans="1:17" x14ac:dyDescent="0.25">
      <c r="A506" s="12">
        <f t="shared" si="7"/>
        <v>504</v>
      </c>
      <c r="B506" s="12" t="s">
        <v>1516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 t="s">
        <v>737</v>
      </c>
      <c r="Q506" s="12"/>
    </row>
    <row r="507" spans="1:17" x14ac:dyDescent="0.25">
      <c r="A507" s="12">
        <f t="shared" si="7"/>
        <v>505</v>
      </c>
      <c r="B507" s="12" t="s">
        <v>1517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 t="s">
        <v>738</v>
      </c>
      <c r="Q507" s="12"/>
    </row>
    <row r="508" spans="1:17" x14ac:dyDescent="0.25">
      <c r="A508" s="12">
        <f t="shared" si="7"/>
        <v>506</v>
      </c>
      <c r="B508" s="12" t="s">
        <v>1518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 t="s">
        <v>739</v>
      </c>
      <c r="Q508" s="12"/>
    </row>
    <row r="509" spans="1:17" x14ac:dyDescent="0.25">
      <c r="A509" s="12">
        <f t="shared" si="7"/>
        <v>507</v>
      </c>
      <c r="B509" s="12" t="s">
        <v>1519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 t="s">
        <v>740</v>
      </c>
      <c r="Q509" s="12"/>
    </row>
    <row r="510" spans="1:17" x14ac:dyDescent="0.25">
      <c r="A510" s="12">
        <f t="shared" si="7"/>
        <v>508</v>
      </c>
      <c r="B510" s="12" t="s">
        <v>1520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 t="s">
        <v>741</v>
      </c>
      <c r="Q510" s="12"/>
    </row>
    <row r="511" spans="1:17" x14ac:dyDescent="0.25">
      <c r="A511" s="12">
        <f t="shared" si="7"/>
        <v>509</v>
      </c>
      <c r="B511" s="12" t="s">
        <v>1521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x14ac:dyDescent="0.25">
      <c r="A512" s="12">
        <f t="shared" si="7"/>
        <v>510</v>
      </c>
      <c r="B512" s="12" t="s">
        <v>1522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x14ac:dyDescent="0.25">
      <c r="A513" s="12">
        <f t="shared" si="7"/>
        <v>511</v>
      </c>
      <c r="B513" s="12" t="s">
        <v>1523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 t="s">
        <v>742</v>
      </c>
      <c r="Q513" s="12"/>
    </row>
    <row r="514" spans="1:17" x14ac:dyDescent="0.25">
      <c r="A514" s="12">
        <f t="shared" si="7"/>
        <v>512</v>
      </c>
      <c r="B514" s="12" t="s">
        <v>1524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 t="s">
        <v>743</v>
      </c>
      <c r="Q514" s="12"/>
    </row>
    <row r="515" spans="1:17" x14ac:dyDescent="0.25">
      <c r="A515" s="12">
        <f t="shared" si="7"/>
        <v>513</v>
      </c>
      <c r="B515" s="12" t="s">
        <v>1525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 t="s">
        <v>744</v>
      </c>
      <c r="Q515" s="12"/>
    </row>
    <row r="516" spans="1:17" x14ac:dyDescent="0.25">
      <c r="A516" s="12">
        <f t="shared" si="7"/>
        <v>514</v>
      </c>
      <c r="B516" s="12" t="s">
        <v>1526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 t="s">
        <v>745</v>
      </c>
      <c r="Q516" s="12"/>
    </row>
    <row r="517" spans="1:17" x14ac:dyDescent="0.25">
      <c r="A517" s="12">
        <f t="shared" si="7"/>
        <v>515</v>
      </c>
      <c r="B517" s="12" t="s">
        <v>1527</v>
      </c>
      <c r="C517" s="12" t="s">
        <v>2044</v>
      </c>
      <c r="D517" s="12" t="s">
        <v>2044</v>
      </c>
      <c r="E517" s="12" t="s">
        <v>2045</v>
      </c>
      <c r="F517" s="12" t="s">
        <v>264</v>
      </c>
      <c r="G517" s="12" t="s">
        <v>9</v>
      </c>
      <c r="H517" s="12" t="s">
        <v>10</v>
      </c>
      <c r="I517" s="12">
        <v>1</v>
      </c>
      <c r="J517" s="12"/>
      <c r="K517" s="12" t="s">
        <v>1820</v>
      </c>
      <c r="L517" s="12"/>
      <c r="M517" s="12"/>
      <c r="N517" s="12"/>
      <c r="O517" s="12"/>
      <c r="P517" s="12" t="s">
        <v>618</v>
      </c>
      <c r="Q517" s="12"/>
    </row>
    <row r="518" spans="1:17" x14ac:dyDescent="0.25">
      <c r="A518" s="12">
        <f t="shared" si="7"/>
        <v>516</v>
      </c>
      <c r="B518" s="12" t="s">
        <v>1528</v>
      </c>
      <c r="C518" s="12" t="s">
        <v>2046</v>
      </c>
      <c r="D518" s="12" t="s">
        <v>2046</v>
      </c>
      <c r="E518" s="12" t="s">
        <v>2045</v>
      </c>
      <c r="F518" s="12" t="s">
        <v>264</v>
      </c>
      <c r="G518" s="12" t="s">
        <v>9</v>
      </c>
      <c r="H518" s="12" t="s">
        <v>10</v>
      </c>
      <c r="I518" s="12">
        <v>1</v>
      </c>
      <c r="J518" s="12"/>
      <c r="K518" s="12" t="s">
        <v>1820</v>
      </c>
      <c r="L518" s="12"/>
      <c r="M518" s="12"/>
      <c r="N518" s="12"/>
      <c r="O518" s="12"/>
      <c r="P518" s="12" t="s">
        <v>617</v>
      </c>
      <c r="Q518" s="12"/>
    </row>
    <row r="519" spans="1:17" x14ac:dyDescent="0.25">
      <c r="A519" s="12">
        <f t="shared" si="7"/>
        <v>517</v>
      </c>
      <c r="B519" s="12" t="s">
        <v>1529</v>
      </c>
      <c r="C519" s="12" t="s">
        <v>2047</v>
      </c>
      <c r="D519" s="12" t="s">
        <v>2047</v>
      </c>
      <c r="E519" s="12" t="s">
        <v>2045</v>
      </c>
      <c r="F519" s="12" t="s">
        <v>264</v>
      </c>
      <c r="G519" s="12" t="s">
        <v>9</v>
      </c>
      <c r="H519" s="12" t="s">
        <v>10</v>
      </c>
      <c r="I519" s="12">
        <v>1</v>
      </c>
      <c r="J519" s="12"/>
      <c r="K519" s="12" t="s">
        <v>1820</v>
      </c>
      <c r="L519" s="12"/>
      <c r="M519" s="12"/>
      <c r="N519" s="12"/>
      <c r="O519" s="12"/>
      <c r="P519" s="12" t="s">
        <v>616</v>
      </c>
      <c r="Q519" s="12"/>
    </row>
    <row r="520" spans="1:17" x14ac:dyDescent="0.25">
      <c r="A520" s="12">
        <f t="shared" si="7"/>
        <v>518</v>
      </c>
      <c r="B520" s="12" t="s">
        <v>1530</v>
      </c>
      <c r="C520" s="12" t="s">
        <v>2061</v>
      </c>
      <c r="D520" s="12" t="s">
        <v>2062</v>
      </c>
      <c r="E520" s="12" t="s">
        <v>2063</v>
      </c>
      <c r="F520" s="12" t="s">
        <v>264</v>
      </c>
      <c r="G520" s="12" t="s">
        <v>11</v>
      </c>
      <c r="H520" s="12" t="s">
        <v>10</v>
      </c>
      <c r="I520" s="12">
        <v>1</v>
      </c>
      <c r="J520" s="12"/>
      <c r="K520" s="12" t="s">
        <v>1820</v>
      </c>
      <c r="L520" s="12"/>
      <c r="M520" s="12"/>
      <c r="N520" s="12"/>
      <c r="O520" s="12"/>
      <c r="P520" s="12" t="s">
        <v>746</v>
      </c>
      <c r="Q520" s="12"/>
    </row>
    <row r="521" spans="1:17" x14ac:dyDescent="0.25">
      <c r="A521" s="12">
        <f t="shared" si="7"/>
        <v>519</v>
      </c>
      <c r="B521" s="12" t="s">
        <v>1531</v>
      </c>
      <c r="C521" s="12" t="s">
        <v>2064</v>
      </c>
      <c r="D521" s="12" t="s">
        <v>2065</v>
      </c>
      <c r="E521" s="12" t="s">
        <v>2063</v>
      </c>
      <c r="F521" s="12" t="s">
        <v>264</v>
      </c>
      <c r="G521" s="12" t="s">
        <v>11</v>
      </c>
      <c r="H521" s="12" t="s">
        <v>10</v>
      </c>
      <c r="I521" s="12">
        <v>1</v>
      </c>
      <c r="J521" s="12"/>
      <c r="K521" s="12" t="s">
        <v>1820</v>
      </c>
      <c r="L521" s="12"/>
      <c r="M521" s="12"/>
      <c r="N521" s="12"/>
      <c r="O521" s="12"/>
      <c r="P521" s="12" t="s">
        <v>747</v>
      </c>
      <c r="Q521" s="12"/>
    </row>
    <row r="522" spans="1:17" x14ac:dyDescent="0.25">
      <c r="A522" s="12">
        <f t="shared" si="7"/>
        <v>520</v>
      </c>
      <c r="B522" s="12" t="s">
        <v>1532</v>
      </c>
      <c r="C522" s="12" t="s">
        <v>2066</v>
      </c>
      <c r="D522" s="12" t="s">
        <v>2067</v>
      </c>
      <c r="E522" s="12" t="s">
        <v>2063</v>
      </c>
      <c r="F522" s="12" t="s">
        <v>264</v>
      </c>
      <c r="G522" s="12" t="s">
        <v>11</v>
      </c>
      <c r="H522" s="12" t="s">
        <v>10</v>
      </c>
      <c r="I522" s="12">
        <v>1</v>
      </c>
      <c r="J522" s="12"/>
      <c r="K522" s="12" t="s">
        <v>1820</v>
      </c>
      <c r="L522" s="12"/>
      <c r="M522" s="12"/>
      <c r="N522" s="12"/>
      <c r="O522" s="12"/>
      <c r="P522" s="12" t="s">
        <v>748</v>
      </c>
      <c r="Q522" s="12"/>
    </row>
    <row r="523" spans="1:17" x14ac:dyDescent="0.25">
      <c r="A523" s="12">
        <f t="shared" si="7"/>
        <v>521</v>
      </c>
      <c r="B523" s="12" t="s">
        <v>1533</v>
      </c>
      <c r="C523" s="12" t="s">
        <v>2068</v>
      </c>
      <c r="D523" s="12" t="s">
        <v>2069</v>
      </c>
      <c r="E523" s="12" t="s">
        <v>2063</v>
      </c>
      <c r="F523" s="12" t="s">
        <v>264</v>
      </c>
      <c r="G523" s="12" t="s">
        <v>11</v>
      </c>
      <c r="H523" s="12" t="s">
        <v>10</v>
      </c>
      <c r="I523" s="12">
        <v>1</v>
      </c>
      <c r="J523" s="12"/>
      <c r="K523" s="12" t="s">
        <v>1820</v>
      </c>
      <c r="L523" s="12"/>
      <c r="M523" s="12"/>
      <c r="N523" s="12"/>
      <c r="O523" s="12"/>
      <c r="P523" s="12" t="s">
        <v>749</v>
      </c>
      <c r="Q523" s="12"/>
    </row>
    <row r="524" spans="1:17" x14ac:dyDescent="0.25">
      <c r="A524" s="12">
        <f t="shared" si="7"/>
        <v>522</v>
      </c>
      <c r="B524" s="12" t="s">
        <v>1534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 t="s">
        <v>750</v>
      </c>
      <c r="Q524" s="12"/>
    </row>
    <row r="525" spans="1:17" x14ac:dyDescent="0.25">
      <c r="A525" s="12">
        <f t="shared" si="7"/>
        <v>523</v>
      </c>
      <c r="B525" s="12" t="s">
        <v>1535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 t="s">
        <v>751</v>
      </c>
      <c r="Q525" s="12"/>
    </row>
    <row r="526" spans="1:17" x14ac:dyDescent="0.25">
      <c r="A526" s="12">
        <f t="shared" si="7"/>
        <v>524</v>
      </c>
      <c r="B526" s="12" t="s">
        <v>1536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 t="s">
        <v>752</v>
      </c>
      <c r="Q526" s="12"/>
    </row>
    <row r="527" spans="1:17" x14ac:dyDescent="0.25">
      <c r="A527" s="12">
        <f t="shared" si="7"/>
        <v>525</v>
      </c>
      <c r="B527" s="12" t="s">
        <v>1537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 t="s">
        <v>753</v>
      </c>
      <c r="Q527" s="12"/>
    </row>
    <row r="528" spans="1:17" x14ac:dyDescent="0.25">
      <c r="A528" s="12">
        <f t="shared" si="7"/>
        <v>526</v>
      </c>
      <c r="B528" s="12" t="s">
        <v>1538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 t="s">
        <v>754</v>
      </c>
      <c r="Q528" s="12"/>
    </row>
    <row r="529" spans="1:17" x14ac:dyDescent="0.25">
      <c r="A529" s="12">
        <f t="shared" si="7"/>
        <v>527</v>
      </c>
      <c r="B529" s="12" t="s">
        <v>1539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 t="s">
        <v>755</v>
      </c>
      <c r="Q529" s="12"/>
    </row>
    <row r="530" spans="1:17" x14ac:dyDescent="0.25">
      <c r="A530" s="12">
        <f t="shared" si="7"/>
        <v>528</v>
      </c>
      <c r="B530" s="12" t="s">
        <v>2252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 t="s">
        <v>756</v>
      </c>
      <c r="Q530" s="12"/>
    </row>
    <row r="531" spans="1:17" x14ac:dyDescent="0.25">
      <c r="A531" s="12">
        <f t="shared" ref="A531:A594" si="8">A530+1</f>
        <v>529</v>
      </c>
      <c r="B531" s="12" t="s">
        <v>2253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 t="s">
        <v>757</v>
      </c>
      <c r="Q531" s="12"/>
    </row>
    <row r="532" spans="1:17" x14ac:dyDescent="0.25">
      <c r="A532" s="12">
        <f t="shared" si="8"/>
        <v>530</v>
      </c>
      <c r="B532" s="12" t="s">
        <v>1540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 t="s">
        <v>758</v>
      </c>
      <c r="Q532" s="12"/>
    </row>
    <row r="533" spans="1:17" x14ac:dyDescent="0.25">
      <c r="A533" s="12">
        <f t="shared" si="8"/>
        <v>531</v>
      </c>
      <c r="B533" s="12" t="s">
        <v>1541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 t="s">
        <v>759</v>
      </c>
      <c r="Q533" s="12"/>
    </row>
    <row r="534" spans="1:17" x14ac:dyDescent="0.25">
      <c r="A534" s="12">
        <f t="shared" si="8"/>
        <v>532</v>
      </c>
      <c r="B534" s="12" t="s">
        <v>1542</v>
      </c>
      <c r="C534" s="12" t="s">
        <v>2125</v>
      </c>
      <c r="D534" s="12" t="s">
        <v>2126</v>
      </c>
      <c r="E534" s="12" t="s">
        <v>2131</v>
      </c>
      <c r="F534" s="12" t="s">
        <v>264</v>
      </c>
      <c r="G534" s="12" t="s">
        <v>11</v>
      </c>
      <c r="H534" s="12" t="s">
        <v>44</v>
      </c>
      <c r="I534" s="12" t="s">
        <v>478</v>
      </c>
      <c r="J534" s="12" t="s">
        <v>2144</v>
      </c>
      <c r="K534" s="12" t="s">
        <v>2132</v>
      </c>
      <c r="L534" s="12"/>
      <c r="M534" s="12"/>
      <c r="N534" s="12"/>
      <c r="O534" s="12"/>
      <c r="P534" s="12" t="s">
        <v>760</v>
      </c>
      <c r="Q534" s="12"/>
    </row>
    <row r="535" spans="1:17" x14ac:dyDescent="0.25">
      <c r="A535" s="12">
        <f t="shared" si="8"/>
        <v>533</v>
      </c>
      <c r="B535" s="12" t="s">
        <v>1543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 t="s">
        <v>761</v>
      </c>
      <c r="Q535" s="12"/>
    </row>
    <row r="536" spans="1:17" x14ac:dyDescent="0.25">
      <c r="A536" s="12">
        <f t="shared" si="8"/>
        <v>534</v>
      </c>
      <c r="B536" s="12" t="s">
        <v>1544</v>
      </c>
      <c r="C536" s="12" t="s">
        <v>2127</v>
      </c>
      <c r="D536" s="12" t="s">
        <v>2128</v>
      </c>
      <c r="E536" s="12" t="s">
        <v>2131</v>
      </c>
      <c r="F536" s="12" t="s">
        <v>264</v>
      </c>
      <c r="G536" s="12" t="s">
        <v>11</v>
      </c>
      <c r="H536" s="12" t="s">
        <v>44</v>
      </c>
      <c r="I536" s="12" t="s">
        <v>478</v>
      </c>
      <c r="J536" s="12" t="s">
        <v>2144</v>
      </c>
      <c r="K536" s="12" t="s">
        <v>2132</v>
      </c>
      <c r="L536" s="12"/>
      <c r="M536" s="12"/>
      <c r="N536" s="12"/>
      <c r="O536" s="12"/>
      <c r="P536" s="12" t="s">
        <v>762</v>
      </c>
      <c r="Q536" s="12"/>
    </row>
    <row r="537" spans="1:17" x14ac:dyDescent="0.25">
      <c r="A537" s="12">
        <f t="shared" si="8"/>
        <v>535</v>
      </c>
      <c r="B537" s="12" t="s">
        <v>1545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 t="s">
        <v>763</v>
      </c>
      <c r="Q537" s="12"/>
    </row>
    <row r="538" spans="1:17" x14ac:dyDescent="0.25">
      <c r="A538" s="12">
        <f t="shared" si="8"/>
        <v>536</v>
      </c>
      <c r="B538" s="12" t="s">
        <v>1546</v>
      </c>
      <c r="C538" s="12" t="s">
        <v>2129</v>
      </c>
      <c r="D538" s="12" t="s">
        <v>2130</v>
      </c>
      <c r="E538" s="12" t="s">
        <v>2131</v>
      </c>
      <c r="F538" s="12" t="s">
        <v>264</v>
      </c>
      <c r="G538" s="12" t="s">
        <v>11</v>
      </c>
      <c r="H538" s="12" t="s">
        <v>44</v>
      </c>
      <c r="I538" s="12" t="s">
        <v>478</v>
      </c>
      <c r="J538" s="12" t="s">
        <v>2144</v>
      </c>
      <c r="K538" s="12" t="s">
        <v>2132</v>
      </c>
      <c r="L538" s="12"/>
      <c r="M538" s="12"/>
      <c r="N538" s="12"/>
      <c r="O538" s="12"/>
      <c r="P538" s="12" t="s">
        <v>764</v>
      </c>
      <c r="Q538" s="12"/>
    </row>
    <row r="539" spans="1:17" x14ac:dyDescent="0.25">
      <c r="A539" s="12">
        <f t="shared" si="8"/>
        <v>537</v>
      </c>
      <c r="B539" s="12" t="s">
        <v>1547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 t="s">
        <v>765</v>
      </c>
      <c r="Q539" s="12"/>
    </row>
    <row r="540" spans="1:17" x14ac:dyDescent="0.25">
      <c r="A540" s="12">
        <f t="shared" si="8"/>
        <v>538</v>
      </c>
      <c r="B540" s="12" t="s">
        <v>1548</v>
      </c>
      <c r="C540" s="12" t="s">
        <v>2040</v>
      </c>
      <c r="D540" s="12" t="s">
        <v>2040</v>
      </c>
      <c r="E540" s="12" t="s">
        <v>2041</v>
      </c>
      <c r="F540" s="12" t="s">
        <v>264</v>
      </c>
      <c r="G540" s="12" t="s">
        <v>11</v>
      </c>
      <c r="H540" s="12" t="s">
        <v>10</v>
      </c>
      <c r="I540" s="12">
        <v>1</v>
      </c>
      <c r="J540" s="12"/>
      <c r="K540" s="12" t="s">
        <v>1820</v>
      </c>
      <c r="L540" s="12"/>
      <c r="M540" s="12"/>
      <c r="N540" s="12"/>
      <c r="O540" s="12"/>
      <c r="P540" s="12" t="s">
        <v>766</v>
      </c>
      <c r="Q540" s="12"/>
    </row>
    <row r="541" spans="1:17" x14ac:dyDescent="0.25">
      <c r="A541" s="12">
        <f t="shared" si="8"/>
        <v>539</v>
      </c>
      <c r="B541" s="12" t="s">
        <v>1549</v>
      </c>
      <c r="C541" s="12" t="s">
        <v>2042</v>
      </c>
      <c r="D541" s="12" t="s">
        <v>2043</v>
      </c>
      <c r="E541" s="12" t="s">
        <v>2041</v>
      </c>
      <c r="F541" s="12" t="s">
        <v>264</v>
      </c>
      <c r="G541" s="12" t="s">
        <v>11</v>
      </c>
      <c r="H541" s="12" t="s">
        <v>10</v>
      </c>
      <c r="I541" s="12">
        <v>1</v>
      </c>
      <c r="J541" s="12"/>
      <c r="K541" s="12" t="s">
        <v>1820</v>
      </c>
      <c r="L541" s="12"/>
      <c r="M541" s="12"/>
      <c r="N541" s="12"/>
      <c r="O541" s="12"/>
      <c r="P541" s="12" t="s">
        <v>767</v>
      </c>
      <c r="Q541" s="12"/>
    </row>
    <row r="542" spans="1:17" x14ac:dyDescent="0.25">
      <c r="A542" s="12">
        <f t="shared" si="8"/>
        <v>540</v>
      </c>
      <c r="B542" s="12" t="s">
        <v>1550</v>
      </c>
      <c r="C542" s="12" t="s">
        <v>2072</v>
      </c>
      <c r="D542" s="12" t="s">
        <v>2073</v>
      </c>
      <c r="E542" s="12" t="s">
        <v>2041</v>
      </c>
      <c r="F542" s="12" t="s">
        <v>264</v>
      </c>
      <c r="G542" s="12" t="s">
        <v>11</v>
      </c>
      <c r="H542" s="12" t="s">
        <v>10</v>
      </c>
      <c r="I542" s="12">
        <v>1</v>
      </c>
      <c r="J542" s="12"/>
      <c r="K542" s="12" t="s">
        <v>1820</v>
      </c>
      <c r="L542" s="12"/>
      <c r="M542" s="12"/>
      <c r="N542" s="12"/>
      <c r="O542" s="12"/>
      <c r="P542" s="12" t="s">
        <v>768</v>
      </c>
      <c r="Q542" s="12"/>
    </row>
    <row r="543" spans="1:17" x14ac:dyDescent="0.25">
      <c r="A543" s="12">
        <f t="shared" si="8"/>
        <v>541</v>
      </c>
      <c r="B543" s="12" t="s">
        <v>1551</v>
      </c>
      <c r="C543" s="12" t="s">
        <v>2074</v>
      </c>
      <c r="D543" s="12" t="s">
        <v>2075</v>
      </c>
      <c r="E543" s="12" t="s">
        <v>2041</v>
      </c>
      <c r="F543" s="12" t="s">
        <v>264</v>
      </c>
      <c r="G543" s="12" t="s">
        <v>11</v>
      </c>
      <c r="H543" s="12" t="s">
        <v>10</v>
      </c>
      <c r="I543" s="12">
        <v>1</v>
      </c>
      <c r="J543" s="12"/>
      <c r="K543" s="12" t="s">
        <v>265</v>
      </c>
      <c r="L543" s="12"/>
      <c r="M543" s="12"/>
      <c r="N543" s="12"/>
      <c r="O543" s="12"/>
      <c r="P543" s="12" t="s">
        <v>769</v>
      </c>
      <c r="Q543" s="12"/>
    </row>
    <row r="544" spans="1:17" x14ac:dyDescent="0.25">
      <c r="A544" s="12">
        <f t="shared" si="8"/>
        <v>542</v>
      </c>
      <c r="B544" s="12" t="s">
        <v>1552</v>
      </c>
      <c r="C544" s="12" t="s">
        <v>2076</v>
      </c>
      <c r="D544" s="12" t="s">
        <v>2077</v>
      </c>
      <c r="E544" s="12" t="s">
        <v>2041</v>
      </c>
      <c r="F544" s="12" t="s">
        <v>264</v>
      </c>
      <c r="G544" s="12" t="s">
        <v>11</v>
      </c>
      <c r="H544" s="12" t="s">
        <v>10</v>
      </c>
      <c r="I544" s="12">
        <v>1</v>
      </c>
      <c r="J544" s="12"/>
      <c r="K544" s="12" t="s">
        <v>265</v>
      </c>
      <c r="L544" s="12"/>
      <c r="M544" s="12"/>
      <c r="N544" s="12"/>
      <c r="O544" s="12"/>
      <c r="P544" s="12" t="s">
        <v>770</v>
      </c>
      <c r="Q544" s="12"/>
    </row>
    <row r="545" spans="1:17" x14ac:dyDescent="0.25">
      <c r="A545" s="12">
        <f t="shared" si="8"/>
        <v>543</v>
      </c>
      <c r="B545" s="12" t="s">
        <v>1553</v>
      </c>
      <c r="C545" s="12" t="s">
        <v>2078</v>
      </c>
      <c r="D545" s="12" t="s">
        <v>2079</v>
      </c>
      <c r="E545" s="12" t="s">
        <v>2041</v>
      </c>
      <c r="F545" s="12" t="s">
        <v>264</v>
      </c>
      <c r="G545" s="12" t="s">
        <v>11</v>
      </c>
      <c r="H545" s="12" t="s">
        <v>10</v>
      </c>
      <c r="I545" s="12">
        <v>1</v>
      </c>
      <c r="J545" s="12"/>
      <c r="K545" s="12" t="s">
        <v>265</v>
      </c>
      <c r="L545" s="12"/>
      <c r="M545" s="12"/>
      <c r="N545" s="12"/>
      <c r="O545" s="12"/>
      <c r="P545" s="12" t="s">
        <v>771</v>
      </c>
      <c r="Q545" s="12"/>
    </row>
    <row r="546" spans="1:17" x14ac:dyDescent="0.25">
      <c r="A546" s="12">
        <f t="shared" si="8"/>
        <v>544</v>
      </c>
      <c r="B546" s="12" t="s">
        <v>1554</v>
      </c>
      <c r="C546" s="12" t="s">
        <v>2080</v>
      </c>
      <c r="D546" s="12" t="s">
        <v>2081</v>
      </c>
      <c r="E546" s="12" t="s">
        <v>2041</v>
      </c>
      <c r="F546" s="12" t="s">
        <v>264</v>
      </c>
      <c r="G546" s="12" t="s">
        <v>11</v>
      </c>
      <c r="H546" s="12" t="s">
        <v>44</v>
      </c>
      <c r="I546" s="12" t="s">
        <v>478</v>
      </c>
      <c r="J546" s="12" t="s">
        <v>2143</v>
      </c>
      <c r="K546" s="12" t="s">
        <v>2084</v>
      </c>
      <c r="L546" s="12"/>
      <c r="M546" s="12"/>
      <c r="N546" s="12"/>
      <c r="O546" s="12"/>
      <c r="P546" s="12" t="s">
        <v>772</v>
      </c>
      <c r="Q546" s="12"/>
    </row>
    <row r="547" spans="1:17" x14ac:dyDescent="0.25">
      <c r="A547" s="12">
        <f t="shared" si="8"/>
        <v>545</v>
      </c>
      <c r="B547" s="12" t="s">
        <v>1555</v>
      </c>
      <c r="C547" s="12" t="s">
        <v>2082</v>
      </c>
      <c r="D547" s="12" t="s">
        <v>2083</v>
      </c>
      <c r="E547" s="12" t="s">
        <v>2041</v>
      </c>
      <c r="F547" s="12" t="s">
        <v>264</v>
      </c>
      <c r="G547" s="12" t="s">
        <v>11</v>
      </c>
      <c r="H547" s="12" t="s">
        <v>44</v>
      </c>
      <c r="I547" s="12" t="s">
        <v>478</v>
      </c>
      <c r="J547" s="12" t="s">
        <v>2143</v>
      </c>
      <c r="K547" s="12" t="s">
        <v>2084</v>
      </c>
      <c r="L547" s="12"/>
      <c r="M547" s="12"/>
      <c r="N547" s="12"/>
      <c r="O547" s="12"/>
      <c r="P547" s="12" t="s">
        <v>773</v>
      </c>
      <c r="Q547" s="12"/>
    </row>
    <row r="548" spans="1:17" x14ac:dyDescent="0.25">
      <c r="A548" s="12">
        <f t="shared" si="8"/>
        <v>546</v>
      </c>
      <c r="B548" s="12" t="s">
        <v>1556</v>
      </c>
      <c r="C548" s="12" t="s">
        <v>2085</v>
      </c>
      <c r="D548" s="12" t="s">
        <v>2086</v>
      </c>
      <c r="E548" s="12" t="s">
        <v>2041</v>
      </c>
      <c r="F548" s="12" t="s">
        <v>264</v>
      </c>
      <c r="G548" s="12" t="s">
        <v>11</v>
      </c>
      <c r="H548" s="12" t="s">
        <v>44</v>
      </c>
      <c r="I548" s="12" t="s">
        <v>478</v>
      </c>
      <c r="J548" s="12" t="s">
        <v>2143</v>
      </c>
      <c r="K548" s="12" t="s">
        <v>2084</v>
      </c>
      <c r="L548" s="12"/>
      <c r="M548" s="12"/>
      <c r="N548" s="12"/>
      <c r="O548" s="12"/>
      <c r="P548" s="12" t="s">
        <v>774</v>
      </c>
      <c r="Q548" s="12"/>
    </row>
    <row r="549" spans="1:17" x14ac:dyDescent="0.25">
      <c r="A549" s="12">
        <f t="shared" si="8"/>
        <v>547</v>
      </c>
      <c r="B549" s="12" t="s">
        <v>1557</v>
      </c>
      <c r="C549" s="12" t="s">
        <v>2087</v>
      </c>
      <c r="D549" s="12" t="s">
        <v>2088</v>
      </c>
      <c r="E549" s="12" t="s">
        <v>2041</v>
      </c>
      <c r="F549" s="12" t="s">
        <v>264</v>
      </c>
      <c r="G549" s="12" t="s">
        <v>11</v>
      </c>
      <c r="H549" s="12" t="s">
        <v>44</v>
      </c>
      <c r="I549" s="12" t="s">
        <v>478</v>
      </c>
      <c r="J549" s="12" t="s">
        <v>2143</v>
      </c>
      <c r="K549" s="12" t="s">
        <v>2084</v>
      </c>
      <c r="L549" s="12"/>
      <c r="M549" s="12"/>
      <c r="N549" s="12"/>
      <c r="O549" s="12"/>
      <c r="P549" s="12" t="s">
        <v>775</v>
      </c>
      <c r="Q549" s="12"/>
    </row>
    <row r="550" spans="1:17" x14ac:dyDescent="0.25">
      <c r="A550" s="12">
        <f t="shared" si="8"/>
        <v>548</v>
      </c>
      <c r="B550" s="12" t="s">
        <v>1558</v>
      </c>
      <c r="C550" s="12" t="s">
        <v>2089</v>
      </c>
      <c r="D550" s="12" t="s">
        <v>2089</v>
      </c>
      <c r="E550" s="12" t="s">
        <v>2041</v>
      </c>
      <c r="F550" s="12" t="s">
        <v>264</v>
      </c>
      <c r="G550" s="12" t="s">
        <v>9</v>
      </c>
      <c r="H550" s="12" t="s">
        <v>10</v>
      </c>
      <c r="I550" s="12">
        <v>1</v>
      </c>
      <c r="J550" s="12"/>
      <c r="K550" s="12" t="s">
        <v>1820</v>
      </c>
      <c r="L550" s="12"/>
      <c r="M550" s="12"/>
      <c r="N550" s="12"/>
      <c r="O550" s="12"/>
      <c r="P550" s="12" t="s">
        <v>776</v>
      </c>
      <c r="Q550" s="12"/>
    </row>
    <row r="551" spans="1:17" x14ac:dyDescent="0.25">
      <c r="A551" s="12">
        <f t="shared" si="8"/>
        <v>549</v>
      </c>
      <c r="B551" s="12" t="s">
        <v>1559</v>
      </c>
      <c r="C551" s="12" t="s">
        <v>2090</v>
      </c>
      <c r="D551" s="12" t="s">
        <v>2091</v>
      </c>
      <c r="E551" s="12" t="s">
        <v>2041</v>
      </c>
      <c r="F551" s="12" t="s">
        <v>264</v>
      </c>
      <c r="G551" s="12" t="s">
        <v>9</v>
      </c>
      <c r="H551" s="12" t="s">
        <v>10</v>
      </c>
      <c r="I551" s="12">
        <v>1</v>
      </c>
      <c r="J551" s="12"/>
      <c r="K551" s="12" t="s">
        <v>1820</v>
      </c>
      <c r="L551" s="12"/>
      <c r="M551" s="12"/>
      <c r="N551" s="12"/>
      <c r="O551" s="12"/>
      <c r="P551" s="12" t="s">
        <v>777</v>
      </c>
      <c r="Q551" s="12"/>
    </row>
    <row r="552" spans="1:17" x14ac:dyDescent="0.25">
      <c r="A552" s="12">
        <f t="shared" si="8"/>
        <v>550</v>
      </c>
      <c r="B552" s="12" t="s">
        <v>1560</v>
      </c>
      <c r="C552" s="12" t="s">
        <v>2092</v>
      </c>
      <c r="D552" s="12" t="s">
        <v>2093</v>
      </c>
      <c r="E552" s="12" t="s">
        <v>2041</v>
      </c>
      <c r="F552" s="12" t="s">
        <v>264</v>
      </c>
      <c r="G552" s="12" t="s">
        <v>9</v>
      </c>
      <c r="H552" s="12" t="s">
        <v>10</v>
      </c>
      <c r="I552" s="12">
        <v>1</v>
      </c>
      <c r="J552" s="12"/>
      <c r="K552" s="12" t="s">
        <v>1820</v>
      </c>
      <c r="L552" s="12"/>
      <c r="M552" s="12"/>
      <c r="N552" s="12"/>
      <c r="O552" s="12"/>
      <c r="P552" s="12" t="s">
        <v>778</v>
      </c>
      <c r="Q552" s="12"/>
    </row>
    <row r="553" spans="1:17" s="15" customFormat="1" x14ac:dyDescent="0.25">
      <c r="A553" s="12">
        <f t="shared" si="8"/>
        <v>551</v>
      </c>
      <c r="B553" s="22" t="s">
        <v>1561</v>
      </c>
      <c r="C553" s="22" t="s">
        <v>2094</v>
      </c>
      <c r="D553" s="22" t="s">
        <v>2095</v>
      </c>
      <c r="E553" s="22" t="s">
        <v>2041</v>
      </c>
      <c r="F553" s="22" t="s">
        <v>264</v>
      </c>
      <c r="G553" s="22" t="s">
        <v>9</v>
      </c>
      <c r="H553" s="22" t="s">
        <v>44</v>
      </c>
      <c r="I553" s="22" t="s">
        <v>478</v>
      </c>
      <c r="J553" s="22" t="s">
        <v>2143</v>
      </c>
      <c r="K553" s="22" t="s">
        <v>2084</v>
      </c>
      <c r="L553" s="22"/>
      <c r="M553" s="22"/>
      <c r="N553" s="22"/>
      <c r="O553" s="22"/>
      <c r="P553" s="22" t="s">
        <v>779</v>
      </c>
      <c r="Q553" s="22"/>
    </row>
    <row r="554" spans="1:17" x14ac:dyDescent="0.25">
      <c r="A554" s="12">
        <f t="shared" si="8"/>
        <v>552</v>
      </c>
      <c r="B554" s="12" t="s">
        <v>1562</v>
      </c>
      <c r="C554" s="12" t="s">
        <v>5</v>
      </c>
      <c r="D554" s="12" t="s">
        <v>5</v>
      </c>
      <c r="E554" s="12" t="s">
        <v>2041</v>
      </c>
      <c r="F554" s="12" t="s">
        <v>264</v>
      </c>
      <c r="G554" s="12" t="s">
        <v>9</v>
      </c>
      <c r="H554" s="12" t="s">
        <v>10</v>
      </c>
      <c r="I554" s="12">
        <v>1</v>
      </c>
      <c r="J554" s="12"/>
      <c r="K554" s="12" t="s">
        <v>1820</v>
      </c>
      <c r="L554" s="12"/>
      <c r="M554" s="12"/>
      <c r="N554" s="12"/>
      <c r="O554" s="12"/>
      <c r="P554" s="12" t="s">
        <v>780</v>
      </c>
      <c r="Q554" s="12"/>
    </row>
    <row r="555" spans="1:17" x14ac:dyDescent="0.25">
      <c r="A555" s="12">
        <f t="shared" si="8"/>
        <v>553</v>
      </c>
      <c r="B555" s="12" t="s">
        <v>1563</v>
      </c>
      <c r="C555" s="12" t="s">
        <v>5</v>
      </c>
      <c r="D555" s="12" t="s">
        <v>5</v>
      </c>
      <c r="E555" s="12" t="s">
        <v>2041</v>
      </c>
      <c r="F555" s="12" t="s">
        <v>264</v>
      </c>
      <c r="G555" s="12" t="s">
        <v>9</v>
      </c>
      <c r="H555" s="12" t="s">
        <v>10</v>
      </c>
      <c r="I555" s="12">
        <v>1</v>
      </c>
      <c r="J555" s="12"/>
      <c r="K555" s="12" t="s">
        <v>1820</v>
      </c>
      <c r="L555" s="12"/>
      <c r="M555" s="12"/>
      <c r="N555" s="12"/>
      <c r="O555" s="12"/>
      <c r="P555" s="12" t="s">
        <v>781</v>
      </c>
      <c r="Q555" s="12"/>
    </row>
    <row r="556" spans="1:17" x14ac:dyDescent="0.25">
      <c r="A556" s="12">
        <f t="shared" si="8"/>
        <v>554</v>
      </c>
      <c r="B556" s="12" t="s">
        <v>1564</v>
      </c>
      <c r="C556" s="12" t="s">
        <v>5</v>
      </c>
      <c r="D556" s="12" t="s">
        <v>5</v>
      </c>
      <c r="E556" s="12" t="s">
        <v>2041</v>
      </c>
      <c r="F556" s="12" t="s">
        <v>264</v>
      </c>
      <c r="G556" s="12" t="s">
        <v>9</v>
      </c>
      <c r="H556" s="12" t="s">
        <v>10</v>
      </c>
      <c r="I556" s="12">
        <v>1</v>
      </c>
      <c r="J556" s="12"/>
      <c r="K556" s="12" t="s">
        <v>1820</v>
      </c>
      <c r="L556" s="12"/>
      <c r="M556" s="12"/>
      <c r="N556" s="12"/>
      <c r="O556" s="12"/>
      <c r="P556" s="12" t="s">
        <v>782</v>
      </c>
      <c r="Q556" s="12"/>
    </row>
    <row r="557" spans="1:17" x14ac:dyDescent="0.25">
      <c r="A557" s="12">
        <f t="shared" si="8"/>
        <v>555</v>
      </c>
      <c r="B557" s="12" t="s">
        <v>1565</v>
      </c>
      <c r="C557" s="12" t="s">
        <v>5</v>
      </c>
      <c r="D557" s="12" t="s">
        <v>5</v>
      </c>
      <c r="E557" s="12" t="s">
        <v>2041</v>
      </c>
      <c r="F557" s="12" t="s">
        <v>264</v>
      </c>
      <c r="G557" s="12" t="s">
        <v>9</v>
      </c>
      <c r="H557" s="12" t="s">
        <v>10</v>
      </c>
      <c r="I557" s="12">
        <v>1</v>
      </c>
      <c r="J557" s="12"/>
      <c r="K557" s="12" t="s">
        <v>1820</v>
      </c>
      <c r="L557" s="12"/>
      <c r="M557" s="12"/>
      <c r="N557" s="12"/>
      <c r="O557" s="12"/>
      <c r="P557" s="12" t="s">
        <v>783</v>
      </c>
      <c r="Q557" s="12"/>
    </row>
    <row r="558" spans="1:17" x14ac:dyDescent="0.25">
      <c r="A558" s="12">
        <f t="shared" si="8"/>
        <v>556</v>
      </c>
      <c r="B558" s="12" t="s">
        <v>1566</v>
      </c>
      <c r="C558" s="12" t="s">
        <v>5</v>
      </c>
      <c r="D558" s="12" t="s">
        <v>5</v>
      </c>
      <c r="E558" s="12" t="s">
        <v>2041</v>
      </c>
      <c r="F558" s="12" t="s">
        <v>264</v>
      </c>
      <c r="G558" s="12" t="s">
        <v>9</v>
      </c>
      <c r="H558" s="12" t="s">
        <v>10</v>
      </c>
      <c r="I558" s="12">
        <v>1</v>
      </c>
      <c r="J558" s="12"/>
      <c r="K558" s="12" t="s">
        <v>1820</v>
      </c>
      <c r="L558" s="12"/>
      <c r="M558" s="12"/>
      <c r="N558" s="12"/>
      <c r="O558" s="12"/>
      <c r="P558" s="12" t="s">
        <v>784</v>
      </c>
      <c r="Q558" s="12"/>
    </row>
    <row r="559" spans="1:17" x14ac:dyDescent="0.25">
      <c r="A559" s="12">
        <f t="shared" si="8"/>
        <v>557</v>
      </c>
      <c r="B559" s="12" t="s">
        <v>1567</v>
      </c>
      <c r="C559" s="12" t="s">
        <v>5</v>
      </c>
      <c r="D559" s="12" t="s">
        <v>5</v>
      </c>
      <c r="E559" s="12" t="s">
        <v>2041</v>
      </c>
      <c r="F559" s="12" t="s">
        <v>264</v>
      </c>
      <c r="G559" s="12" t="s">
        <v>9</v>
      </c>
      <c r="H559" s="12" t="s">
        <v>10</v>
      </c>
      <c r="I559" s="12">
        <v>1</v>
      </c>
      <c r="J559" s="12"/>
      <c r="K559" s="12" t="s">
        <v>1820</v>
      </c>
      <c r="L559" s="12"/>
      <c r="M559" s="12"/>
      <c r="N559" s="12"/>
      <c r="O559" s="12"/>
      <c r="P559" s="12" t="s">
        <v>785</v>
      </c>
      <c r="Q559" s="12"/>
    </row>
    <row r="560" spans="1:17" x14ac:dyDescent="0.25">
      <c r="A560" s="12">
        <f t="shared" si="8"/>
        <v>558</v>
      </c>
      <c r="B560" s="12" t="s">
        <v>1568</v>
      </c>
      <c r="C560" s="12" t="s">
        <v>5</v>
      </c>
      <c r="D560" s="12" t="s">
        <v>5</v>
      </c>
      <c r="E560" s="12" t="s">
        <v>2041</v>
      </c>
      <c r="F560" s="12" t="s">
        <v>264</v>
      </c>
      <c r="G560" s="12" t="s">
        <v>9</v>
      </c>
      <c r="H560" s="12" t="s">
        <v>10</v>
      </c>
      <c r="I560" s="12">
        <v>1</v>
      </c>
      <c r="J560" s="12"/>
      <c r="K560" s="12" t="s">
        <v>1820</v>
      </c>
      <c r="L560" s="12"/>
      <c r="M560" s="12"/>
      <c r="N560" s="12"/>
      <c r="O560" s="12"/>
      <c r="P560" s="12" t="s">
        <v>786</v>
      </c>
      <c r="Q560" s="12"/>
    </row>
    <row r="561" spans="1:17" x14ac:dyDescent="0.25">
      <c r="A561" s="12">
        <f t="shared" si="8"/>
        <v>559</v>
      </c>
      <c r="B561" s="12" t="s">
        <v>1569</v>
      </c>
      <c r="C561" s="12" t="s">
        <v>5</v>
      </c>
      <c r="D561" s="12" t="s">
        <v>5</v>
      </c>
      <c r="E561" s="12" t="s">
        <v>2041</v>
      </c>
      <c r="F561" s="12" t="s">
        <v>264</v>
      </c>
      <c r="G561" s="12" t="s">
        <v>9</v>
      </c>
      <c r="H561" s="12" t="s">
        <v>10</v>
      </c>
      <c r="I561" s="12">
        <v>1</v>
      </c>
      <c r="J561" s="12"/>
      <c r="K561" s="12" t="s">
        <v>1820</v>
      </c>
      <c r="L561" s="12"/>
      <c r="M561" s="12"/>
      <c r="N561" s="12"/>
      <c r="O561" s="12"/>
      <c r="P561" s="12" t="s">
        <v>787</v>
      </c>
      <c r="Q561" s="12"/>
    </row>
    <row r="562" spans="1:17" x14ac:dyDescent="0.25">
      <c r="A562" s="12">
        <f t="shared" si="8"/>
        <v>560</v>
      </c>
      <c r="B562" s="12" t="s">
        <v>1570</v>
      </c>
      <c r="C562" s="12" t="s">
        <v>5</v>
      </c>
      <c r="D562" s="12" t="s">
        <v>5</v>
      </c>
      <c r="E562" s="12" t="s">
        <v>2041</v>
      </c>
      <c r="F562" s="12" t="s">
        <v>264</v>
      </c>
      <c r="G562" s="12" t="s">
        <v>9</v>
      </c>
      <c r="H562" s="12" t="s">
        <v>10</v>
      </c>
      <c r="I562" s="12">
        <v>1</v>
      </c>
      <c r="J562" s="12"/>
      <c r="K562" s="12" t="s">
        <v>1820</v>
      </c>
      <c r="L562" s="12"/>
      <c r="M562" s="12"/>
      <c r="N562" s="12"/>
      <c r="O562" s="12"/>
      <c r="P562" s="12" t="s">
        <v>788</v>
      </c>
      <c r="Q562" s="12"/>
    </row>
    <row r="563" spans="1:17" x14ac:dyDescent="0.25">
      <c r="A563" s="12">
        <f t="shared" si="8"/>
        <v>561</v>
      </c>
      <c r="B563" s="12" t="s">
        <v>1571</v>
      </c>
      <c r="C563" s="12" t="s">
        <v>5</v>
      </c>
      <c r="D563" s="12" t="s">
        <v>5</v>
      </c>
      <c r="E563" s="12" t="s">
        <v>2041</v>
      </c>
      <c r="F563" s="12" t="s">
        <v>264</v>
      </c>
      <c r="G563" s="12" t="s">
        <v>9</v>
      </c>
      <c r="H563" s="12" t="s">
        <v>10</v>
      </c>
      <c r="I563" s="12">
        <v>1</v>
      </c>
      <c r="J563" s="12"/>
      <c r="K563" s="12" t="s">
        <v>1820</v>
      </c>
      <c r="L563" s="12"/>
      <c r="M563" s="12"/>
      <c r="N563" s="12"/>
      <c r="O563" s="12"/>
      <c r="P563" s="12" t="s">
        <v>789</v>
      </c>
      <c r="Q563" s="12"/>
    </row>
    <row r="564" spans="1:17" x14ac:dyDescent="0.25">
      <c r="A564" s="12">
        <f t="shared" si="8"/>
        <v>562</v>
      </c>
      <c r="B564" s="12" t="s">
        <v>1572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 t="s">
        <v>1957</v>
      </c>
      <c r="Q564" s="12"/>
    </row>
    <row r="565" spans="1:17" x14ac:dyDescent="0.25">
      <c r="A565" s="12">
        <f t="shared" si="8"/>
        <v>563</v>
      </c>
      <c r="B565" s="12" t="s">
        <v>1573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 t="s">
        <v>790</v>
      </c>
      <c r="Q565" s="12"/>
    </row>
    <row r="566" spans="1:17" x14ac:dyDescent="0.25">
      <c r="A566" s="12">
        <f t="shared" si="8"/>
        <v>564</v>
      </c>
      <c r="B566" s="12" t="s">
        <v>1574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 t="s">
        <v>791</v>
      </c>
      <c r="Q566" s="12"/>
    </row>
    <row r="567" spans="1:17" x14ac:dyDescent="0.25">
      <c r="A567" s="12">
        <f t="shared" si="8"/>
        <v>565</v>
      </c>
      <c r="B567" s="12" t="s">
        <v>1575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 t="s">
        <v>792</v>
      </c>
      <c r="Q567" s="12"/>
    </row>
    <row r="568" spans="1:17" x14ac:dyDescent="0.25">
      <c r="A568" s="12">
        <f t="shared" si="8"/>
        <v>566</v>
      </c>
      <c r="B568" s="12" t="s">
        <v>1576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 t="s">
        <v>793</v>
      </c>
      <c r="Q568" s="12"/>
    </row>
    <row r="569" spans="1:17" x14ac:dyDescent="0.25">
      <c r="A569" s="12">
        <f t="shared" si="8"/>
        <v>567</v>
      </c>
      <c r="B569" s="12" t="s">
        <v>1577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 t="s">
        <v>794</v>
      </c>
      <c r="Q569" s="12"/>
    </row>
    <row r="570" spans="1:17" x14ac:dyDescent="0.25">
      <c r="A570" s="12">
        <f t="shared" si="8"/>
        <v>568</v>
      </c>
      <c r="B570" s="12" t="s">
        <v>1578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 t="s">
        <v>795</v>
      </c>
      <c r="Q570" s="12"/>
    </row>
    <row r="571" spans="1:17" x14ac:dyDescent="0.25">
      <c r="A571" s="12">
        <f t="shared" si="8"/>
        <v>569</v>
      </c>
      <c r="B571" s="12" t="s">
        <v>1579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 t="s">
        <v>796</v>
      </c>
      <c r="Q571" s="12"/>
    </row>
    <row r="572" spans="1:17" x14ac:dyDescent="0.25">
      <c r="A572" s="12">
        <f t="shared" si="8"/>
        <v>570</v>
      </c>
      <c r="B572" s="12" t="s">
        <v>1580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 t="s">
        <v>797</v>
      </c>
      <c r="Q572" s="12"/>
    </row>
    <row r="573" spans="1:17" x14ac:dyDescent="0.25">
      <c r="A573" s="12">
        <f t="shared" si="8"/>
        <v>571</v>
      </c>
      <c r="B573" s="12" t="s">
        <v>1581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 t="s">
        <v>798</v>
      </c>
      <c r="Q573" s="12"/>
    </row>
    <row r="574" spans="1:17" x14ac:dyDescent="0.25">
      <c r="A574" s="12">
        <f t="shared" si="8"/>
        <v>572</v>
      </c>
      <c r="B574" s="12" t="s">
        <v>1582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 t="s">
        <v>799</v>
      </c>
      <c r="Q574" s="12"/>
    </row>
    <row r="575" spans="1:17" x14ac:dyDescent="0.25">
      <c r="A575" s="12">
        <f t="shared" si="8"/>
        <v>573</v>
      </c>
      <c r="B575" s="12" t="s">
        <v>1583</v>
      </c>
      <c r="C575" s="12" t="s">
        <v>2034</v>
      </c>
      <c r="D575" s="12" t="s">
        <v>2036</v>
      </c>
      <c r="E575" s="12" t="s">
        <v>2038</v>
      </c>
      <c r="F575" s="12" t="s">
        <v>264</v>
      </c>
      <c r="G575" s="12" t="s">
        <v>9</v>
      </c>
      <c r="H575" s="12" t="s">
        <v>10</v>
      </c>
      <c r="I575" s="12">
        <v>1</v>
      </c>
      <c r="J575" s="12"/>
      <c r="K575" s="12" t="s">
        <v>268</v>
      </c>
      <c r="L575" s="12"/>
      <c r="M575" s="12"/>
      <c r="N575" s="12"/>
      <c r="O575" s="12"/>
      <c r="P575" s="12" t="s">
        <v>800</v>
      </c>
      <c r="Q575" s="12"/>
    </row>
    <row r="576" spans="1:17" x14ac:dyDescent="0.25">
      <c r="A576" s="12">
        <f t="shared" si="8"/>
        <v>574</v>
      </c>
      <c r="B576" s="12" t="s">
        <v>1584</v>
      </c>
      <c r="C576" s="12" t="s">
        <v>2035</v>
      </c>
      <c r="D576" s="12" t="s">
        <v>2037</v>
      </c>
      <c r="E576" s="12" t="s">
        <v>2038</v>
      </c>
      <c r="F576" s="12" t="s">
        <v>2039</v>
      </c>
      <c r="G576" s="12" t="s">
        <v>9</v>
      </c>
      <c r="H576" s="12" t="s">
        <v>10</v>
      </c>
      <c r="I576" s="12">
        <v>1</v>
      </c>
      <c r="J576" s="12"/>
      <c r="K576" s="12" t="s">
        <v>268</v>
      </c>
      <c r="L576" s="12"/>
      <c r="M576" s="12"/>
      <c r="N576" s="12"/>
      <c r="O576" s="12"/>
      <c r="P576" s="12" t="s">
        <v>801</v>
      </c>
      <c r="Q576" s="12"/>
    </row>
    <row r="577" spans="1:17" x14ac:dyDescent="0.25">
      <c r="A577" s="12">
        <f t="shared" si="8"/>
        <v>575</v>
      </c>
      <c r="B577" s="12" t="s">
        <v>1585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 t="s">
        <v>802</v>
      </c>
      <c r="Q577" s="12"/>
    </row>
    <row r="578" spans="1:17" x14ac:dyDescent="0.25">
      <c r="A578" s="12">
        <f t="shared" si="8"/>
        <v>576</v>
      </c>
      <c r="B578" s="12" t="s">
        <v>1586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 t="s">
        <v>803</v>
      </c>
      <c r="Q578" s="12"/>
    </row>
    <row r="579" spans="1:17" x14ac:dyDescent="0.25">
      <c r="A579" s="12">
        <f t="shared" si="8"/>
        <v>577</v>
      </c>
      <c r="B579" s="12" t="s">
        <v>1587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 t="s">
        <v>804</v>
      </c>
      <c r="Q579" s="12"/>
    </row>
    <row r="580" spans="1:17" x14ac:dyDescent="0.25">
      <c r="A580" s="12">
        <f t="shared" si="8"/>
        <v>578</v>
      </c>
      <c r="B580" s="12" t="s">
        <v>1588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 t="s">
        <v>805</v>
      </c>
      <c r="Q580" s="12"/>
    </row>
    <row r="581" spans="1:17" x14ac:dyDescent="0.25">
      <c r="A581" s="12">
        <f t="shared" si="8"/>
        <v>579</v>
      </c>
      <c r="B581" s="12" t="s">
        <v>1589</v>
      </c>
      <c r="C581" s="12" t="s">
        <v>2123</v>
      </c>
      <c r="D581" s="12" t="s">
        <v>2124</v>
      </c>
      <c r="E581" s="12" t="s">
        <v>2033</v>
      </c>
      <c r="F581" s="12" t="s">
        <v>264</v>
      </c>
      <c r="G581" s="12" t="s">
        <v>9</v>
      </c>
      <c r="H581" s="12" t="s">
        <v>10</v>
      </c>
      <c r="I581" s="12">
        <v>1</v>
      </c>
      <c r="J581" s="12"/>
      <c r="K581" s="12" t="s">
        <v>282</v>
      </c>
      <c r="L581" s="12"/>
      <c r="M581" s="12"/>
      <c r="N581" s="12"/>
      <c r="O581" s="12"/>
      <c r="P581" s="12" t="s">
        <v>806</v>
      </c>
      <c r="Q581" s="12"/>
    </row>
    <row r="582" spans="1:17" x14ac:dyDescent="0.25">
      <c r="A582" s="12">
        <f t="shared" si="8"/>
        <v>580</v>
      </c>
      <c r="B582" s="12" t="s">
        <v>1590</v>
      </c>
      <c r="C582" s="12" t="s">
        <v>2031</v>
      </c>
      <c r="D582" s="12" t="s">
        <v>2032</v>
      </c>
      <c r="E582" s="12" t="s">
        <v>2033</v>
      </c>
      <c r="F582" s="12" t="s">
        <v>264</v>
      </c>
      <c r="G582" s="12" t="s">
        <v>9</v>
      </c>
      <c r="H582" s="12" t="s">
        <v>10</v>
      </c>
      <c r="I582" s="12">
        <v>1</v>
      </c>
      <c r="J582" s="12"/>
      <c r="K582" s="12" t="s">
        <v>1820</v>
      </c>
      <c r="L582" s="12"/>
      <c r="M582" s="12"/>
      <c r="N582" s="12"/>
      <c r="O582" s="12"/>
      <c r="P582" s="12" t="s">
        <v>807</v>
      </c>
      <c r="Q582" s="12"/>
    </row>
    <row r="583" spans="1:17" x14ac:dyDescent="0.25">
      <c r="A583" s="12">
        <f t="shared" si="8"/>
        <v>581</v>
      </c>
      <c r="B583" s="12" t="s">
        <v>1591</v>
      </c>
      <c r="C583" s="12" t="s">
        <v>2119</v>
      </c>
      <c r="D583" s="12" t="s">
        <v>2120</v>
      </c>
      <c r="E583" s="12" t="s">
        <v>2033</v>
      </c>
      <c r="F583" s="12" t="s">
        <v>264</v>
      </c>
      <c r="G583" s="12" t="s">
        <v>9</v>
      </c>
      <c r="H583" s="12" t="s">
        <v>10</v>
      </c>
      <c r="I583" s="12">
        <v>1</v>
      </c>
      <c r="J583" s="12"/>
      <c r="K583" s="12" t="s">
        <v>2121</v>
      </c>
      <c r="L583" s="12" t="s">
        <v>2122</v>
      </c>
      <c r="M583" s="12"/>
      <c r="N583" s="12"/>
      <c r="O583" s="12"/>
      <c r="P583" s="12" t="s">
        <v>808</v>
      </c>
      <c r="Q583" s="12"/>
    </row>
    <row r="584" spans="1:17" x14ac:dyDescent="0.25">
      <c r="A584" s="12">
        <f t="shared" si="8"/>
        <v>582</v>
      </c>
      <c r="B584" s="12" t="s">
        <v>1592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 t="s">
        <v>809</v>
      </c>
      <c r="Q584" s="12"/>
    </row>
    <row r="585" spans="1:17" x14ac:dyDescent="0.25">
      <c r="A585" s="12">
        <f t="shared" si="8"/>
        <v>583</v>
      </c>
      <c r="B585" s="12" t="s">
        <v>1593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 t="s">
        <v>810</v>
      </c>
      <c r="Q585" s="12"/>
    </row>
    <row r="586" spans="1:17" x14ac:dyDescent="0.25">
      <c r="A586" s="12">
        <f t="shared" si="8"/>
        <v>584</v>
      </c>
      <c r="B586" s="12" t="s">
        <v>1594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 t="s">
        <v>811</v>
      </c>
      <c r="Q586" s="12"/>
    </row>
    <row r="587" spans="1:17" x14ac:dyDescent="0.25">
      <c r="A587" s="12">
        <f t="shared" si="8"/>
        <v>585</v>
      </c>
      <c r="B587" s="12" t="s">
        <v>1595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 t="s">
        <v>627</v>
      </c>
      <c r="Q587" s="12"/>
    </row>
    <row r="588" spans="1:17" x14ac:dyDescent="0.25">
      <c r="A588" s="12">
        <f t="shared" si="8"/>
        <v>586</v>
      </c>
      <c r="B588" s="12" t="s">
        <v>1596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 t="s">
        <v>627</v>
      </c>
      <c r="Q588" s="12"/>
    </row>
    <row r="589" spans="1:17" x14ac:dyDescent="0.25">
      <c r="A589" s="12">
        <f t="shared" si="8"/>
        <v>587</v>
      </c>
      <c r="B589" s="12" t="s">
        <v>1597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 t="s">
        <v>812</v>
      </c>
      <c r="Q589" s="12"/>
    </row>
    <row r="590" spans="1:17" x14ac:dyDescent="0.25">
      <c r="A590" s="12">
        <f t="shared" si="8"/>
        <v>588</v>
      </c>
      <c r="B590" s="12" t="s">
        <v>1598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 t="s">
        <v>813</v>
      </c>
      <c r="Q590" s="12"/>
    </row>
    <row r="591" spans="1:17" x14ac:dyDescent="0.25">
      <c r="A591" s="12">
        <f t="shared" si="8"/>
        <v>589</v>
      </c>
      <c r="B591" s="12" t="s">
        <v>1599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 t="s">
        <v>814</v>
      </c>
      <c r="Q591" s="12"/>
    </row>
    <row r="592" spans="1:17" x14ac:dyDescent="0.25">
      <c r="A592" s="12">
        <f t="shared" si="8"/>
        <v>590</v>
      </c>
      <c r="B592" s="12" t="s">
        <v>1600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 t="s">
        <v>815</v>
      </c>
      <c r="Q592" s="12"/>
    </row>
    <row r="593" spans="1:17" x14ac:dyDescent="0.25">
      <c r="A593" s="12">
        <f t="shared" si="8"/>
        <v>591</v>
      </c>
      <c r="B593" s="12" t="s">
        <v>1601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 t="s">
        <v>816</v>
      </c>
      <c r="Q593" s="12"/>
    </row>
    <row r="594" spans="1:17" x14ac:dyDescent="0.25">
      <c r="A594" s="12">
        <f t="shared" si="8"/>
        <v>592</v>
      </c>
      <c r="B594" s="12" t="s">
        <v>1602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 t="s">
        <v>817</v>
      </c>
      <c r="Q594" s="12"/>
    </row>
    <row r="595" spans="1:17" x14ac:dyDescent="0.25">
      <c r="A595" s="12">
        <f t="shared" ref="A595:A658" si="9">A594+1</f>
        <v>593</v>
      </c>
      <c r="B595" s="12" t="s">
        <v>1603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 t="s">
        <v>818</v>
      </c>
      <c r="Q595" s="12"/>
    </row>
    <row r="596" spans="1:17" x14ac:dyDescent="0.25">
      <c r="A596" s="12">
        <f t="shared" si="9"/>
        <v>594</v>
      </c>
      <c r="B596" s="12" t="s">
        <v>1604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x14ac:dyDescent="0.25">
      <c r="A597" s="12">
        <f t="shared" si="9"/>
        <v>595</v>
      </c>
      <c r="B597" s="12" t="s">
        <v>1605</v>
      </c>
      <c r="C597" s="12" t="s">
        <v>2105</v>
      </c>
      <c r="D597" s="12" t="s">
        <v>2106</v>
      </c>
      <c r="E597" s="12" t="s">
        <v>320</v>
      </c>
      <c r="F597" s="12" t="s">
        <v>264</v>
      </c>
      <c r="G597" s="12" t="s">
        <v>9</v>
      </c>
      <c r="H597" s="12" t="s">
        <v>10</v>
      </c>
      <c r="I597" s="12">
        <v>1</v>
      </c>
      <c r="J597" s="12"/>
      <c r="K597" s="12" t="s">
        <v>282</v>
      </c>
      <c r="L597" s="12" t="s">
        <v>1920</v>
      </c>
      <c r="M597" s="12"/>
      <c r="N597" s="12"/>
      <c r="O597" s="12"/>
      <c r="P597" s="12"/>
      <c r="Q597" s="12"/>
    </row>
    <row r="598" spans="1:17" x14ac:dyDescent="0.25">
      <c r="A598" s="12">
        <f t="shared" si="9"/>
        <v>596</v>
      </c>
      <c r="B598" s="12" t="s">
        <v>1606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x14ac:dyDescent="0.25">
      <c r="A599" s="12">
        <f t="shared" si="9"/>
        <v>597</v>
      </c>
      <c r="B599" s="12" t="s">
        <v>1607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x14ac:dyDescent="0.25">
      <c r="A600" s="12">
        <f t="shared" si="9"/>
        <v>598</v>
      </c>
      <c r="B600" s="12" t="s">
        <v>1608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x14ac:dyDescent="0.25">
      <c r="A601" s="12">
        <f t="shared" si="9"/>
        <v>599</v>
      </c>
      <c r="B601" s="12" t="s">
        <v>1609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x14ac:dyDescent="0.25">
      <c r="A602" s="12">
        <f t="shared" si="9"/>
        <v>600</v>
      </c>
      <c r="B602" s="12" t="s">
        <v>1610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x14ac:dyDescent="0.25">
      <c r="A603" s="12">
        <f t="shared" si="9"/>
        <v>601</v>
      </c>
      <c r="B603" s="12" t="s">
        <v>1611</v>
      </c>
      <c r="C603" s="12" t="s">
        <v>1918</v>
      </c>
      <c r="D603" s="12" t="s">
        <v>1919</v>
      </c>
      <c r="E603" s="12" t="s">
        <v>1952</v>
      </c>
      <c r="F603" s="12" t="s">
        <v>264</v>
      </c>
      <c r="G603" s="12" t="s">
        <v>9</v>
      </c>
      <c r="H603" s="12" t="s">
        <v>10</v>
      </c>
      <c r="I603" s="12">
        <v>1</v>
      </c>
      <c r="J603" s="12"/>
      <c r="K603" s="12" t="s">
        <v>282</v>
      </c>
      <c r="L603" s="12" t="s">
        <v>1920</v>
      </c>
      <c r="M603" s="12"/>
      <c r="N603" s="12"/>
      <c r="O603" s="12"/>
      <c r="P603" s="12"/>
      <c r="Q603" s="12"/>
    </row>
    <row r="604" spans="1:17" x14ac:dyDescent="0.25">
      <c r="A604" s="12">
        <f t="shared" si="9"/>
        <v>602</v>
      </c>
      <c r="B604" s="12" t="s">
        <v>1612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x14ac:dyDescent="0.25">
      <c r="A605" s="12">
        <f t="shared" si="9"/>
        <v>603</v>
      </c>
      <c r="B605" s="12" t="s">
        <v>1613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x14ac:dyDescent="0.25">
      <c r="A606" s="12">
        <f t="shared" si="9"/>
        <v>604</v>
      </c>
      <c r="B606" s="12" t="s">
        <v>1614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x14ac:dyDescent="0.25">
      <c r="A607" s="12">
        <f t="shared" si="9"/>
        <v>605</v>
      </c>
      <c r="B607" s="12" t="s">
        <v>1615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x14ac:dyDescent="0.25">
      <c r="A608" s="12">
        <f t="shared" si="9"/>
        <v>606</v>
      </c>
      <c r="B608" s="12" t="s">
        <v>1616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x14ac:dyDescent="0.25">
      <c r="A609" s="12">
        <f t="shared" si="9"/>
        <v>607</v>
      </c>
      <c r="B609" s="12" t="s">
        <v>1617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x14ac:dyDescent="0.25">
      <c r="A610" s="12">
        <f t="shared" si="9"/>
        <v>608</v>
      </c>
      <c r="B610" s="12" t="s">
        <v>1618</v>
      </c>
      <c r="C610" s="12" t="s">
        <v>1918</v>
      </c>
      <c r="D610" s="12" t="s">
        <v>1919</v>
      </c>
      <c r="E610" s="12" t="s">
        <v>2021</v>
      </c>
      <c r="F610" s="12" t="s">
        <v>264</v>
      </c>
      <c r="G610" s="12" t="s">
        <v>9</v>
      </c>
      <c r="H610" s="12" t="s">
        <v>10</v>
      </c>
      <c r="I610" s="12">
        <v>1</v>
      </c>
      <c r="J610" s="12"/>
      <c r="K610" s="12" t="s">
        <v>282</v>
      </c>
      <c r="L610" s="12" t="s">
        <v>1920</v>
      </c>
      <c r="M610" s="12"/>
      <c r="N610" s="12"/>
      <c r="O610" s="12"/>
      <c r="P610" s="12"/>
      <c r="Q610" s="12"/>
    </row>
    <row r="611" spans="1:17" x14ac:dyDescent="0.25">
      <c r="A611" s="12">
        <f t="shared" si="9"/>
        <v>609</v>
      </c>
      <c r="B611" s="12" t="s">
        <v>1619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x14ac:dyDescent="0.25">
      <c r="A612" s="12">
        <f t="shared" si="9"/>
        <v>610</v>
      </c>
      <c r="B612" s="12" t="s">
        <v>1620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x14ac:dyDescent="0.25">
      <c r="A613" s="12">
        <f t="shared" si="9"/>
        <v>611</v>
      </c>
      <c r="B613" s="12" t="s">
        <v>1621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x14ac:dyDescent="0.25">
      <c r="A614" s="12">
        <f t="shared" si="9"/>
        <v>612</v>
      </c>
      <c r="B614" s="12" t="s">
        <v>1622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x14ac:dyDescent="0.25">
      <c r="A615" s="12">
        <f t="shared" si="9"/>
        <v>613</v>
      </c>
      <c r="B615" s="12" t="s">
        <v>1623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x14ac:dyDescent="0.25">
      <c r="A616" s="12">
        <f t="shared" si="9"/>
        <v>614</v>
      </c>
      <c r="B616" s="12" t="s">
        <v>1624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x14ac:dyDescent="0.25">
      <c r="A617" s="12">
        <f t="shared" si="9"/>
        <v>615</v>
      </c>
      <c r="B617" s="12" t="s">
        <v>1625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x14ac:dyDescent="0.25">
      <c r="A618" s="12">
        <f t="shared" si="9"/>
        <v>616</v>
      </c>
      <c r="B618" s="12" t="s">
        <v>1626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x14ac:dyDescent="0.25">
      <c r="A619" s="12">
        <f t="shared" si="9"/>
        <v>617</v>
      </c>
      <c r="B619" s="12" t="s">
        <v>1627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x14ac:dyDescent="0.25">
      <c r="A620" s="12">
        <f t="shared" si="9"/>
        <v>618</v>
      </c>
      <c r="B620" s="12" t="s">
        <v>1628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x14ac:dyDescent="0.25">
      <c r="A621" s="12">
        <f t="shared" si="9"/>
        <v>619</v>
      </c>
      <c r="B621" s="12" t="s">
        <v>1629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x14ac:dyDescent="0.25">
      <c r="A622" s="12">
        <f t="shared" si="9"/>
        <v>620</v>
      </c>
      <c r="B622" s="12" t="s">
        <v>1630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x14ac:dyDescent="0.25">
      <c r="A623" s="12">
        <f t="shared" si="9"/>
        <v>621</v>
      </c>
      <c r="B623" s="12" t="s">
        <v>1631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x14ac:dyDescent="0.25">
      <c r="A624" s="12">
        <f t="shared" si="9"/>
        <v>622</v>
      </c>
      <c r="B624" s="12" t="s">
        <v>1632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x14ac:dyDescent="0.25">
      <c r="A625" s="12">
        <f t="shared" si="9"/>
        <v>623</v>
      </c>
      <c r="B625" s="12" t="s">
        <v>1633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x14ac:dyDescent="0.25">
      <c r="A626" s="12">
        <f t="shared" si="9"/>
        <v>624</v>
      </c>
      <c r="B626" s="12" t="s">
        <v>1634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x14ac:dyDescent="0.25">
      <c r="A627" s="12">
        <f t="shared" si="9"/>
        <v>625</v>
      </c>
      <c r="B627" s="12" t="s">
        <v>1635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x14ac:dyDescent="0.25">
      <c r="A628" s="12">
        <f t="shared" si="9"/>
        <v>626</v>
      </c>
      <c r="B628" s="12" t="s">
        <v>1636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x14ac:dyDescent="0.25">
      <c r="A629" s="12">
        <f t="shared" si="9"/>
        <v>627</v>
      </c>
      <c r="B629" s="12" t="s">
        <v>1637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x14ac:dyDescent="0.25">
      <c r="A630" s="12">
        <f t="shared" si="9"/>
        <v>628</v>
      </c>
      <c r="B630" s="12" t="s">
        <v>1638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x14ac:dyDescent="0.25">
      <c r="A631" s="12">
        <f t="shared" si="9"/>
        <v>629</v>
      </c>
      <c r="B631" s="12" t="s">
        <v>1639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x14ac:dyDescent="0.25">
      <c r="A632" s="12">
        <f t="shared" si="9"/>
        <v>630</v>
      </c>
      <c r="B632" s="12" t="s">
        <v>1640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x14ac:dyDescent="0.25">
      <c r="A633" s="12">
        <f t="shared" si="9"/>
        <v>631</v>
      </c>
      <c r="B633" s="12" t="s">
        <v>1641</v>
      </c>
      <c r="C633" s="12" t="s">
        <v>2070</v>
      </c>
      <c r="D633" s="12" t="s">
        <v>2071</v>
      </c>
      <c r="E633" s="12" t="s">
        <v>2063</v>
      </c>
      <c r="F633" s="12" t="s">
        <v>264</v>
      </c>
      <c r="G633" s="12" t="s">
        <v>9</v>
      </c>
      <c r="H633" s="12" t="s">
        <v>10</v>
      </c>
      <c r="I633" s="12">
        <v>1</v>
      </c>
      <c r="J633" s="12"/>
      <c r="K633" s="12" t="s">
        <v>282</v>
      </c>
      <c r="L633" s="12" t="s">
        <v>1920</v>
      </c>
      <c r="M633" s="12"/>
      <c r="N633" s="12"/>
      <c r="O633" s="12"/>
      <c r="P633" s="12"/>
      <c r="Q633" s="12"/>
    </row>
    <row r="634" spans="1:17" x14ac:dyDescent="0.25">
      <c r="A634" s="12">
        <f t="shared" si="9"/>
        <v>632</v>
      </c>
      <c r="B634" s="12" t="s">
        <v>1850</v>
      </c>
      <c r="C634" s="12" t="s">
        <v>1851</v>
      </c>
      <c r="D634" s="12" t="s">
        <v>1852</v>
      </c>
      <c r="E634" s="12" t="s">
        <v>2107</v>
      </c>
      <c r="F634" s="12" t="s">
        <v>264</v>
      </c>
      <c r="G634" s="12" t="s">
        <v>11</v>
      </c>
      <c r="H634" s="12" t="s">
        <v>13</v>
      </c>
      <c r="I634" s="12" t="s">
        <v>476</v>
      </c>
      <c r="J634" s="12" t="s">
        <v>476</v>
      </c>
      <c r="K634" s="12" t="s">
        <v>1820</v>
      </c>
      <c r="L634" s="12"/>
      <c r="M634" s="12"/>
      <c r="N634" s="12"/>
      <c r="O634" s="12"/>
      <c r="P634" s="12"/>
      <c r="Q634" s="12"/>
    </row>
    <row r="635" spans="1:17" x14ac:dyDescent="0.25">
      <c r="A635" s="12">
        <f t="shared" si="9"/>
        <v>633</v>
      </c>
      <c r="B635" s="12" t="s">
        <v>2190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x14ac:dyDescent="0.25">
      <c r="A636" s="12">
        <f t="shared" si="9"/>
        <v>634</v>
      </c>
      <c r="B636" s="12" t="s">
        <v>2191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x14ac:dyDescent="0.25">
      <c r="A637" s="12">
        <f t="shared" si="9"/>
        <v>635</v>
      </c>
      <c r="B637" s="12" t="s">
        <v>2192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x14ac:dyDescent="0.25">
      <c r="A638" s="12">
        <f t="shared" si="9"/>
        <v>636</v>
      </c>
      <c r="B638" s="12" t="s">
        <v>2193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x14ac:dyDescent="0.25">
      <c r="A639" s="12">
        <f t="shared" si="9"/>
        <v>637</v>
      </c>
      <c r="B639" s="12" t="s">
        <v>2254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x14ac:dyDescent="0.25">
      <c r="A640" s="12">
        <f t="shared" si="9"/>
        <v>638</v>
      </c>
      <c r="B640" s="12" t="s">
        <v>2255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x14ac:dyDescent="0.25">
      <c r="A641" s="12">
        <f t="shared" si="9"/>
        <v>639</v>
      </c>
      <c r="B641" s="12" t="s">
        <v>2256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x14ac:dyDescent="0.25">
      <c r="A642" s="12">
        <f t="shared" si="9"/>
        <v>640</v>
      </c>
      <c r="B642" s="12" t="s">
        <v>2258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x14ac:dyDescent="0.25">
      <c r="A643" s="12">
        <f t="shared" si="9"/>
        <v>641</v>
      </c>
      <c r="B643" s="12" t="s">
        <v>2257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x14ac:dyDescent="0.25">
      <c r="A644" s="12">
        <f t="shared" si="9"/>
        <v>642</v>
      </c>
      <c r="B644" s="12" t="s">
        <v>2259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x14ac:dyDescent="0.25">
      <c r="A645" s="12">
        <f t="shared" si="9"/>
        <v>643</v>
      </c>
      <c r="B645" s="12" t="s">
        <v>2260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x14ac:dyDescent="0.25">
      <c r="A646" s="12">
        <f t="shared" si="9"/>
        <v>644</v>
      </c>
      <c r="B646" s="12" t="s">
        <v>2261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x14ac:dyDescent="0.25">
      <c r="A647" s="12">
        <f t="shared" si="9"/>
        <v>645</v>
      </c>
      <c r="B647" s="12" t="s">
        <v>2262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x14ac:dyDescent="0.25">
      <c r="A648" s="12">
        <f t="shared" si="9"/>
        <v>646</v>
      </c>
      <c r="B648" s="12" t="s">
        <v>2263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x14ac:dyDescent="0.25">
      <c r="A649" s="12">
        <f t="shared" si="9"/>
        <v>647</v>
      </c>
      <c r="B649" s="12" t="s">
        <v>2264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x14ac:dyDescent="0.25">
      <c r="A650" s="12">
        <f t="shared" si="9"/>
        <v>648</v>
      </c>
      <c r="B650" s="12" t="s">
        <v>2265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x14ac:dyDescent="0.25">
      <c r="A651" s="12">
        <f t="shared" si="9"/>
        <v>649</v>
      </c>
      <c r="B651" s="12" t="s">
        <v>2266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x14ac:dyDescent="0.25">
      <c r="A652" s="12">
        <f t="shared" si="9"/>
        <v>650</v>
      </c>
      <c r="B652" s="12" t="s">
        <v>2267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x14ac:dyDescent="0.25">
      <c r="A653" s="12">
        <f t="shared" si="9"/>
        <v>651</v>
      </c>
      <c r="B653" s="12" t="s">
        <v>2268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x14ac:dyDescent="0.25">
      <c r="A654" s="12">
        <f t="shared" si="9"/>
        <v>652</v>
      </c>
      <c r="B654" s="12" t="s">
        <v>2269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x14ac:dyDescent="0.25">
      <c r="A655" s="12">
        <f t="shared" si="9"/>
        <v>653</v>
      </c>
      <c r="B655" s="12" t="s">
        <v>2270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x14ac:dyDescent="0.25">
      <c r="A656" s="12">
        <f t="shared" si="9"/>
        <v>654</v>
      </c>
      <c r="B656" s="12" t="s">
        <v>2271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x14ac:dyDescent="0.25">
      <c r="A657" s="12">
        <f t="shared" si="9"/>
        <v>655</v>
      </c>
      <c r="B657" s="12" t="s">
        <v>2272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x14ac:dyDescent="0.25">
      <c r="A658" s="12">
        <f t="shared" si="9"/>
        <v>656</v>
      </c>
      <c r="B658" s="12" t="s">
        <v>2273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x14ac:dyDescent="0.25">
      <c r="A659" s="12">
        <f t="shared" ref="A659:A668" si="10">A658+1</f>
        <v>657</v>
      </c>
      <c r="B659" s="12" t="s">
        <v>2274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x14ac:dyDescent="0.25">
      <c r="A660" s="12">
        <f t="shared" si="10"/>
        <v>658</v>
      </c>
      <c r="B660" s="12" t="s">
        <v>2275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x14ac:dyDescent="0.25">
      <c r="A661" s="12">
        <f t="shared" si="10"/>
        <v>659</v>
      </c>
      <c r="B661" s="12" t="s">
        <v>2276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x14ac:dyDescent="0.25">
      <c r="A662" s="12">
        <f t="shared" si="10"/>
        <v>660</v>
      </c>
      <c r="B662" s="12" t="s">
        <v>2277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x14ac:dyDescent="0.25">
      <c r="A663" s="12">
        <f t="shared" si="10"/>
        <v>661</v>
      </c>
      <c r="B663" s="12" t="s">
        <v>2278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x14ac:dyDescent="0.25">
      <c r="A664" s="12">
        <f t="shared" si="10"/>
        <v>662</v>
      </c>
      <c r="B664" s="12" t="s">
        <v>2279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x14ac:dyDescent="0.25">
      <c r="A665" s="12">
        <f t="shared" si="10"/>
        <v>663</v>
      </c>
      <c r="B665" s="12" t="s">
        <v>2280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x14ac:dyDescent="0.25">
      <c r="A666" s="12">
        <f t="shared" si="10"/>
        <v>664</v>
      </c>
      <c r="B666" s="12" t="s">
        <v>2281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x14ac:dyDescent="0.25">
      <c r="A667" s="12">
        <f t="shared" si="10"/>
        <v>665</v>
      </c>
      <c r="B667" s="12" t="s">
        <v>2282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x14ac:dyDescent="0.25">
      <c r="A668" s="12">
        <f t="shared" si="10"/>
        <v>666</v>
      </c>
      <c r="B668" s="12" t="s">
        <v>499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 t="s">
        <v>819</v>
      </c>
      <c r="Q668" s="12"/>
    </row>
    <row r="669" spans="1:17" x14ac:dyDescent="0.25">
      <c r="A669" s="12">
        <v>10000</v>
      </c>
      <c r="B669" s="12" t="s">
        <v>1642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 t="s">
        <v>820</v>
      </c>
      <c r="Q669" s="12"/>
    </row>
    <row r="670" spans="1:17" x14ac:dyDescent="0.25">
      <c r="A670" s="12">
        <f>A669+1</f>
        <v>10001</v>
      </c>
      <c r="B670" s="12" t="s">
        <v>262</v>
      </c>
      <c r="C670" s="16" t="s">
        <v>263</v>
      </c>
      <c r="D670" s="12" t="s">
        <v>1831</v>
      </c>
      <c r="E670" s="12" t="s">
        <v>1953</v>
      </c>
      <c r="F670" s="12" t="s">
        <v>264</v>
      </c>
      <c r="G670" s="12" t="s">
        <v>11</v>
      </c>
      <c r="H670" s="12" t="s">
        <v>65</v>
      </c>
      <c r="I670" s="12" t="s">
        <v>479</v>
      </c>
      <c r="J670" s="21" t="s">
        <v>479</v>
      </c>
      <c r="K670" s="12" t="s">
        <v>265</v>
      </c>
      <c r="L670" s="12"/>
      <c r="M670" s="12"/>
      <c r="N670" s="12"/>
      <c r="O670" s="12"/>
      <c r="P670" s="12" t="s">
        <v>821</v>
      </c>
      <c r="Q670" s="12"/>
    </row>
    <row r="671" spans="1:17" x14ac:dyDescent="0.25">
      <c r="A671" s="12">
        <f t="shared" ref="A671:A734" si="11">A670+1</f>
        <v>10002</v>
      </c>
      <c r="B671" s="12" t="s">
        <v>266</v>
      </c>
      <c r="C671" s="16" t="s">
        <v>1933</v>
      </c>
      <c r="D671" s="12" t="s">
        <v>1934</v>
      </c>
      <c r="E671" s="12" t="s">
        <v>2109</v>
      </c>
      <c r="F671" s="12" t="s">
        <v>264</v>
      </c>
      <c r="G671" s="12" t="s">
        <v>9</v>
      </c>
      <c r="H671" s="12" t="s">
        <v>65</v>
      </c>
      <c r="I671" s="12" t="s">
        <v>479</v>
      </c>
      <c r="J671" s="21" t="s">
        <v>479</v>
      </c>
      <c r="K671" s="12" t="s">
        <v>265</v>
      </c>
      <c r="L671" s="12"/>
      <c r="M671" s="12"/>
      <c r="N671" s="12"/>
      <c r="O671" s="12"/>
      <c r="P671" s="12" t="s">
        <v>822</v>
      </c>
      <c r="Q671" s="12"/>
    </row>
    <row r="672" spans="1:17" x14ac:dyDescent="0.25">
      <c r="A672" s="12">
        <f t="shared" si="11"/>
        <v>10003</v>
      </c>
      <c r="B672" s="12" t="s">
        <v>267</v>
      </c>
      <c r="C672" s="16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 t="s">
        <v>823</v>
      </c>
      <c r="Q672" s="12"/>
    </row>
    <row r="673" spans="1:17" x14ac:dyDescent="0.25">
      <c r="A673" s="12">
        <f t="shared" si="11"/>
        <v>10004</v>
      </c>
      <c r="B673" s="12" t="s">
        <v>284</v>
      </c>
      <c r="C673" s="16" t="s">
        <v>1832</v>
      </c>
      <c r="D673" s="12" t="s">
        <v>1833</v>
      </c>
      <c r="E673" s="12" t="s">
        <v>2112</v>
      </c>
      <c r="F673" s="12" t="s">
        <v>264</v>
      </c>
      <c r="G673" s="12" t="s">
        <v>11</v>
      </c>
      <c r="H673" s="12" t="s">
        <v>13</v>
      </c>
      <c r="I673" s="12" t="s">
        <v>476</v>
      </c>
      <c r="J673" s="12" t="s">
        <v>476</v>
      </c>
      <c r="K673" s="12" t="s">
        <v>271</v>
      </c>
      <c r="L673" s="12"/>
      <c r="M673" s="12"/>
      <c r="N673" s="12"/>
      <c r="O673" s="12"/>
      <c r="P673" s="12" t="s">
        <v>824</v>
      </c>
      <c r="Q673" s="12"/>
    </row>
    <row r="674" spans="1:17" x14ac:dyDescent="0.25">
      <c r="A674" s="12">
        <f t="shared" si="11"/>
        <v>10005</v>
      </c>
      <c r="B674" s="12" t="s">
        <v>287</v>
      </c>
      <c r="C674" s="16" t="s">
        <v>288</v>
      </c>
      <c r="D674" s="12" t="s">
        <v>1930</v>
      </c>
      <c r="E674" s="12" t="s">
        <v>2110</v>
      </c>
      <c r="F674" s="12" t="s">
        <v>264</v>
      </c>
      <c r="G674" s="12" t="s">
        <v>9</v>
      </c>
      <c r="H674" s="12" t="s">
        <v>10</v>
      </c>
      <c r="I674" s="12">
        <v>1</v>
      </c>
      <c r="J674" s="12"/>
      <c r="K674" s="12" t="s">
        <v>282</v>
      </c>
      <c r="L674" s="12" t="s">
        <v>1931</v>
      </c>
      <c r="M674" s="12"/>
      <c r="N674" s="12"/>
      <c r="O674" s="12"/>
      <c r="P674" s="12" t="s">
        <v>825</v>
      </c>
      <c r="Q674" s="12"/>
    </row>
    <row r="675" spans="1:17" x14ac:dyDescent="0.25">
      <c r="A675" s="12">
        <f t="shared" si="11"/>
        <v>10006</v>
      </c>
      <c r="B675" s="12" t="s">
        <v>517</v>
      </c>
      <c r="C675" s="16" t="s">
        <v>1943</v>
      </c>
      <c r="D675" s="12" t="s">
        <v>1944</v>
      </c>
      <c r="E675" s="12" t="s">
        <v>2109</v>
      </c>
      <c r="F675" s="12" t="s">
        <v>264</v>
      </c>
      <c r="G675" s="12" t="s">
        <v>9</v>
      </c>
      <c r="H675" s="12" t="s">
        <v>10</v>
      </c>
      <c r="I675" s="12">
        <v>1</v>
      </c>
      <c r="J675" s="12"/>
      <c r="K675" s="12" t="s">
        <v>282</v>
      </c>
      <c r="L675" s="12" t="s">
        <v>1945</v>
      </c>
      <c r="M675" s="12"/>
      <c r="N675" s="12"/>
      <c r="O675" s="12"/>
      <c r="P675" s="12" t="s">
        <v>826</v>
      </c>
      <c r="Q675" s="12"/>
    </row>
    <row r="676" spans="1:17" x14ac:dyDescent="0.25">
      <c r="A676" s="12">
        <f t="shared" si="11"/>
        <v>10007</v>
      </c>
      <c r="B676" s="12" t="s">
        <v>289</v>
      </c>
      <c r="C676" s="16" t="s">
        <v>290</v>
      </c>
      <c r="D676" s="12" t="s">
        <v>1830</v>
      </c>
      <c r="E676" s="12" t="s">
        <v>2109</v>
      </c>
      <c r="F676" s="12" t="s">
        <v>264</v>
      </c>
      <c r="G676" s="12" t="s">
        <v>11</v>
      </c>
      <c r="H676" s="12" t="s">
        <v>10</v>
      </c>
      <c r="I676" s="12">
        <v>1</v>
      </c>
      <c r="J676" s="12">
        <v>1</v>
      </c>
      <c r="K676" s="12" t="s">
        <v>282</v>
      </c>
      <c r="L676" s="12" t="s">
        <v>1932</v>
      </c>
      <c r="M676" s="12"/>
      <c r="N676" s="12"/>
      <c r="O676" s="12"/>
      <c r="P676" s="12" t="s">
        <v>291</v>
      </c>
      <c r="Q676" s="12"/>
    </row>
    <row r="677" spans="1:17" x14ac:dyDescent="0.25">
      <c r="A677" s="12">
        <f t="shared" si="11"/>
        <v>10008</v>
      </c>
      <c r="B677" s="12" t="s">
        <v>518</v>
      </c>
      <c r="C677" s="16" t="s">
        <v>296</v>
      </c>
      <c r="D677" s="12" t="s">
        <v>296</v>
      </c>
      <c r="E677" s="12" t="s">
        <v>2112</v>
      </c>
      <c r="F677" s="12" t="s">
        <v>264</v>
      </c>
      <c r="G677" s="12" t="s">
        <v>11</v>
      </c>
      <c r="H677" s="12" t="s">
        <v>99</v>
      </c>
      <c r="I677" s="12" t="s">
        <v>483</v>
      </c>
      <c r="J677" s="12" t="s">
        <v>483</v>
      </c>
      <c r="K677" s="12" t="s">
        <v>271</v>
      </c>
      <c r="L677" s="12"/>
      <c r="M677" s="12"/>
      <c r="N677" s="12"/>
      <c r="O677" s="12"/>
      <c r="P677" s="12" t="s">
        <v>827</v>
      </c>
      <c r="Q677" s="12"/>
    </row>
    <row r="678" spans="1:17" x14ac:dyDescent="0.25">
      <c r="A678" s="12">
        <f t="shared" si="11"/>
        <v>10009</v>
      </c>
      <c r="B678" s="12" t="s">
        <v>519</v>
      </c>
      <c r="C678" s="16" t="s">
        <v>297</v>
      </c>
      <c r="D678" s="12" t="s">
        <v>297</v>
      </c>
      <c r="E678" s="12" t="s">
        <v>2112</v>
      </c>
      <c r="F678" s="12" t="s">
        <v>264</v>
      </c>
      <c r="G678" s="12" t="s">
        <v>11</v>
      </c>
      <c r="H678" s="12" t="s">
        <v>99</v>
      </c>
      <c r="I678" s="12" t="s">
        <v>483</v>
      </c>
      <c r="J678" s="12" t="s">
        <v>483</v>
      </c>
      <c r="K678" s="12" t="s">
        <v>271</v>
      </c>
      <c r="L678" s="12"/>
      <c r="M678" s="12"/>
      <c r="N678" s="12"/>
      <c r="O678" s="12"/>
      <c r="P678" s="12" t="s">
        <v>828</v>
      </c>
      <c r="Q678" s="12"/>
    </row>
    <row r="679" spans="1:17" x14ac:dyDescent="0.25">
      <c r="A679" s="12">
        <f t="shared" si="11"/>
        <v>10010</v>
      </c>
      <c r="B679" s="12" t="s">
        <v>520</v>
      </c>
      <c r="C679" s="16" t="s">
        <v>298</v>
      </c>
      <c r="D679" s="12" t="s">
        <v>298</v>
      </c>
      <c r="E679" s="12" t="s">
        <v>2112</v>
      </c>
      <c r="F679" s="12" t="s">
        <v>264</v>
      </c>
      <c r="G679" s="12" t="s">
        <v>11</v>
      </c>
      <c r="H679" s="12" t="s">
        <v>99</v>
      </c>
      <c r="I679" s="12" t="s">
        <v>483</v>
      </c>
      <c r="J679" s="12" t="s">
        <v>483</v>
      </c>
      <c r="K679" s="12" t="s">
        <v>271</v>
      </c>
      <c r="L679" s="12"/>
      <c r="M679" s="12"/>
      <c r="N679" s="12"/>
      <c r="O679" s="12"/>
      <c r="P679" s="12" t="s">
        <v>829</v>
      </c>
      <c r="Q679" s="12"/>
    </row>
    <row r="680" spans="1:17" x14ac:dyDescent="0.25">
      <c r="A680" s="12">
        <f t="shared" si="11"/>
        <v>10011</v>
      </c>
      <c r="B680" s="12" t="s">
        <v>522</v>
      </c>
      <c r="C680" s="16" t="s">
        <v>299</v>
      </c>
      <c r="D680" s="12" t="s">
        <v>299</v>
      </c>
      <c r="E680" s="12" t="s">
        <v>2112</v>
      </c>
      <c r="F680" s="12" t="s">
        <v>264</v>
      </c>
      <c r="G680" s="12" t="s">
        <v>11</v>
      </c>
      <c r="H680" s="12" t="s">
        <v>99</v>
      </c>
      <c r="I680" s="12" t="s">
        <v>483</v>
      </c>
      <c r="J680" s="12" t="s">
        <v>483</v>
      </c>
      <c r="K680" s="12" t="s">
        <v>271</v>
      </c>
      <c r="L680" s="12"/>
      <c r="M680" s="12"/>
      <c r="N680" s="12"/>
      <c r="O680" s="12"/>
      <c r="P680" s="12" t="s">
        <v>830</v>
      </c>
      <c r="Q680" s="12"/>
    </row>
    <row r="681" spans="1:17" x14ac:dyDescent="0.25">
      <c r="A681" s="12">
        <f t="shared" si="11"/>
        <v>10012</v>
      </c>
      <c r="B681" s="12" t="s">
        <v>521</v>
      </c>
      <c r="C681" s="16" t="s">
        <v>300</v>
      </c>
      <c r="D681" s="12" t="s">
        <v>300</v>
      </c>
      <c r="E681" s="12" t="s">
        <v>2112</v>
      </c>
      <c r="F681" s="12" t="s">
        <v>264</v>
      </c>
      <c r="G681" s="12" t="s">
        <v>11</v>
      </c>
      <c r="H681" s="12" t="s">
        <v>13</v>
      </c>
      <c r="I681" s="12" t="s">
        <v>476</v>
      </c>
      <c r="J681" s="12" t="s">
        <v>476</v>
      </c>
      <c r="K681" s="12" t="s">
        <v>1820</v>
      </c>
      <c r="L681" s="12"/>
      <c r="M681" s="12"/>
      <c r="N681" s="12"/>
      <c r="O681" s="12"/>
      <c r="P681" s="12" t="s">
        <v>831</v>
      </c>
      <c r="Q681" s="12"/>
    </row>
    <row r="682" spans="1:17" x14ac:dyDescent="0.25">
      <c r="A682" s="12">
        <f t="shared" si="11"/>
        <v>10013</v>
      </c>
      <c r="B682" s="12" t="s">
        <v>523</v>
      </c>
      <c r="C682" s="16" t="s">
        <v>302</v>
      </c>
      <c r="D682" s="12" t="s">
        <v>1834</v>
      </c>
      <c r="E682" s="12" t="s">
        <v>2112</v>
      </c>
      <c r="F682" s="12" t="s">
        <v>264</v>
      </c>
      <c r="G682" s="12" t="s">
        <v>11</v>
      </c>
      <c r="H682" s="12" t="s">
        <v>1835</v>
      </c>
      <c r="I682" s="12" t="s">
        <v>485</v>
      </c>
      <c r="J682" s="21" t="s">
        <v>2170</v>
      </c>
      <c r="K682" s="12" t="s">
        <v>271</v>
      </c>
      <c r="L682" s="12"/>
      <c r="M682" s="12"/>
      <c r="N682" s="12"/>
      <c r="O682" s="12"/>
      <c r="P682" s="12" t="s">
        <v>832</v>
      </c>
      <c r="Q682" s="12"/>
    </row>
    <row r="683" spans="1:17" x14ac:dyDescent="0.25">
      <c r="A683" s="12">
        <f t="shared" si="11"/>
        <v>10014</v>
      </c>
      <c r="B683" s="12" t="s">
        <v>1643</v>
      </c>
      <c r="C683" s="16" t="s">
        <v>2171</v>
      </c>
      <c r="D683" s="12" t="s">
        <v>2172</v>
      </c>
      <c r="E683" s="12" t="s">
        <v>2112</v>
      </c>
      <c r="F683" s="12" t="s">
        <v>264</v>
      </c>
      <c r="G683" s="12" t="s">
        <v>11</v>
      </c>
      <c r="H683" s="12" t="s">
        <v>257</v>
      </c>
      <c r="I683" s="12" t="s">
        <v>487</v>
      </c>
      <c r="J683" s="12" t="s">
        <v>2169</v>
      </c>
      <c r="K683" s="12"/>
      <c r="L683" s="12"/>
      <c r="M683" s="12"/>
      <c r="N683" s="12"/>
      <c r="O683" s="12"/>
      <c r="P683" s="12" t="s">
        <v>833</v>
      </c>
      <c r="Q683" s="12"/>
    </row>
    <row r="684" spans="1:17" x14ac:dyDescent="0.25">
      <c r="A684" s="12">
        <f t="shared" si="11"/>
        <v>10015</v>
      </c>
      <c r="B684" s="12" t="s">
        <v>305</v>
      </c>
      <c r="C684" s="16" t="s">
        <v>2050</v>
      </c>
      <c r="D684" s="12" t="s">
        <v>2051</v>
      </c>
      <c r="E684" s="12" t="s">
        <v>303</v>
      </c>
      <c r="F684" s="12" t="s">
        <v>264</v>
      </c>
      <c r="G684" s="12" t="s">
        <v>9</v>
      </c>
      <c r="H684" s="12" t="s">
        <v>1835</v>
      </c>
      <c r="I684" s="12" t="s">
        <v>485</v>
      </c>
      <c r="J684" s="21" t="s">
        <v>2170</v>
      </c>
      <c r="K684" s="12" t="s">
        <v>1820</v>
      </c>
      <c r="L684" s="12"/>
      <c r="M684" s="12"/>
      <c r="N684" s="12"/>
      <c r="O684" s="12"/>
      <c r="P684" s="12" t="s">
        <v>834</v>
      </c>
      <c r="Q684" s="12"/>
    </row>
    <row r="685" spans="1:17" x14ac:dyDescent="0.25">
      <c r="A685" s="12">
        <f t="shared" si="11"/>
        <v>10016</v>
      </c>
      <c r="B685" s="12" t="s">
        <v>306</v>
      </c>
      <c r="C685" s="16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 t="s">
        <v>1958</v>
      </c>
      <c r="Q685" s="12"/>
    </row>
    <row r="686" spans="1:17" x14ac:dyDescent="0.25">
      <c r="A686" s="12">
        <f t="shared" si="11"/>
        <v>10017</v>
      </c>
      <c r="B686" s="12" t="s">
        <v>307</v>
      </c>
      <c r="C686" s="16" t="s">
        <v>1921</v>
      </c>
      <c r="D686" s="12" t="s">
        <v>1922</v>
      </c>
      <c r="E686" s="12" t="s">
        <v>303</v>
      </c>
      <c r="F686" s="12" t="s">
        <v>264</v>
      </c>
      <c r="G686" s="12" t="s">
        <v>9</v>
      </c>
      <c r="H686" s="12" t="s">
        <v>99</v>
      </c>
      <c r="I686" s="12" t="s">
        <v>483</v>
      </c>
      <c r="J686" s="12" t="s">
        <v>483</v>
      </c>
      <c r="K686" s="12" t="s">
        <v>271</v>
      </c>
      <c r="L686" s="12"/>
      <c r="M686" s="12"/>
      <c r="N686" s="12"/>
      <c r="O686" s="12"/>
      <c r="P686" s="12" t="s">
        <v>1959</v>
      </c>
      <c r="Q686" s="12"/>
    </row>
    <row r="687" spans="1:17" x14ac:dyDescent="0.25">
      <c r="A687" s="12">
        <f t="shared" si="11"/>
        <v>10018</v>
      </c>
      <c r="B687" s="12" t="s">
        <v>304</v>
      </c>
      <c r="C687" s="16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 t="s">
        <v>835</v>
      </c>
      <c r="Q687" s="12"/>
    </row>
    <row r="688" spans="1:17" x14ac:dyDescent="0.25">
      <c r="A688" s="12">
        <f t="shared" si="11"/>
        <v>10019</v>
      </c>
      <c r="B688" s="12" t="s">
        <v>308</v>
      </c>
      <c r="C688" s="16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 t="s">
        <v>1960</v>
      </c>
      <c r="Q688" s="12"/>
    </row>
    <row r="689" spans="1:17" x14ac:dyDescent="0.25">
      <c r="A689" s="12">
        <f t="shared" si="11"/>
        <v>10020</v>
      </c>
      <c r="B689" s="12" t="s">
        <v>309</v>
      </c>
      <c r="C689" s="16" t="s">
        <v>1923</v>
      </c>
      <c r="D689" s="12" t="s">
        <v>1924</v>
      </c>
      <c r="E689" s="12" t="s">
        <v>303</v>
      </c>
      <c r="F689" s="12" t="s">
        <v>264</v>
      </c>
      <c r="G689" s="12" t="s">
        <v>9</v>
      </c>
      <c r="H689" s="12" t="s">
        <v>10</v>
      </c>
      <c r="I689" s="12">
        <v>1</v>
      </c>
      <c r="J689" s="12"/>
      <c r="K689" s="12" t="s">
        <v>265</v>
      </c>
      <c r="L689" s="12"/>
      <c r="M689" s="12"/>
      <c r="N689" s="12"/>
      <c r="O689" s="12"/>
      <c r="P689" s="12" t="s">
        <v>836</v>
      </c>
      <c r="Q689" s="12"/>
    </row>
    <row r="690" spans="1:17" x14ac:dyDescent="0.25">
      <c r="A690" s="12">
        <f t="shared" si="11"/>
        <v>10021</v>
      </c>
      <c r="B690" s="12" t="s">
        <v>310</v>
      </c>
      <c r="C690" s="16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 t="s">
        <v>837</v>
      </c>
      <c r="Q690" s="12"/>
    </row>
    <row r="691" spans="1:17" x14ac:dyDescent="0.25">
      <c r="A691" s="12">
        <f t="shared" si="11"/>
        <v>10022</v>
      </c>
      <c r="B691" s="12" t="s">
        <v>311</v>
      </c>
      <c r="C691" s="16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 t="s">
        <v>838</v>
      </c>
      <c r="Q691" s="12"/>
    </row>
    <row r="692" spans="1:17" x14ac:dyDescent="0.25">
      <c r="A692" s="12">
        <f t="shared" si="11"/>
        <v>10023</v>
      </c>
      <c r="B692" s="12" t="s">
        <v>78</v>
      </c>
      <c r="C692" s="16" t="s">
        <v>1995</v>
      </c>
      <c r="D692" s="12" t="s">
        <v>1996</v>
      </c>
      <c r="E692" s="12" t="s">
        <v>1997</v>
      </c>
      <c r="F692" s="12" t="s">
        <v>264</v>
      </c>
      <c r="G692" s="12" t="s">
        <v>9</v>
      </c>
      <c r="H692" s="12" t="s">
        <v>99</v>
      </c>
      <c r="I692" s="12" t="s">
        <v>483</v>
      </c>
      <c r="J692" s="12" t="s">
        <v>483</v>
      </c>
      <c r="K692" s="12" t="s">
        <v>271</v>
      </c>
      <c r="L692" s="12"/>
      <c r="M692" s="12"/>
      <c r="N692" s="12"/>
      <c r="O692" s="12"/>
      <c r="P692" s="12" t="s">
        <v>648</v>
      </c>
      <c r="Q692" s="12"/>
    </row>
    <row r="693" spans="1:17" x14ac:dyDescent="0.25">
      <c r="A693" s="12">
        <f t="shared" si="11"/>
        <v>10024</v>
      </c>
      <c r="B693" s="12" t="s">
        <v>312</v>
      </c>
      <c r="C693" s="16" t="s">
        <v>2048</v>
      </c>
      <c r="D693" s="12" t="s">
        <v>2049</v>
      </c>
      <c r="E693" s="12" t="s">
        <v>303</v>
      </c>
      <c r="F693" s="12" t="s">
        <v>264</v>
      </c>
      <c r="G693" s="12" t="s">
        <v>9</v>
      </c>
      <c r="H693" s="12" t="s">
        <v>10</v>
      </c>
      <c r="I693" s="12">
        <v>1</v>
      </c>
      <c r="J693" s="12"/>
      <c r="K693" s="12" t="s">
        <v>1820</v>
      </c>
      <c r="L693" s="12"/>
      <c r="M693" s="12"/>
      <c r="N693" s="12"/>
      <c r="O693" s="12"/>
      <c r="P693" s="12" t="s">
        <v>839</v>
      </c>
      <c r="Q693" s="12"/>
    </row>
    <row r="694" spans="1:17" x14ac:dyDescent="0.25">
      <c r="A694" s="12">
        <f t="shared" si="11"/>
        <v>10025</v>
      </c>
      <c r="B694" s="12" t="s">
        <v>314</v>
      </c>
      <c r="C694" s="16" t="s">
        <v>1936</v>
      </c>
      <c r="D694" s="12" t="s">
        <v>1935</v>
      </c>
      <c r="E694" s="12" t="s">
        <v>313</v>
      </c>
      <c r="F694" s="12" t="s">
        <v>264</v>
      </c>
      <c r="G694" s="12" t="s">
        <v>9</v>
      </c>
      <c r="H694" s="12" t="s">
        <v>65</v>
      </c>
      <c r="I694" s="12" t="s">
        <v>479</v>
      </c>
      <c r="J694" s="21" t="s">
        <v>479</v>
      </c>
      <c r="K694" s="12" t="s">
        <v>265</v>
      </c>
      <c r="L694" s="12"/>
      <c r="M694" s="12"/>
      <c r="N694" s="12"/>
      <c r="O694" s="12"/>
      <c r="P694" s="12" t="s">
        <v>840</v>
      </c>
      <c r="Q694" s="12"/>
    </row>
    <row r="695" spans="1:17" x14ac:dyDescent="0.25">
      <c r="A695" s="12">
        <f t="shared" si="11"/>
        <v>10026</v>
      </c>
      <c r="B695" s="12" t="s">
        <v>315</v>
      </c>
      <c r="C695" s="16" t="s">
        <v>1937</v>
      </c>
      <c r="D695" s="12" t="s">
        <v>1938</v>
      </c>
      <c r="E695" s="12" t="s">
        <v>313</v>
      </c>
      <c r="F695" s="12" t="s">
        <v>264</v>
      </c>
      <c r="G695" s="12" t="s">
        <v>9</v>
      </c>
      <c r="H695" s="12" t="s">
        <v>65</v>
      </c>
      <c r="I695" s="12" t="s">
        <v>479</v>
      </c>
      <c r="J695" s="21" t="s">
        <v>479</v>
      </c>
      <c r="K695" s="12" t="s">
        <v>265</v>
      </c>
      <c r="L695" s="12"/>
      <c r="M695" s="12"/>
      <c r="N695" s="12"/>
      <c r="O695" s="12"/>
      <c r="P695" s="12" t="s">
        <v>1961</v>
      </c>
      <c r="Q695" s="12"/>
    </row>
    <row r="696" spans="1:17" x14ac:dyDescent="0.25">
      <c r="A696" s="12">
        <f t="shared" si="11"/>
        <v>10027</v>
      </c>
      <c r="B696" s="12" t="s">
        <v>56</v>
      </c>
      <c r="C696" s="16" t="s">
        <v>1939</v>
      </c>
      <c r="D696" s="12" t="s">
        <v>1939</v>
      </c>
      <c r="E696" s="12"/>
      <c r="F696" s="12" t="s">
        <v>264</v>
      </c>
      <c r="G696" s="12" t="s">
        <v>9</v>
      </c>
      <c r="H696" s="12" t="s">
        <v>44</v>
      </c>
      <c r="I696" s="12" t="s">
        <v>478</v>
      </c>
      <c r="J696" s="12" t="s">
        <v>478</v>
      </c>
      <c r="K696" s="12" t="s">
        <v>1942</v>
      </c>
      <c r="L696" s="12"/>
      <c r="M696" s="12"/>
      <c r="N696" s="12"/>
      <c r="O696" s="12"/>
      <c r="P696" s="12" t="s">
        <v>841</v>
      </c>
      <c r="Q696" s="12"/>
    </row>
    <row r="697" spans="1:17" x14ac:dyDescent="0.25">
      <c r="A697" s="12">
        <f t="shared" si="11"/>
        <v>10028</v>
      </c>
      <c r="B697" s="12" t="s">
        <v>57</v>
      </c>
      <c r="C697" s="16" t="s">
        <v>1940</v>
      </c>
      <c r="D697" s="12" t="s">
        <v>1941</v>
      </c>
      <c r="E697" s="12"/>
      <c r="F697" s="12" t="s">
        <v>264</v>
      </c>
      <c r="G697" s="12" t="s">
        <v>9</v>
      </c>
      <c r="H697" s="12" t="s">
        <v>44</v>
      </c>
      <c r="I697" s="12" t="s">
        <v>478</v>
      </c>
      <c r="J697" s="12" t="s">
        <v>478</v>
      </c>
      <c r="K697" s="12" t="s">
        <v>1942</v>
      </c>
      <c r="L697" s="12"/>
      <c r="M697" s="12"/>
      <c r="N697" s="12"/>
      <c r="O697" s="12"/>
      <c r="P697" s="12" t="s">
        <v>842</v>
      </c>
      <c r="Q697" s="12"/>
    </row>
    <row r="698" spans="1:17" x14ac:dyDescent="0.25">
      <c r="A698" s="12">
        <f t="shared" si="11"/>
        <v>10029</v>
      </c>
      <c r="B698" s="12" t="s">
        <v>1644</v>
      </c>
      <c r="C698" s="16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 t="s">
        <v>843</v>
      </c>
      <c r="Q698" s="12" t="s">
        <v>844</v>
      </c>
    </row>
    <row r="699" spans="1:17" x14ac:dyDescent="0.25">
      <c r="A699" s="12">
        <f t="shared" si="11"/>
        <v>10030</v>
      </c>
      <c r="B699" s="12" t="s">
        <v>1645</v>
      </c>
      <c r="C699" s="12" t="s">
        <v>2026</v>
      </c>
      <c r="D699" s="12" t="s">
        <v>2026</v>
      </c>
      <c r="E699" s="12" t="s">
        <v>2030</v>
      </c>
      <c r="F699" s="12" t="s">
        <v>264</v>
      </c>
      <c r="G699" s="12" t="s">
        <v>9</v>
      </c>
      <c r="H699" s="12" t="s">
        <v>13</v>
      </c>
      <c r="I699" s="12" t="s">
        <v>476</v>
      </c>
      <c r="J699" s="12" t="s">
        <v>476</v>
      </c>
      <c r="K699" s="12" t="s">
        <v>1820</v>
      </c>
      <c r="L699" s="12"/>
      <c r="M699" s="12"/>
      <c r="N699" s="12"/>
      <c r="O699" s="12"/>
      <c r="P699" s="12" t="s">
        <v>845</v>
      </c>
      <c r="Q699" s="12" t="s">
        <v>846</v>
      </c>
    </row>
    <row r="700" spans="1:17" x14ac:dyDescent="0.25">
      <c r="A700" s="12">
        <f t="shared" si="11"/>
        <v>10031</v>
      </c>
      <c r="B700" s="12" t="s">
        <v>1646</v>
      </c>
      <c r="C700" s="12" t="s">
        <v>2022</v>
      </c>
      <c r="D700" s="12" t="s">
        <v>2022</v>
      </c>
      <c r="E700" s="12" t="s">
        <v>2030</v>
      </c>
      <c r="F700" s="12" t="s">
        <v>264</v>
      </c>
      <c r="G700" s="12" t="s">
        <v>9</v>
      </c>
      <c r="H700" s="12" t="s">
        <v>65</v>
      </c>
      <c r="I700" s="12" t="s">
        <v>479</v>
      </c>
      <c r="J700" s="21" t="s">
        <v>479</v>
      </c>
      <c r="K700" s="12" t="s">
        <v>265</v>
      </c>
      <c r="L700" s="12"/>
      <c r="M700" s="12"/>
      <c r="N700" s="12"/>
      <c r="O700" s="12"/>
      <c r="P700" s="12" t="s">
        <v>847</v>
      </c>
      <c r="Q700" s="12" t="s">
        <v>846</v>
      </c>
    </row>
    <row r="701" spans="1:17" x14ac:dyDescent="0.25">
      <c r="A701" s="12">
        <f t="shared" si="11"/>
        <v>10032</v>
      </c>
      <c r="B701" s="12" t="s">
        <v>1647</v>
      </c>
      <c r="C701" s="12" t="s">
        <v>2027</v>
      </c>
      <c r="D701" s="12" t="s">
        <v>2027</v>
      </c>
      <c r="E701" s="12" t="s">
        <v>2030</v>
      </c>
      <c r="F701" s="12" t="s">
        <v>264</v>
      </c>
      <c r="G701" s="12" t="s">
        <v>9</v>
      </c>
      <c r="H701" s="12" t="s">
        <v>13</v>
      </c>
      <c r="I701" s="12" t="s">
        <v>476</v>
      </c>
      <c r="J701" s="12" t="s">
        <v>476</v>
      </c>
      <c r="K701" s="12" t="s">
        <v>1820</v>
      </c>
      <c r="L701" s="12"/>
      <c r="M701" s="12"/>
      <c r="N701" s="12"/>
      <c r="O701" s="12"/>
      <c r="P701" s="12" t="s">
        <v>848</v>
      </c>
      <c r="Q701" s="12" t="s">
        <v>846</v>
      </c>
    </row>
    <row r="702" spans="1:17" x14ac:dyDescent="0.25">
      <c r="A702" s="12">
        <f t="shared" si="11"/>
        <v>10033</v>
      </c>
      <c r="B702" s="12" t="s">
        <v>1648</v>
      </c>
      <c r="C702" s="12" t="s">
        <v>2023</v>
      </c>
      <c r="D702" s="12" t="s">
        <v>2023</v>
      </c>
      <c r="E702" s="12" t="s">
        <v>2030</v>
      </c>
      <c r="F702" s="12" t="s">
        <v>264</v>
      </c>
      <c r="G702" s="12" t="s">
        <v>9</v>
      </c>
      <c r="H702" s="12" t="s">
        <v>65</v>
      </c>
      <c r="I702" s="12" t="s">
        <v>479</v>
      </c>
      <c r="J702" s="21" t="s">
        <v>479</v>
      </c>
      <c r="K702" s="12" t="s">
        <v>265</v>
      </c>
      <c r="L702" s="12"/>
      <c r="M702" s="12"/>
      <c r="N702" s="12"/>
      <c r="O702" s="12"/>
      <c r="P702" s="12" t="s">
        <v>849</v>
      </c>
      <c r="Q702" s="12" t="s">
        <v>846</v>
      </c>
    </row>
    <row r="703" spans="1:17" x14ac:dyDescent="0.25">
      <c r="A703" s="12">
        <f t="shared" si="11"/>
        <v>10034</v>
      </c>
      <c r="B703" s="12" t="s">
        <v>1649</v>
      </c>
      <c r="C703" s="12" t="s">
        <v>2028</v>
      </c>
      <c r="D703" s="12" t="s">
        <v>2028</v>
      </c>
      <c r="E703" s="12" t="s">
        <v>2030</v>
      </c>
      <c r="F703" s="12" t="s">
        <v>264</v>
      </c>
      <c r="G703" s="12" t="s">
        <v>9</v>
      </c>
      <c r="H703" s="12" t="s">
        <v>13</v>
      </c>
      <c r="I703" s="12" t="s">
        <v>476</v>
      </c>
      <c r="J703" s="12" t="s">
        <v>476</v>
      </c>
      <c r="K703" s="12" t="s">
        <v>1820</v>
      </c>
      <c r="L703" s="12"/>
      <c r="M703" s="12"/>
      <c r="N703" s="12"/>
      <c r="O703" s="12"/>
      <c r="P703" s="12" t="s">
        <v>850</v>
      </c>
      <c r="Q703" s="12" t="s">
        <v>846</v>
      </c>
    </row>
    <row r="704" spans="1:17" x14ac:dyDescent="0.25">
      <c r="A704" s="12">
        <f t="shared" si="11"/>
        <v>10035</v>
      </c>
      <c r="B704" s="12" t="s">
        <v>1650</v>
      </c>
      <c r="C704" s="12" t="s">
        <v>2024</v>
      </c>
      <c r="D704" s="12" t="s">
        <v>2024</v>
      </c>
      <c r="E704" s="12" t="s">
        <v>2030</v>
      </c>
      <c r="F704" s="12" t="s">
        <v>264</v>
      </c>
      <c r="G704" s="12" t="s">
        <v>9</v>
      </c>
      <c r="H704" s="12" t="s">
        <v>65</v>
      </c>
      <c r="I704" s="12" t="s">
        <v>479</v>
      </c>
      <c r="J704" s="21" t="s">
        <v>479</v>
      </c>
      <c r="K704" s="12" t="s">
        <v>265</v>
      </c>
      <c r="L704" s="12"/>
      <c r="M704" s="12"/>
      <c r="N704" s="12"/>
      <c r="O704" s="12"/>
      <c r="P704" s="12" t="s">
        <v>851</v>
      </c>
      <c r="Q704" s="12" t="s">
        <v>846</v>
      </c>
    </row>
    <row r="705" spans="1:17" x14ac:dyDescent="0.25">
      <c r="A705" s="12">
        <f t="shared" si="11"/>
        <v>10036</v>
      </c>
      <c r="B705" s="12" t="s">
        <v>1651</v>
      </c>
      <c r="C705" s="12" t="s">
        <v>2029</v>
      </c>
      <c r="D705" s="12" t="s">
        <v>2029</v>
      </c>
      <c r="E705" s="12" t="s">
        <v>2030</v>
      </c>
      <c r="F705" s="12" t="s">
        <v>264</v>
      </c>
      <c r="G705" s="12" t="s">
        <v>9</v>
      </c>
      <c r="H705" s="12" t="s">
        <v>13</v>
      </c>
      <c r="I705" s="12" t="s">
        <v>476</v>
      </c>
      <c r="J705" s="12" t="s">
        <v>476</v>
      </c>
      <c r="K705" s="12" t="s">
        <v>1820</v>
      </c>
      <c r="L705" s="12"/>
      <c r="M705" s="12"/>
      <c r="N705" s="12"/>
      <c r="O705" s="12"/>
      <c r="P705" s="12" t="s">
        <v>852</v>
      </c>
      <c r="Q705" s="12" t="s">
        <v>846</v>
      </c>
    </row>
    <row r="706" spans="1:17" x14ac:dyDescent="0.25">
      <c r="A706" s="12">
        <f t="shared" si="11"/>
        <v>10037</v>
      </c>
      <c r="B706" s="12" t="s">
        <v>1652</v>
      </c>
      <c r="C706" s="12" t="s">
        <v>2025</v>
      </c>
      <c r="D706" s="12" t="s">
        <v>2025</v>
      </c>
      <c r="E706" s="12" t="s">
        <v>2030</v>
      </c>
      <c r="F706" s="12" t="s">
        <v>264</v>
      </c>
      <c r="G706" s="12" t="s">
        <v>9</v>
      </c>
      <c r="H706" s="12" t="s">
        <v>65</v>
      </c>
      <c r="I706" s="12" t="s">
        <v>479</v>
      </c>
      <c r="J706" s="21" t="s">
        <v>479</v>
      </c>
      <c r="K706" s="12" t="s">
        <v>265</v>
      </c>
      <c r="L706" s="12"/>
      <c r="M706" s="12"/>
      <c r="N706" s="12"/>
      <c r="O706" s="12"/>
      <c r="P706" s="12" t="s">
        <v>853</v>
      </c>
      <c r="Q706" s="12" t="s">
        <v>846</v>
      </c>
    </row>
    <row r="707" spans="1:17" x14ac:dyDescent="0.25">
      <c r="A707" s="12">
        <f t="shared" si="11"/>
        <v>10038</v>
      </c>
      <c r="B707" s="12" t="s">
        <v>1653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 t="s">
        <v>854</v>
      </c>
      <c r="Q707" s="12" t="s">
        <v>846</v>
      </c>
    </row>
    <row r="708" spans="1:17" x14ac:dyDescent="0.25">
      <c r="A708" s="12">
        <f t="shared" si="11"/>
        <v>10039</v>
      </c>
      <c r="B708" s="12" t="s">
        <v>1654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 t="s">
        <v>855</v>
      </c>
      <c r="Q708" s="12" t="s">
        <v>846</v>
      </c>
    </row>
    <row r="709" spans="1:17" x14ac:dyDescent="0.25">
      <c r="A709" s="12">
        <f t="shared" si="11"/>
        <v>10040</v>
      </c>
      <c r="B709" s="12" t="s">
        <v>1655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 t="s">
        <v>856</v>
      </c>
      <c r="Q709" s="12" t="s">
        <v>846</v>
      </c>
    </row>
    <row r="710" spans="1:17" x14ac:dyDescent="0.25">
      <c r="A710" s="12">
        <f t="shared" si="11"/>
        <v>10041</v>
      </c>
      <c r="B710" s="12" t="s">
        <v>1656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 t="s">
        <v>857</v>
      </c>
      <c r="Q710" s="12" t="s">
        <v>846</v>
      </c>
    </row>
    <row r="711" spans="1:17" x14ac:dyDescent="0.25">
      <c r="A711" s="12">
        <f t="shared" si="11"/>
        <v>10042</v>
      </c>
      <c r="B711" s="12" t="s">
        <v>19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 t="s">
        <v>858</v>
      </c>
      <c r="Q711" s="12"/>
    </row>
    <row r="712" spans="1:17" x14ac:dyDescent="0.25">
      <c r="A712" s="12">
        <f t="shared" si="11"/>
        <v>10043</v>
      </c>
      <c r="B712" s="12" t="s">
        <v>20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 t="s">
        <v>859</v>
      </c>
      <c r="Q712" s="12"/>
    </row>
    <row r="713" spans="1:17" x14ac:dyDescent="0.25">
      <c r="A713" s="12">
        <f t="shared" si="11"/>
        <v>10044</v>
      </c>
      <c r="B713" s="12" t="s">
        <v>21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 t="s">
        <v>860</v>
      </c>
      <c r="Q713" s="12"/>
    </row>
    <row r="714" spans="1:17" x14ac:dyDescent="0.25">
      <c r="A714" s="12">
        <f t="shared" si="11"/>
        <v>10045</v>
      </c>
      <c r="B714" s="12" t="s">
        <v>22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 t="s">
        <v>861</v>
      </c>
      <c r="Q714" s="12"/>
    </row>
    <row r="715" spans="1:17" x14ac:dyDescent="0.25">
      <c r="A715" s="12">
        <f t="shared" si="11"/>
        <v>10046</v>
      </c>
      <c r="B715" s="12" t="s">
        <v>23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 t="s">
        <v>862</v>
      </c>
      <c r="Q715" s="12"/>
    </row>
    <row r="716" spans="1:17" x14ac:dyDescent="0.25">
      <c r="A716" s="12">
        <f t="shared" si="11"/>
        <v>10047</v>
      </c>
      <c r="B716" s="12" t="s">
        <v>25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 t="s">
        <v>863</v>
      </c>
      <c r="Q716" s="12"/>
    </row>
    <row r="717" spans="1:17" x14ac:dyDescent="0.25">
      <c r="A717" s="12">
        <f t="shared" si="11"/>
        <v>10048</v>
      </c>
      <c r="B717" s="12" t="s">
        <v>29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 t="s">
        <v>864</v>
      </c>
      <c r="Q717" s="12"/>
    </row>
    <row r="718" spans="1:17" x14ac:dyDescent="0.25">
      <c r="A718" s="12">
        <f t="shared" si="11"/>
        <v>10049</v>
      </c>
      <c r="B718" s="12" t="s">
        <v>32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 t="s">
        <v>865</v>
      </c>
      <c r="Q718" s="12"/>
    </row>
    <row r="719" spans="1:17" x14ac:dyDescent="0.25">
      <c r="A719" s="12">
        <f t="shared" si="11"/>
        <v>10050</v>
      </c>
      <c r="B719" s="12" t="s">
        <v>39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 t="s">
        <v>866</v>
      </c>
      <c r="Q719" s="12"/>
    </row>
    <row r="720" spans="1:17" x14ac:dyDescent="0.25">
      <c r="A720" s="12">
        <f t="shared" si="11"/>
        <v>10051</v>
      </c>
      <c r="B720" s="12" t="s">
        <v>40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 t="s">
        <v>867</v>
      </c>
      <c r="Q720" s="12"/>
    </row>
    <row r="721" spans="1:17" x14ac:dyDescent="0.25">
      <c r="A721" s="12">
        <f t="shared" si="11"/>
        <v>10052</v>
      </c>
      <c r="B721" s="12" t="s">
        <v>41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 t="s">
        <v>868</v>
      </c>
      <c r="Q721" s="12"/>
    </row>
    <row r="722" spans="1:17" x14ac:dyDescent="0.25">
      <c r="A722" s="12">
        <f t="shared" si="11"/>
        <v>10053</v>
      </c>
      <c r="B722" s="12" t="s">
        <v>42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 t="s">
        <v>869</v>
      </c>
      <c r="Q722" s="12"/>
    </row>
    <row r="723" spans="1:17" x14ac:dyDescent="0.25">
      <c r="A723" s="12">
        <f t="shared" si="11"/>
        <v>10054</v>
      </c>
      <c r="B723" s="12" t="s">
        <v>43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 t="s">
        <v>870</v>
      </c>
      <c r="Q723" s="12"/>
    </row>
    <row r="724" spans="1:17" x14ac:dyDescent="0.25">
      <c r="A724" s="12">
        <f t="shared" si="11"/>
        <v>10055</v>
      </c>
      <c r="B724" s="12" t="s">
        <v>53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 t="s">
        <v>871</v>
      </c>
      <c r="Q724" s="12"/>
    </row>
    <row r="725" spans="1:17" x14ac:dyDescent="0.25">
      <c r="A725" s="12">
        <f t="shared" si="11"/>
        <v>10056</v>
      </c>
      <c r="B725" s="12" t="s">
        <v>54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 t="s">
        <v>872</v>
      </c>
      <c r="Q725" s="12"/>
    </row>
    <row r="726" spans="1:17" x14ac:dyDescent="0.25">
      <c r="A726" s="12">
        <f t="shared" si="11"/>
        <v>10057</v>
      </c>
      <c r="B726" s="12" t="s">
        <v>55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 t="s">
        <v>873</v>
      </c>
      <c r="Q726" s="12"/>
    </row>
    <row r="727" spans="1:17" x14ac:dyDescent="0.25">
      <c r="A727" s="12">
        <f t="shared" si="11"/>
        <v>10058</v>
      </c>
      <c r="B727" s="12" t="s">
        <v>58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 t="s">
        <v>874</v>
      </c>
      <c r="Q727" s="12"/>
    </row>
    <row r="728" spans="1:17" x14ac:dyDescent="0.25">
      <c r="A728" s="12">
        <f t="shared" si="11"/>
        <v>10059</v>
      </c>
      <c r="B728" s="12" t="s">
        <v>59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 t="s">
        <v>875</v>
      </c>
      <c r="Q728" s="12"/>
    </row>
    <row r="729" spans="1:17" x14ac:dyDescent="0.25">
      <c r="A729" s="12">
        <f t="shared" si="11"/>
        <v>10060</v>
      </c>
      <c r="B729" s="12" t="s">
        <v>60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 t="s">
        <v>876</v>
      </c>
      <c r="Q729" s="12"/>
    </row>
    <row r="730" spans="1:17" x14ac:dyDescent="0.25">
      <c r="A730" s="12">
        <f t="shared" si="11"/>
        <v>10061</v>
      </c>
      <c r="B730" s="12" t="s">
        <v>61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 t="s">
        <v>877</v>
      </c>
      <c r="Q730" s="12"/>
    </row>
    <row r="731" spans="1:17" x14ac:dyDescent="0.25">
      <c r="A731" s="12">
        <f t="shared" si="11"/>
        <v>10062</v>
      </c>
      <c r="B731" s="12" t="s">
        <v>62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 t="s">
        <v>878</v>
      </c>
      <c r="Q731" s="12"/>
    </row>
    <row r="732" spans="1:17" x14ac:dyDescent="0.25">
      <c r="A732" s="12">
        <f t="shared" si="11"/>
        <v>10063</v>
      </c>
      <c r="B732" s="12" t="s">
        <v>79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 t="s">
        <v>879</v>
      </c>
      <c r="Q732" s="12"/>
    </row>
    <row r="733" spans="1:17" x14ac:dyDescent="0.25">
      <c r="A733" s="12">
        <f t="shared" si="11"/>
        <v>10064</v>
      </c>
      <c r="B733" s="12" t="s">
        <v>80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 t="s">
        <v>880</v>
      </c>
      <c r="Q733" s="12"/>
    </row>
    <row r="734" spans="1:17" x14ac:dyDescent="0.25">
      <c r="A734" s="12">
        <f t="shared" si="11"/>
        <v>10065</v>
      </c>
      <c r="B734" s="12" t="s">
        <v>154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 t="s">
        <v>881</v>
      </c>
      <c r="Q734" s="12"/>
    </row>
    <row r="735" spans="1:17" x14ac:dyDescent="0.25">
      <c r="A735" s="12">
        <f t="shared" ref="A735:A798" si="12">A734+1</f>
        <v>10066</v>
      </c>
      <c r="B735" s="12" t="s">
        <v>155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 t="s">
        <v>882</v>
      </c>
      <c r="Q735" s="12"/>
    </row>
    <row r="736" spans="1:17" x14ac:dyDescent="0.25">
      <c r="A736" s="12">
        <f t="shared" si="12"/>
        <v>10067</v>
      </c>
      <c r="B736" s="12" t="s">
        <v>156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 t="s">
        <v>883</v>
      </c>
      <c r="Q736" s="12" t="s">
        <v>884</v>
      </c>
    </row>
    <row r="737" spans="1:17" x14ac:dyDescent="0.25">
      <c r="A737" s="12">
        <f t="shared" si="12"/>
        <v>10068</v>
      </c>
      <c r="B737" s="12" t="s">
        <v>158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 t="s">
        <v>885</v>
      </c>
      <c r="Q737" s="12"/>
    </row>
    <row r="738" spans="1:17" x14ac:dyDescent="0.25">
      <c r="A738" s="12">
        <f t="shared" si="12"/>
        <v>10069</v>
      </c>
      <c r="B738" s="12" t="s">
        <v>159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 t="s">
        <v>886</v>
      </c>
      <c r="Q738" s="12"/>
    </row>
    <row r="739" spans="1:17" x14ac:dyDescent="0.25">
      <c r="A739" s="12">
        <f t="shared" si="12"/>
        <v>10070</v>
      </c>
      <c r="B739" s="12" t="s">
        <v>160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 t="s">
        <v>887</v>
      </c>
      <c r="Q739" s="12"/>
    </row>
    <row r="740" spans="1:17" x14ac:dyDescent="0.25">
      <c r="A740" s="12">
        <f t="shared" si="12"/>
        <v>10071</v>
      </c>
      <c r="B740" s="12" t="s">
        <v>161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 t="s">
        <v>888</v>
      </c>
      <c r="Q740" s="12"/>
    </row>
    <row r="741" spans="1:17" x14ac:dyDescent="0.25">
      <c r="A741" s="12">
        <f t="shared" si="12"/>
        <v>10072</v>
      </c>
      <c r="B741" s="12" t="s">
        <v>162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 t="s">
        <v>889</v>
      </c>
      <c r="Q741" s="12"/>
    </row>
    <row r="742" spans="1:17" x14ac:dyDescent="0.25">
      <c r="A742" s="12">
        <f t="shared" si="12"/>
        <v>10073</v>
      </c>
      <c r="B742" s="12" t="s">
        <v>163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 t="s">
        <v>890</v>
      </c>
      <c r="Q742" s="12"/>
    </row>
    <row r="743" spans="1:17" x14ac:dyDescent="0.25">
      <c r="A743" s="12">
        <f t="shared" si="12"/>
        <v>10074</v>
      </c>
      <c r="B743" s="12" t="s">
        <v>164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 t="s">
        <v>891</v>
      </c>
      <c r="Q743" s="12"/>
    </row>
    <row r="744" spans="1:17" x14ac:dyDescent="0.25">
      <c r="A744" s="12">
        <f t="shared" si="12"/>
        <v>10075</v>
      </c>
      <c r="B744" s="12" t="s">
        <v>165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 t="s">
        <v>892</v>
      </c>
      <c r="Q744" s="12"/>
    </row>
    <row r="745" spans="1:17" x14ac:dyDescent="0.25">
      <c r="A745" s="12">
        <f t="shared" si="12"/>
        <v>10076</v>
      </c>
      <c r="B745" s="12" t="s">
        <v>185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 t="s">
        <v>893</v>
      </c>
      <c r="Q745" s="12"/>
    </row>
    <row r="746" spans="1:17" x14ac:dyDescent="0.25">
      <c r="A746" s="12">
        <f t="shared" si="12"/>
        <v>10077</v>
      </c>
      <c r="B746" s="12" t="s">
        <v>166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 t="s">
        <v>894</v>
      </c>
      <c r="Q746" s="12"/>
    </row>
    <row r="747" spans="1:17" x14ac:dyDescent="0.25">
      <c r="A747" s="12">
        <f t="shared" si="12"/>
        <v>10078</v>
      </c>
      <c r="B747" s="12" t="s">
        <v>167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 t="s">
        <v>895</v>
      </c>
      <c r="Q747" s="12"/>
    </row>
    <row r="748" spans="1:17" x14ac:dyDescent="0.25">
      <c r="A748" s="12">
        <f t="shared" si="12"/>
        <v>10079</v>
      </c>
      <c r="B748" s="12" t="s">
        <v>168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 t="s">
        <v>895</v>
      </c>
      <c r="Q748" s="12"/>
    </row>
    <row r="749" spans="1:17" x14ac:dyDescent="0.25">
      <c r="A749" s="12">
        <f t="shared" si="12"/>
        <v>10080</v>
      </c>
      <c r="B749" s="12" t="s">
        <v>169</v>
      </c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 t="s">
        <v>895</v>
      </c>
      <c r="Q749" s="12"/>
    </row>
    <row r="750" spans="1:17" x14ac:dyDescent="0.25">
      <c r="A750" s="12">
        <f t="shared" si="12"/>
        <v>10081</v>
      </c>
      <c r="B750" s="12" t="s">
        <v>170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 t="s">
        <v>895</v>
      </c>
      <c r="Q750" s="12"/>
    </row>
    <row r="751" spans="1:17" x14ac:dyDescent="0.25">
      <c r="A751" s="12">
        <f t="shared" si="12"/>
        <v>10082</v>
      </c>
      <c r="B751" s="12" t="s">
        <v>171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 t="s">
        <v>895</v>
      </c>
      <c r="Q751" s="12"/>
    </row>
    <row r="752" spans="1:17" x14ac:dyDescent="0.25">
      <c r="A752" s="12">
        <f t="shared" si="12"/>
        <v>10083</v>
      </c>
      <c r="B752" s="12" t="s">
        <v>172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 t="s">
        <v>896</v>
      </c>
      <c r="Q752" s="12"/>
    </row>
    <row r="753" spans="1:17" x14ac:dyDescent="0.25">
      <c r="A753" s="12">
        <f t="shared" si="12"/>
        <v>10084</v>
      </c>
      <c r="B753" s="12" t="s">
        <v>173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 t="s">
        <v>897</v>
      </c>
      <c r="Q753" s="12"/>
    </row>
    <row r="754" spans="1:17" x14ac:dyDescent="0.25">
      <c r="A754" s="12">
        <f t="shared" si="12"/>
        <v>10085</v>
      </c>
      <c r="B754" s="12" t="s">
        <v>174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 t="s">
        <v>898</v>
      </c>
      <c r="Q754" s="12"/>
    </row>
    <row r="755" spans="1:17" x14ac:dyDescent="0.25">
      <c r="A755" s="12">
        <f t="shared" si="12"/>
        <v>10086</v>
      </c>
      <c r="B755" s="12" t="s">
        <v>175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 t="s">
        <v>899</v>
      </c>
      <c r="Q755" s="12"/>
    </row>
    <row r="756" spans="1:17" x14ac:dyDescent="0.25">
      <c r="A756" s="12">
        <f t="shared" si="12"/>
        <v>10087</v>
      </c>
      <c r="B756" s="12" t="s">
        <v>176</v>
      </c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 t="s">
        <v>900</v>
      </c>
      <c r="Q756" s="12"/>
    </row>
    <row r="757" spans="1:17" x14ac:dyDescent="0.25">
      <c r="A757" s="12">
        <f t="shared" si="12"/>
        <v>10088</v>
      </c>
      <c r="B757" s="12" t="s">
        <v>177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 t="s">
        <v>901</v>
      </c>
      <c r="Q757" s="12"/>
    </row>
    <row r="758" spans="1:17" x14ac:dyDescent="0.25">
      <c r="A758" s="12">
        <f t="shared" si="12"/>
        <v>10089</v>
      </c>
      <c r="B758" s="12" t="s">
        <v>178</v>
      </c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 t="s">
        <v>902</v>
      </c>
      <c r="Q758" s="12"/>
    </row>
    <row r="759" spans="1:17" x14ac:dyDescent="0.25">
      <c r="A759" s="12">
        <f t="shared" si="12"/>
        <v>10090</v>
      </c>
      <c r="B759" s="12" t="s">
        <v>179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 t="s">
        <v>903</v>
      </c>
      <c r="Q759" s="12"/>
    </row>
    <row r="760" spans="1:17" x14ac:dyDescent="0.25">
      <c r="A760" s="12">
        <f t="shared" si="12"/>
        <v>10091</v>
      </c>
      <c r="B760" s="12" t="s">
        <v>180</v>
      </c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 t="s">
        <v>904</v>
      </c>
      <c r="Q760" s="12"/>
    </row>
    <row r="761" spans="1:17" x14ac:dyDescent="0.25">
      <c r="A761" s="12">
        <f t="shared" si="12"/>
        <v>10092</v>
      </c>
      <c r="B761" s="12" t="s">
        <v>181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 t="s">
        <v>905</v>
      </c>
      <c r="Q761" s="12"/>
    </row>
    <row r="762" spans="1:17" x14ac:dyDescent="0.25">
      <c r="A762" s="12">
        <f t="shared" si="12"/>
        <v>10093</v>
      </c>
      <c r="B762" s="12" t="s">
        <v>182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 t="s">
        <v>906</v>
      </c>
      <c r="Q762" s="12"/>
    </row>
    <row r="763" spans="1:17" x14ac:dyDescent="0.25">
      <c r="A763" s="12">
        <f t="shared" si="12"/>
        <v>10094</v>
      </c>
      <c r="B763" s="12" t="s">
        <v>183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 t="s">
        <v>907</v>
      </c>
      <c r="Q763" s="12"/>
    </row>
    <row r="764" spans="1:17" x14ac:dyDescent="0.25">
      <c r="A764" s="12">
        <f t="shared" si="12"/>
        <v>10095</v>
      </c>
      <c r="B764" s="12" t="s">
        <v>184</v>
      </c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 t="s">
        <v>908</v>
      </c>
      <c r="Q764" s="12"/>
    </row>
    <row r="765" spans="1:17" x14ac:dyDescent="0.25">
      <c r="A765" s="12">
        <f t="shared" si="12"/>
        <v>10096</v>
      </c>
      <c r="B765" s="12" t="s">
        <v>186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 t="s">
        <v>909</v>
      </c>
      <c r="Q765" s="12"/>
    </row>
    <row r="766" spans="1:17" x14ac:dyDescent="0.25">
      <c r="A766" s="12">
        <f t="shared" si="12"/>
        <v>10097</v>
      </c>
      <c r="B766" s="12" t="s">
        <v>187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 t="s">
        <v>910</v>
      </c>
      <c r="Q766" s="12"/>
    </row>
    <row r="767" spans="1:17" x14ac:dyDescent="0.25">
      <c r="A767" s="12">
        <f t="shared" si="12"/>
        <v>10098</v>
      </c>
      <c r="B767" s="12" t="s">
        <v>188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 t="s">
        <v>911</v>
      </c>
      <c r="Q767" s="12"/>
    </row>
    <row r="768" spans="1:17" x14ac:dyDescent="0.25">
      <c r="A768" s="12">
        <f t="shared" si="12"/>
        <v>10099</v>
      </c>
      <c r="B768" s="12" t="s">
        <v>189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 t="s">
        <v>912</v>
      </c>
      <c r="Q768" s="12"/>
    </row>
    <row r="769" spans="1:17" x14ac:dyDescent="0.25">
      <c r="A769" s="12">
        <f t="shared" si="12"/>
        <v>10100</v>
      </c>
      <c r="B769" s="12" t="s">
        <v>190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 t="s">
        <v>913</v>
      </c>
      <c r="Q769" s="12"/>
    </row>
    <row r="770" spans="1:17" x14ac:dyDescent="0.25">
      <c r="A770" s="12">
        <f t="shared" si="12"/>
        <v>10101</v>
      </c>
      <c r="B770" s="12" t="s">
        <v>191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 t="s">
        <v>914</v>
      </c>
      <c r="Q770" s="12"/>
    </row>
    <row r="771" spans="1:17" x14ac:dyDescent="0.25">
      <c r="A771" s="12">
        <f t="shared" si="12"/>
        <v>10102</v>
      </c>
      <c r="B771" s="12" t="s">
        <v>192</v>
      </c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 t="s">
        <v>915</v>
      </c>
      <c r="Q771" s="12"/>
    </row>
    <row r="772" spans="1:17" x14ac:dyDescent="0.25">
      <c r="A772" s="12">
        <f t="shared" si="12"/>
        <v>10103</v>
      </c>
      <c r="B772" s="12" t="s">
        <v>193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 t="s">
        <v>916</v>
      </c>
      <c r="Q772" s="12"/>
    </row>
    <row r="773" spans="1:17" x14ac:dyDescent="0.25">
      <c r="A773" s="12">
        <f t="shared" si="12"/>
        <v>10104</v>
      </c>
      <c r="B773" s="12" t="s">
        <v>194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 t="s">
        <v>917</v>
      </c>
      <c r="Q773" s="12"/>
    </row>
    <row r="774" spans="1:17" x14ac:dyDescent="0.25">
      <c r="A774" s="12">
        <f t="shared" si="12"/>
        <v>10105</v>
      </c>
      <c r="B774" s="12" t="s">
        <v>195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 t="s">
        <v>918</v>
      </c>
      <c r="Q774" s="12"/>
    </row>
    <row r="775" spans="1:17" x14ac:dyDescent="0.25">
      <c r="A775" s="12">
        <f t="shared" si="12"/>
        <v>10106</v>
      </c>
      <c r="B775" s="12" t="s">
        <v>196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 t="s">
        <v>919</v>
      </c>
      <c r="Q775" s="12"/>
    </row>
    <row r="776" spans="1:17" x14ac:dyDescent="0.25">
      <c r="A776" s="12">
        <f t="shared" si="12"/>
        <v>10107</v>
      </c>
      <c r="B776" s="12" t="s">
        <v>197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 t="s">
        <v>920</v>
      </c>
      <c r="Q776" s="12"/>
    </row>
    <row r="777" spans="1:17" x14ac:dyDescent="0.25">
      <c r="A777" s="12">
        <f t="shared" si="12"/>
        <v>10108</v>
      </c>
      <c r="B777" s="12" t="s">
        <v>1657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 t="s">
        <v>921</v>
      </c>
      <c r="Q777" s="12"/>
    </row>
    <row r="778" spans="1:17" x14ac:dyDescent="0.25">
      <c r="A778" s="12">
        <f t="shared" si="12"/>
        <v>10109</v>
      </c>
      <c r="B778" s="12" t="s">
        <v>2283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 t="s">
        <v>922</v>
      </c>
      <c r="Q778" s="12"/>
    </row>
    <row r="779" spans="1:17" x14ac:dyDescent="0.25">
      <c r="A779" s="12">
        <f t="shared" si="12"/>
        <v>10110</v>
      </c>
      <c r="B779" s="12" t="s">
        <v>199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 t="s">
        <v>718</v>
      </c>
      <c r="Q779" s="12"/>
    </row>
    <row r="780" spans="1:17" x14ac:dyDescent="0.25">
      <c r="A780" s="12">
        <f t="shared" si="12"/>
        <v>10111</v>
      </c>
      <c r="B780" s="12" t="s">
        <v>200</v>
      </c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 t="s">
        <v>719</v>
      </c>
      <c r="Q780" s="12"/>
    </row>
    <row r="781" spans="1:17" x14ac:dyDescent="0.25">
      <c r="A781" s="12">
        <f t="shared" si="12"/>
        <v>10112</v>
      </c>
      <c r="B781" s="12" t="s">
        <v>201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 t="s">
        <v>720</v>
      </c>
      <c r="Q781" s="12"/>
    </row>
    <row r="782" spans="1:17" x14ac:dyDescent="0.25">
      <c r="A782" s="12">
        <f t="shared" si="12"/>
        <v>10113</v>
      </c>
      <c r="B782" s="12" t="s">
        <v>202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 t="s">
        <v>721</v>
      </c>
      <c r="Q782" s="12"/>
    </row>
    <row r="783" spans="1:17" x14ac:dyDescent="0.25">
      <c r="A783" s="12">
        <f t="shared" si="12"/>
        <v>10114</v>
      </c>
      <c r="B783" s="12" t="s">
        <v>203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 t="s">
        <v>722</v>
      </c>
      <c r="Q783" s="12"/>
    </row>
    <row r="784" spans="1:17" x14ac:dyDescent="0.25">
      <c r="A784" s="12">
        <f t="shared" si="12"/>
        <v>10115</v>
      </c>
      <c r="B784" s="12" t="s">
        <v>204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 t="s">
        <v>923</v>
      </c>
      <c r="Q784" s="12"/>
    </row>
    <row r="785" spans="1:17" x14ac:dyDescent="0.25">
      <c r="A785" s="12">
        <f t="shared" si="12"/>
        <v>10116</v>
      </c>
      <c r="B785" s="12" t="s">
        <v>205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 t="s">
        <v>923</v>
      </c>
      <c r="Q785" s="12"/>
    </row>
    <row r="786" spans="1:17" x14ac:dyDescent="0.25">
      <c r="A786" s="12">
        <f t="shared" si="12"/>
        <v>10117</v>
      </c>
      <c r="B786" s="12" t="s">
        <v>206</v>
      </c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 t="s">
        <v>923</v>
      </c>
      <c r="Q786" s="12"/>
    </row>
    <row r="787" spans="1:17" x14ac:dyDescent="0.25">
      <c r="A787" s="12">
        <f t="shared" si="12"/>
        <v>10118</v>
      </c>
      <c r="B787" s="12" t="s">
        <v>207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 t="s">
        <v>924</v>
      </c>
      <c r="Q787" s="12"/>
    </row>
    <row r="788" spans="1:17" x14ac:dyDescent="0.25">
      <c r="A788" s="12">
        <f t="shared" si="12"/>
        <v>10119</v>
      </c>
      <c r="B788" s="12" t="s">
        <v>208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 t="s">
        <v>925</v>
      </c>
      <c r="Q788" s="12"/>
    </row>
    <row r="789" spans="1:17" x14ac:dyDescent="0.25">
      <c r="A789" s="12">
        <f t="shared" si="12"/>
        <v>10120</v>
      </c>
      <c r="B789" s="12" t="s">
        <v>209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 t="s">
        <v>926</v>
      </c>
      <c r="Q789" s="12"/>
    </row>
    <row r="790" spans="1:17" x14ac:dyDescent="0.25">
      <c r="A790" s="12">
        <f t="shared" si="12"/>
        <v>10121</v>
      </c>
      <c r="B790" s="12" t="s">
        <v>210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 t="s">
        <v>927</v>
      </c>
      <c r="Q790" s="12"/>
    </row>
    <row r="791" spans="1:17" x14ac:dyDescent="0.25">
      <c r="A791" s="12">
        <f t="shared" si="12"/>
        <v>10122</v>
      </c>
      <c r="B791" s="12" t="s">
        <v>491</v>
      </c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 t="s">
        <v>928</v>
      </c>
      <c r="Q791" s="12"/>
    </row>
    <row r="792" spans="1:17" x14ac:dyDescent="0.25">
      <c r="A792" s="12">
        <f t="shared" si="12"/>
        <v>10123</v>
      </c>
      <c r="B792" s="12" t="s">
        <v>492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 t="s">
        <v>929</v>
      </c>
      <c r="Q792" s="12"/>
    </row>
    <row r="793" spans="1:17" x14ac:dyDescent="0.25">
      <c r="A793" s="12">
        <f t="shared" si="12"/>
        <v>10124</v>
      </c>
      <c r="B793" s="12" t="s">
        <v>493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 t="s">
        <v>930</v>
      </c>
      <c r="Q793" s="12"/>
    </row>
    <row r="794" spans="1:17" x14ac:dyDescent="0.25">
      <c r="A794" s="12">
        <f t="shared" si="12"/>
        <v>10125</v>
      </c>
      <c r="B794" s="12" t="s">
        <v>494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 t="s">
        <v>931</v>
      </c>
      <c r="Q794" s="12"/>
    </row>
    <row r="795" spans="1:17" x14ac:dyDescent="0.25">
      <c r="A795" s="12">
        <f t="shared" si="12"/>
        <v>10126</v>
      </c>
      <c r="B795" s="12" t="s">
        <v>495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 t="s">
        <v>932</v>
      </c>
      <c r="Q795" s="12"/>
    </row>
    <row r="796" spans="1:17" x14ac:dyDescent="0.25">
      <c r="A796" s="12">
        <f t="shared" si="12"/>
        <v>10127</v>
      </c>
      <c r="B796" s="12" t="s">
        <v>496</v>
      </c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 t="s">
        <v>933</v>
      </c>
      <c r="Q796" s="12"/>
    </row>
    <row r="797" spans="1:17" x14ac:dyDescent="0.25">
      <c r="A797" s="12">
        <f t="shared" si="12"/>
        <v>10128</v>
      </c>
      <c r="B797" s="12" t="s">
        <v>497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 t="s">
        <v>934</v>
      </c>
      <c r="Q797" s="12"/>
    </row>
    <row r="798" spans="1:17" x14ac:dyDescent="0.25">
      <c r="A798" s="12">
        <f t="shared" si="12"/>
        <v>10129</v>
      </c>
      <c r="B798" s="12" t="s">
        <v>498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 t="s">
        <v>935</v>
      </c>
      <c r="Q798" s="12"/>
    </row>
    <row r="799" spans="1:17" x14ac:dyDescent="0.25">
      <c r="A799" s="12">
        <f t="shared" ref="A799:A862" si="13">A798+1</f>
        <v>10130</v>
      </c>
      <c r="B799" s="12" t="s">
        <v>486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 t="s">
        <v>936</v>
      </c>
      <c r="Q799" s="12"/>
    </row>
    <row r="800" spans="1:17" x14ac:dyDescent="0.25">
      <c r="A800" s="12">
        <f t="shared" si="13"/>
        <v>10131</v>
      </c>
      <c r="B800" s="12" t="s">
        <v>363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 t="s">
        <v>937</v>
      </c>
      <c r="Q800" s="12"/>
    </row>
    <row r="801" spans="1:17" x14ac:dyDescent="0.25">
      <c r="A801" s="12">
        <f t="shared" si="13"/>
        <v>10132</v>
      </c>
      <c r="B801" s="12" t="s">
        <v>381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 t="s">
        <v>938</v>
      </c>
      <c r="Q801" s="12"/>
    </row>
    <row r="802" spans="1:17" x14ac:dyDescent="0.25">
      <c r="A802" s="12">
        <f t="shared" si="13"/>
        <v>10133</v>
      </c>
      <c r="B802" s="12" t="s">
        <v>382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 t="s">
        <v>939</v>
      </c>
      <c r="Q802" s="12"/>
    </row>
    <row r="803" spans="1:17" x14ac:dyDescent="0.25">
      <c r="A803" s="12">
        <f t="shared" si="13"/>
        <v>10134</v>
      </c>
      <c r="B803" s="12" t="s">
        <v>385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 t="s">
        <v>940</v>
      </c>
      <c r="Q803" s="12"/>
    </row>
    <row r="804" spans="1:17" x14ac:dyDescent="0.25">
      <c r="A804" s="12">
        <f t="shared" si="13"/>
        <v>10135</v>
      </c>
      <c r="B804" s="12" t="s">
        <v>388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 t="s">
        <v>941</v>
      </c>
      <c r="Q804" s="12"/>
    </row>
    <row r="805" spans="1:17" x14ac:dyDescent="0.25">
      <c r="A805" s="12">
        <f t="shared" si="13"/>
        <v>10136</v>
      </c>
      <c r="B805" s="12" t="s">
        <v>391</v>
      </c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 t="s">
        <v>942</v>
      </c>
      <c r="Q805" s="12"/>
    </row>
    <row r="806" spans="1:17" x14ac:dyDescent="0.25">
      <c r="A806" s="12">
        <f t="shared" si="13"/>
        <v>10137</v>
      </c>
      <c r="B806" s="12" t="s">
        <v>420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 t="s">
        <v>943</v>
      </c>
      <c r="Q806" s="12"/>
    </row>
    <row r="807" spans="1:17" x14ac:dyDescent="0.25">
      <c r="A807" s="12">
        <f t="shared" si="13"/>
        <v>10138</v>
      </c>
      <c r="B807" s="12" t="s">
        <v>447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 t="s">
        <v>944</v>
      </c>
      <c r="Q807" s="12"/>
    </row>
    <row r="808" spans="1:17" x14ac:dyDescent="0.25">
      <c r="A808" s="12">
        <f t="shared" si="13"/>
        <v>10139</v>
      </c>
      <c r="B808" s="12" t="s">
        <v>453</v>
      </c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 t="s">
        <v>945</v>
      </c>
      <c r="Q808" s="12"/>
    </row>
    <row r="809" spans="1:17" x14ac:dyDescent="0.25">
      <c r="A809" s="12">
        <f t="shared" si="13"/>
        <v>10140</v>
      </c>
      <c r="B809" s="12" t="s">
        <v>456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 t="s">
        <v>946</v>
      </c>
      <c r="Q809" s="12"/>
    </row>
    <row r="810" spans="1:17" x14ac:dyDescent="0.25">
      <c r="A810" s="12">
        <f t="shared" si="13"/>
        <v>10141</v>
      </c>
      <c r="B810" s="12" t="s">
        <v>489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 t="s">
        <v>947</v>
      </c>
      <c r="Q810" s="12"/>
    </row>
    <row r="811" spans="1:17" x14ac:dyDescent="0.25">
      <c r="A811" s="12">
        <f t="shared" si="13"/>
        <v>10142</v>
      </c>
      <c r="B811" s="12" t="s">
        <v>488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 t="s">
        <v>948</v>
      </c>
      <c r="Q811" s="12"/>
    </row>
    <row r="812" spans="1:17" x14ac:dyDescent="0.25">
      <c r="A812" s="12">
        <f t="shared" si="13"/>
        <v>10143</v>
      </c>
      <c r="B812" s="12" t="s">
        <v>459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 t="s">
        <v>949</v>
      </c>
      <c r="Q812" s="12"/>
    </row>
    <row r="813" spans="1:17" x14ac:dyDescent="0.25">
      <c r="A813" s="12">
        <f t="shared" si="13"/>
        <v>10144</v>
      </c>
      <c r="B813" s="12" t="s">
        <v>461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 t="s">
        <v>950</v>
      </c>
      <c r="Q813" s="12"/>
    </row>
    <row r="814" spans="1:17" x14ac:dyDescent="0.25">
      <c r="A814" s="12">
        <f t="shared" si="13"/>
        <v>10145</v>
      </c>
      <c r="B814" s="12" t="s">
        <v>463</v>
      </c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 t="s">
        <v>951</v>
      </c>
      <c r="Q814" s="12"/>
    </row>
    <row r="815" spans="1:17" x14ac:dyDescent="0.25">
      <c r="A815" s="12">
        <f t="shared" si="13"/>
        <v>10146</v>
      </c>
      <c r="B815" s="12" t="s">
        <v>464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 t="s">
        <v>952</v>
      </c>
      <c r="Q815" s="12"/>
    </row>
    <row r="816" spans="1:17" x14ac:dyDescent="0.25">
      <c r="A816" s="12">
        <f t="shared" si="13"/>
        <v>10147</v>
      </c>
      <c r="B816" s="12" t="s">
        <v>1658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 t="s">
        <v>952</v>
      </c>
      <c r="Q816" s="12"/>
    </row>
    <row r="817" spans="1:17" x14ac:dyDescent="0.25">
      <c r="A817" s="12">
        <f t="shared" si="13"/>
        <v>10148</v>
      </c>
      <c r="B817" s="12" t="s">
        <v>2284</v>
      </c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 t="s">
        <v>953</v>
      </c>
      <c r="Q817" s="12"/>
    </row>
    <row r="818" spans="1:17" x14ac:dyDescent="0.25">
      <c r="A818" s="12">
        <f t="shared" si="13"/>
        <v>10149</v>
      </c>
      <c r="B818" s="12" t="s">
        <v>1659</v>
      </c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 t="s">
        <v>954</v>
      </c>
      <c r="Q818" s="12"/>
    </row>
    <row r="819" spans="1:17" x14ac:dyDescent="0.25">
      <c r="A819" s="12">
        <f t="shared" si="13"/>
        <v>10150</v>
      </c>
      <c r="B819" s="12" t="s">
        <v>316</v>
      </c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 t="s">
        <v>955</v>
      </c>
      <c r="Q819" s="12"/>
    </row>
    <row r="820" spans="1:17" x14ac:dyDescent="0.25">
      <c r="A820" s="12">
        <f t="shared" si="13"/>
        <v>10151</v>
      </c>
      <c r="B820" s="12" t="s">
        <v>317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 t="s">
        <v>956</v>
      </c>
      <c r="Q820" s="12"/>
    </row>
    <row r="821" spans="1:17" x14ac:dyDescent="0.25">
      <c r="A821" s="12">
        <f t="shared" si="13"/>
        <v>10152</v>
      </c>
      <c r="B821" s="12" t="s">
        <v>1660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 t="s">
        <v>1962</v>
      </c>
      <c r="Q821" s="12"/>
    </row>
    <row r="822" spans="1:17" x14ac:dyDescent="0.25">
      <c r="A822" s="12">
        <f t="shared" si="13"/>
        <v>10153</v>
      </c>
      <c r="B822" s="12" t="s">
        <v>1661</v>
      </c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 t="s">
        <v>957</v>
      </c>
      <c r="Q822" s="12"/>
    </row>
    <row r="823" spans="1:17" x14ac:dyDescent="0.25">
      <c r="A823" s="12">
        <f t="shared" si="13"/>
        <v>10154</v>
      </c>
      <c r="B823" s="12" t="s">
        <v>1662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 t="s">
        <v>1963</v>
      </c>
      <c r="Q823" s="12"/>
    </row>
    <row r="824" spans="1:17" x14ac:dyDescent="0.25">
      <c r="A824" s="12">
        <f t="shared" si="13"/>
        <v>10155</v>
      </c>
      <c r="B824" s="12" t="s">
        <v>1663</v>
      </c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 t="s">
        <v>958</v>
      </c>
      <c r="Q824" s="12"/>
    </row>
    <row r="825" spans="1:17" x14ac:dyDescent="0.25">
      <c r="A825" s="12">
        <f t="shared" si="13"/>
        <v>10156</v>
      </c>
      <c r="B825" s="12" t="s">
        <v>1664</v>
      </c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 t="s">
        <v>959</v>
      </c>
      <c r="Q825" s="12"/>
    </row>
    <row r="826" spans="1:17" x14ac:dyDescent="0.25">
      <c r="A826" s="12">
        <f t="shared" si="13"/>
        <v>10157</v>
      </c>
      <c r="B826" s="12" t="s">
        <v>1665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 t="s">
        <v>960</v>
      </c>
      <c r="Q826" s="12"/>
    </row>
    <row r="827" spans="1:17" x14ac:dyDescent="0.25">
      <c r="A827" s="12">
        <f t="shared" si="13"/>
        <v>10158</v>
      </c>
      <c r="B827" s="12" t="s">
        <v>1666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 t="s">
        <v>961</v>
      </c>
      <c r="Q827" s="12"/>
    </row>
    <row r="828" spans="1:17" x14ac:dyDescent="0.25">
      <c r="A828" s="12">
        <f t="shared" si="13"/>
        <v>10159</v>
      </c>
      <c r="B828" s="12" t="s">
        <v>1667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 t="s">
        <v>962</v>
      </c>
      <c r="Q828" s="12"/>
    </row>
    <row r="829" spans="1:17" x14ac:dyDescent="0.25">
      <c r="A829" s="12">
        <f t="shared" si="13"/>
        <v>10160</v>
      </c>
      <c r="B829" s="12" t="s">
        <v>1668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 t="s">
        <v>963</v>
      </c>
      <c r="Q829" s="12"/>
    </row>
    <row r="830" spans="1:17" x14ac:dyDescent="0.25">
      <c r="A830" s="12">
        <f t="shared" si="13"/>
        <v>10161</v>
      </c>
      <c r="B830" s="12" t="s">
        <v>1669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 t="s">
        <v>1964</v>
      </c>
      <c r="Q830" s="12"/>
    </row>
    <row r="831" spans="1:17" x14ac:dyDescent="0.25">
      <c r="A831" s="12">
        <f t="shared" si="13"/>
        <v>10162</v>
      </c>
      <c r="B831" s="12" t="s">
        <v>1670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 t="s">
        <v>1965</v>
      </c>
      <c r="Q831" s="12"/>
    </row>
    <row r="832" spans="1:17" x14ac:dyDescent="0.25">
      <c r="A832" s="12">
        <f t="shared" si="13"/>
        <v>10163</v>
      </c>
      <c r="B832" s="12" t="s">
        <v>1671</v>
      </c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 t="s">
        <v>964</v>
      </c>
      <c r="Q832" s="12"/>
    </row>
    <row r="833" spans="1:17" x14ac:dyDescent="0.25">
      <c r="A833" s="12">
        <f t="shared" si="13"/>
        <v>10164</v>
      </c>
      <c r="B833" s="12" t="s">
        <v>1672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 t="s">
        <v>1966</v>
      </c>
      <c r="Q833" s="12"/>
    </row>
    <row r="834" spans="1:17" x14ac:dyDescent="0.25">
      <c r="A834" s="12">
        <f t="shared" si="13"/>
        <v>10165</v>
      </c>
      <c r="B834" s="12" t="s">
        <v>1673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 t="s">
        <v>965</v>
      </c>
      <c r="Q834" s="12"/>
    </row>
    <row r="835" spans="1:17" x14ac:dyDescent="0.25">
      <c r="A835" s="12">
        <f t="shared" si="13"/>
        <v>10166</v>
      </c>
      <c r="B835" s="12" t="s">
        <v>1674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 t="s">
        <v>966</v>
      </c>
      <c r="Q835" s="12"/>
    </row>
    <row r="836" spans="1:17" x14ac:dyDescent="0.25">
      <c r="A836" s="12">
        <f t="shared" si="13"/>
        <v>10167</v>
      </c>
      <c r="B836" s="12" t="s">
        <v>1675</v>
      </c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 t="s">
        <v>967</v>
      </c>
      <c r="Q836" s="12"/>
    </row>
    <row r="837" spans="1:17" x14ac:dyDescent="0.25">
      <c r="A837" s="12">
        <f t="shared" si="13"/>
        <v>10168</v>
      </c>
      <c r="B837" s="12" t="s">
        <v>1676</v>
      </c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 t="s">
        <v>968</v>
      </c>
      <c r="Q837" s="12"/>
    </row>
    <row r="838" spans="1:17" x14ac:dyDescent="0.25">
      <c r="A838" s="12">
        <f t="shared" si="13"/>
        <v>10169</v>
      </c>
      <c r="B838" s="12" t="s">
        <v>1677</v>
      </c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 t="s">
        <v>969</v>
      </c>
      <c r="Q838" s="12"/>
    </row>
    <row r="839" spans="1:17" x14ac:dyDescent="0.25">
      <c r="A839" s="12">
        <f t="shared" si="13"/>
        <v>10170</v>
      </c>
      <c r="B839" s="12" t="s">
        <v>1678</v>
      </c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 t="s">
        <v>970</v>
      </c>
      <c r="Q839" s="12"/>
    </row>
    <row r="840" spans="1:17" x14ac:dyDescent="0.25">
      <c r="A840" s="12">
        <f t="shared" si="13"/>
        <v>10171</v>
      </c>
      <c r="B840" s="12" t="s">
        <v>1679</v>
      </c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 t="s">
        <v>971</v>
      </c>
      <c r="Q840" s="12"/>
    </row>
    <row r="841" spans="1:17" x14ac:dyDescent="0.25">
      <c r="A841" s="12">
        <f t="shared" si="13"/>
        <v>10172</v>
      </c>
      <c r="B841" s="12" t="s">
        <v>1680</v>
      </c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 t="s">
        <v>972</v>
      </c>
      <c r="Q841" s="12"/>
    </row>
    <row r="842" spans="1:17" x14ac:dyDescent="0.25">
      <c r="A842" s="12">
        <f t="shared" si="13"/>
        <v>10173</v>
      </c>
      <c r="B842" s="12" t="s">
        <v>1681</v>
      </c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 t="s">
        <v>973</v>
      </c>
      <c r="Q842" s="12"/>
    </row>
    <row r="843" spans="1:17" x14ac:dyDescent="0.25">
      <c r="A843" s="12">
        <f t="shared" si="13"/>
        <v>10174</v>
      </c>
      <c r="B843" s="12" t="s">
        <v>1682</v>
      </c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 t="s">
        <v>974</v>
      </c>
      <c r="Q843" s="12"/>
    </row>
    <row r="844" spans="1:17" x14ac:dyDescent="0.25">
      <c r="A844" s="12">
        <f t="shared" si="13"/>
        <v>10175</v>
      </c>
      <c r="B844" s="12" t="s">
        <v>1683</v>
      </c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 t="s">
        <v>975</v>
      </c>
      <c r="Q844" s="12"/>
    </row>
    <row r="845" spans="1:17" x14ac:dyDescent="0.25">
      <c r="A845" s="12">
        <f t="shared" si="13"/>
        <v>10176</v>
      </c>
      <c r="B845" s="12" t="s">
        <v>1684</v>
      </c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 t="s">
        <v>976</v>
      </c>
      <c r="Q845" s="12"/>
    </row>
    <row r="846" spans="1:17" x14ac:dyDescent="0.25">
      <c r="A846" s="12">
        <f t="shared" si="13"/>
        <v>10177</v>
      </c>
      <c r="B846" s="12" t="s">
        <v>1685</v>
      </c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 t="s">
        <v>977</v>
      </c>
      <c r="Q846" s="12"/>
    </row>
    <row r="847" spans="1:17" x14ac:dyDescent="0.25">
      <c r="A847" s="12">
        <f t="shared" si="13"/>
        <v>10178</v>
      </c>
      <c r="B847" s="12" t="s">
        <v>1686</v>
      </c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 t="s">
        <v>978</v>
      </c>
      <c r="Q847" s="12"/>
    </row>
    <row r="848" spans="1:17" x14ac:dyDescent="0.25">
      <c r="A848" s="12">
        <f t="shared" si="13"/>
        <v>10179</v>
      </c>
      <c r="B848" s="12" t="s">
        <v>1687</v>
      </c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 t="s">
        <v>979</v>
      </c>
      <c r="Q848" s="12"/>
    </row>
    <row r="849" spans="1:17" x14ac:dyDescent="0.25">
      <c r="A849" s="12">
        <f t="shared" si="13"/>
        <v>10180</v>
      </c>
      <c r="B849" s="12" t="s">
        <v>1688</v>
      </c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 t="s">
        <v>980</v>
      </c>
      <c r="Q849" s="12"/>
    </row>
    <row r="850" spans="1:17" x14ac:dyDescent="0.25">
      <c r="A850" s="12">
        <f t="shared" si="13"/>
        <v>10181</v>
      </c>
      <c r="B850" s="12" t="s">
        <v>1689</v>
      </c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 t="s">
        <v>981</v>
      </c>
      <c r="Q850" s="12"/>
    </row>
    <row r="851" spans="1:17" x14ac:dyDescent="0.25">
      <c r="A851" s="12">
        <f t="shared" si="13"/>
        <v>10182</v>
      </c>
      <c r="B851" s="12" t="s">
        <v>1690</v>
      </c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 t="s">
        <v>982</v>
      </c>
      <c r="Q851" s="12"/>
    </row>
    <row r="852" spans="1:17" x14ac:dyDescent="0.25">
      <c r="A852" s="12">
        <f t="shared" si="13"/>
        <v>10183</v>
      </c>
      <c r="B852" s="12" t="s">
        <v>1691</v>
      </c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 t="s">
        <v>983</v>
      </c>
      <c r="Q852" s="12"/>
    </row>
    <row r="853" spans="1:17" x14ac:dyDescent="0.25">
      <c r="A853" s="12">
        <f t="shared" si="13"/>
        <v>10184</v>
      </c>
      <c r="B853" s="12" t="s">
        <v>1692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 t="s">
        <v>984</v>
      </c>
      <c r="Q853" s="12"/>
    </row>
    <row r="854" spans="1:17" x14ac:dyDescent="0.25">
      <c r="A854" s="12">
        <f t="shared" si="13"/>
        <v>10185</v>
      </c>
      <c r="B854" s="12" t="s">
        <v>1693</v>
      </c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 t="s">
        <v>985</v>
      </c>
      <c r="Q854" s="12"/>
    </row>
    <row r="855" spans="1:17" x14ac:dyDescent="0.25">
      <c r="A855" s="12">
        <f t="shared" si="13"/>
        <v>10186</v>
      </c>
      <c r="B855" s="12" t="s">
        <v>1694</v>
      </c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 t="s">
        <v>986</v>
      </c>
      <c r="Q855" s="12"/>
    </row>
    <row r="856" spans="1:17" x14ac:dyDescent="0.25">
      <c r="A856" s="12">
        <f t="shared" si="13"/>
        <v>10187</v>
      </c>
      <c r="B856" s="12" t="s">
        <v>1695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 t="s">
        <v>987</v>
      </c>
      <c r="Q856" s="12"/>
    </row>
    <row r="857" spans="1:17" x14ac:dyDescent="0.25">
      <c r="A857" s="12">
        <f t="shared" si="13"/>
        <v>10188</v>
      </c>
      <c r="B857" s="12" t="s">
        <v>1696</v>
      </c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 t="s">
        <v>988</v>
      </c>
      <c r="Q857" s="12"/>
    </row>
    <row r="858" spans="1:17" x14ac:dyDescent="0.25">
      <c r="A858" s="12">
        <f t="shared" si="13"/>
        <v>10189</v>
      </c>
      <c r="B858" s="12" t="s">
        <v>1697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 t="s">
        <v>989</v>
      </c>
      <c r="Q858" s="12"/>
    </row>
    <row r="859" spans="1:17" x14ac:dyDescent="0.25">
      <c r="A859" s="12">
        <f t="shared" si="13"/>
        <v>10190</v>
      </c>
      <c r="B859" s="12" t="s">
        <v>1698</v>
      </c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 t="s">
        <v>990</v>
      </c>
      <c r="Q859" s="12"/>
    </row>
    <row r="860" spans="1:17" x14ac:dyDescent="0.25">
      <c r="A860" s="12">
        <f t="shared" si="13"/>
        <v>10191</v>
      </c>
      <c r="B860" s="12" t="s">
        <v>1699</v>
      </c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 t="s">
        <v>991</v>
      </c>
      <c r="Q860" s="12"/>
    </row>
    <row r="861" spans="1:17" x14ac:dyDescent="0.25">
      <c r="A861" s="12">
        <f t="shared" si="13"/>
        <v>10192</v>
      </c>
      <c r="B861" s="12" t="s">
        <v>1700</v>
      </c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 t="s">
        <v>992</v>
      </c>
      <c r="Q861" s="12"/>
    </row>
    <row r="862" spans="1:17" x14ac:dyDescent="0.25">
      <c r="A862" s="12">
        <f t="shared" si="13"/>
        <v>10193</v>
      </c>
      <c r="B862" s="12" t="s">
        <v>1701</v>
      </c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 t="s">
        <v>993</v>
      </c>
      <c r="Q862" s="12"/>
    </row>
    <row r="863" spans="1:17" x14ac:dyDescent="0.25">
      <c r="A863" s="12">
        <f t="shared" ref="A863:A926" si="14">A862+1</f>
        <v>10194</v>
      </c>
      <c r="B863" s="12" t="s">
        <v>1702</v>
      </c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 t="s">
        <v>994</v>
      </c>
      <c r="Q863" s="12"/>
    </row>
    <row r="864" spans="1:17" x14ac:dyDescent="0.25">
      <c r="A864" s="12">
        <f t="shared" si="14"/>
        <v>10195</v>
      </c>
      <c r="B864" s="12" t="s">
        <v>1703</v>
      </c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 t="s">
        <v>995</v>
      </c>
      <c r="Q864" s="12"/>
    </row>
    <row r="865" spans="1:17" x14ac:dyDescent="0.25">
      <c r="A865" s="12">
        <f t="shared" si="14"/>
        <v>10196</v>
      </c>
      <c r="B865" s="12" t="s">
        <v>1704</v>
      </c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 t="s">
        <v>996</v>
      </c>
      <c r="Q865" s="12"/>
    </row>
    <row r="866" spans="1:17" x14ac:dyDescent="0.25">
      <c r="A866" s="12">
        <f t="shared" si="14"/>
        <v>10197</v>
      </c>
      <c r="B866" s="12" t="s">
        <v>1705</v>
      </c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 t="s">
        <v>997</v>
      </c>
      <c r="Q866" s="12" t="s">
        <v>998</v>
      </c>
    </row>
    <row r="867" spans="1:17" x14ac:dyDescent="0.25">
      <c r="A867" s="12">
        <f t="shared" si="14"/>
        <v>10198</v>
      </c>
      <c r="B867" s="12" t="s">
        <v>1706</v>
      </c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 t="s">
        <v>999</v>
      </c>
      <c r="Q867" s="12"/>
    </row>
    <row r="868" spans="1:17" x14ac:dyDescent="0.25">
      <c r="A868" s="12">
        <f t="shared" si="14"/>
        <v>10199</v>
      </c>
      <c r="B868" s="12" t="s">
        <v>1707</v>
      </c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 t="s">
        <v>1000</v>
      </c>
      <c r="Q868" s="12"/>
    </row>
    <row r="869" spans="1:17" x14ac:dyDescent="0.25">
      <c r="A869" s="12">
        <f t="shared" si="14"/>
        <v>10200</v>
      </c>
      <c r="B869" s="12" t="s">
        <v>1708</v>
      </c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 t="s">
        <v>1001</v>
      </c>
      <c r="Q869" s="12"/>
    </row>
    <row r="870" spans="1:17" x14ac:dyDescent="0.25">
      <c r="A870" s="12">
        <f t="shared" si="14"/>
        <v>10201</v>
      </c>
      <c r="B870" s="12" t="s">
        <v>1709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 t="s">
        <v>1002</v>
      </c>
      <c r="Q870" s="12"/>
    </row>
    <row r="871" spans="1:17" x14ac:dyDescent="0.25">
      <c r="A871" s="12">
        <f t="shared" si="14"/>
        <v>10202</v>
      </c>
      <c r="B871" s="12" t="s">
        <v>1710</v>
      </c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 t="s">
        <v>1003</v>
      </c>
      <c r="Q871" s="12"/>
    </row>
    <row r="872" spans="1:17" x14ac:dyDescent="0.25">
      <c r="A872" s="12">
        <f t="shared" si="14"/>
        <v>10203</v>
      </c>
      <c r="B872" s="12" t="s">
        <v>1711</v>
      </c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 t="s">
        <v>1004</v>
      </c>
      <c r="Q872" s="12"/>
    </row>
    <row r="873" spans="1:17" x14ac:dyDescent="0.25">
      <c r="A873" s="12">
        <f t="shared" si="14"/>
        <v>10204</v>
      </c>
      <c r="B873" s="12" t="s">
        <v>1712</v>
      </c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 t="s">
        <v>1005</v>
      </c>
      <c r="Q873" s="12"/>
    </row>
    <row r="874" spans="1:17" x14ac:dyDescent="0.25">
      <c r="A874" s="12">
        <f t="shared" si="14"/>
        <v>10205</v>
      </c>
      <c r="B874" s="12" t="s">
        <v>1713</v>
      </c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 t="s">
        <v>1006</v>
      </c>
      <c r="Q874" s="12"/>
    </row>
    <row r="875" spans="1:17" x14ac:dyDescent="0.25">
      <c r="A875" s="12">
        <f t="shared" si="14"/>
        <v>10206</v>
      </c>
      <c r="B875" s="12" t="s">
        <v>1714</v>
      </c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 t="s">
        <v>1007</v>
      </c>
      <c r="Q875" s="12"/>
    </row>
    <row r="876" spans="1:17" x14ac:dyDescent="0.25">
      <c r="A876" s="12">
        <f t="shared" si="14"/>
        <v>10207</v>
      </c>
      <c r="B876" s="12" t="s">
        <v>1715</v>
      </c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 t="s">
        <v>1008</v>
      </c>
      <c r="Q876" s="12"/>
    </row>
    <row r="877" spans="1:17" x14ac:dyDescent="0.25">
      <c r="A877" s="12">
        <f t="shared" si="14"/>
        <v>10208</v>
      </c>
      <c r="B877" s="12" t="s">
        <v>1716</v>
      </c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 t="s">
        <v>1009</v>
      </c>
      <c r="Q877" s="12"/>
    </row>
    <row r="878" spans="1:17" x14ac:dyDescent="0.25">
      <c r="A878" s="12">
        <f t="shared" si="14"/>
        <v>10209</v>
      </c>
      <c r="B878" s="12" t="s">
        <v>1717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 t="s">
        <v>1010</v>
      </c>
      <c r="Q878" s="12"/>
    </row>
    <row r="879" spans="1:17" x14ac:dyDescent="0.25">
      <c r="A879" s="12">
        <f t="shared" si="14"/>
        <v>10210</v>
      </c>
      <c r="B879" s="12" t="s">
        <v>1718</v>
      </c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 t="s">
        <v>1011</v>
      </c>
      <c r="Q879" s="12"/>
    </row>
    <row r="880" spans="1:17" x14ac:dyDescent="0.25">
      <c r="A880" s="12">
        <f t="shared" si="14"/>
        <v>10211</v>
      </c>
      <c r="B880" s="12" t="s">
        <v>1719</v>
      </c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 t="s">
        <v>1012</v>
      </c>
      <c r="Q880" s="12"/>
    </row>
    <row r="881" spans="1:17" x14ac:dyDescent="0.25">
      <c r="A881" s="12">
        <f t="shared" si="14"/>
        <v>10212</v>
      </c>
      <c r="B881" s="12" t="s">
        <v>1720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 t="s">
        <v>1013</v>
      </c>
      <c r="Q881" s="12"/>
    </row>
    <row r="882" spans="1:17" x14ac:dyDescent="0.25">
      <c r="A882" s="12">
        <f t="shared" si="14"/>
        <v>10213</v>
      </c>
      <c r="B882" s="12" t="s">
        <v>1721</v>
      </c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 t="s">
        <v>1014</v>
      </c>
      <c r="Q882" s="12"/>
    </row>
    <row r="883" spans="1:17" x14ac:dyDescent="0.25">
      <c r="A883" s="12">
        <f t="shared" si="14"/>
        <v>10214</v>
      </c>
      <c r="B883" s="12" t="s">
        <v>1722</v>
      </c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 t="s">
        <v>1015</v>
      </c>
      <c r="Q883" s="12"/>
    </row>
    <row r="884" spans="1:17" x14ac:dyDescent="0.25">
      <c r="A884" s="12">
        <f t="shared" si="14"/>
        <v>10215</v>
      </c>
      <c r="B884" s="12" t="s">
        <v>1723</v>
      </c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 t="s">
        <v>1016</v>
      </c>
      <c r="Q884" s="12"/>
    </row>
    <row r="885" spans="1:17" x14ac:dyDescent="0.25">
      <c r="A885" s="12">
        <f t="shared" si="14"/>
        <v>10216</v>
      </c>
      <c r="B885" s="12" t="s">
        <v>1724</v>
      </c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 t="s">
        <v>1017</v>
      </c>
      <c r="Q885" s="12"/>
    </row>
    <row r="886" spans="1:17" x14ac:dyDescent="0.25">
      <c r="A886" s="12">
        <f t="shared" si="14"/>
        <v>10217</v>
      </c>
      <c r="B886" s="12" t="s">
        <v>1725</v>
      </c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 t="s">
        <v>1018</v>
      </c>
      <c r="Q886" s="12"/>
    </row>
    <row r="887" spans="1:17" x14ac:dyDescent="0.25">
      <c r="A887" s="12">
        <f t="shared" si="14"/>
        <v>10218</v>
      </c>
      <c r="B887" s="12" t="s">
        <v>1726</v>
      </c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 t="s">
        <v>1019</v>
      </c>
      <c r="Q887" s="12"/>
    </row>
    <row r="888" spans="1:17" x14ac:dyDescent="0.25">
      <c r="A888" s="12">
        <f t="shared" si="14"/>
        <v>10219</v>
      </c>
      <c r="B888" s="12" t="s">
        <v>1727</v>
      </c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 t="s">
        <v>1020</v>
      </c>
      <c r="Q888" s="12"/>
    </row>
    <row r="889" spans="1:17" x14ac:dyDescent="0.25">
      <c r="A889" s="12">
        <f t="shared" si="14"/>
        <v>10220</v>
      </c>
      <c r="B889" s="12" t="s">
        <v>1728</v>
      </c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 t="s">
        <v>1021</v>
      </c>
      <c r="Q889" s="12"/>
    </row>
    <row r="890" spans="1:17" x14ac:dyDescent="0.25">
      <c r="A890" s="12">
        <f t="shared" si="14"/>
        <v>10221</v>
      </c>
      <c r="B890" s="12" t="s">
        <v>1729</v>
      </c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 t="s">
        <v>1022</v>
      </c>
      <c r="Q890" s="12"/>
    </row>
    <row r="891" spans="1:17" x14ac:dyDescent="0.25">
      <c r="A891" s="12">
        <f t="shared" si="14"/>
        <v>10222</v>
      </c>
      <c r="B891" s="12" t="s">
        <v>1730</v>
      </c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 t="s">
        <v>1023</v>
      </c>
      <c r="Q891" s="12"/>
    </row>
    <row r="892" spans="1:17" x14ac:dyDescent="0.25">
      <c r="A892" s="12">
        <f t="shared" si="14"/>
        <v>10223</v>
      </c>
      <c r="B892" s="12" t="s">
        <v>1731</v>
      </c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 t="s">
        <v>1024</v>
      </c>
      <c r="Q892" s="12"/>
    </row>
    <row r="893" spans="1:17" x14ac:dyDescent="0.25">
      <c r="A893" s="12">
        <f t="shared" si="14"/>
        <v>10224</v>
      </c>
      <c r="B893" s="12" t="s">
        <v>1732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 t="s">
        <v>1025</v>
      </c>
      <c r="Q893" s="12"/>
    </row>
    <row r="894" spans="1:17" x14ac:dyDescent="0.25">
      <c r="A894" s="12">
        <f t="shared" si="14"/>
        <v>10225</v>
      </c>
      <c r="B894" s="12" t="s">
        <v>1733</v>
      </c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 t="s">
        <v>1026</v>
      </c>
      <c r="Q894" s="12"/>
    </row>
    <row r="895" spans="1:17" x14ac:dyDescent="0.25">
      <c r="A895" s="12">
        <f t="shared" si="14"/>
        <v>10226</v>
      </c>
      <c r="B895" s="12" t="s">
        <v>1734</v>
      </c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 t="s">
        <v>1027</v>
      </c>
      <c r="Q895" s="12"/>
    </row>
    <row r="896" spans="1:17" x14ac:dyDescent="0.25">
      <c r="A896" s="12">
        <f t="shared" si="14"/>
        <v>10227</v>
      </c>
      <c r="B896" s="12" t="s">
        <v>1735</v>
      </c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 t="s">
        <v>1028</v>
      </c>
      <c r="Q896" s="12"/>
    </row>
    <row r="897" spans="1:17" x14ac:dyDescent="0.25">
      <c r="A897" s="12">
        <f t="shared" si="14"/>
        <v>10228</v>
      </c>
      <c r="B897" s="12" t="s">
        <v>1736</v>
      </c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 t="s">
        <v>1029</v>
      </c>
      <c r="Q897" s="12"/>
    </row>
    <row r="898" spans="1:17" x14ac:dyDescent="0.25">
      <c r="A898" s="12">
        <f t="shared" si="14"/>
        <v>10229</v>
      </c>
      <c r="B898" s="12" t="s">
        <v>1737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 t="s">
        <v>1030</v>
      </c>
      <c r="Q898" s="12"/>
    </row>
    <row r="899" spans="1:17" x14ac:dyDescent="0.25">
      <c r="A899" s="12">
        <f t="shared" si="14"/>
        <v>10230</v>
      </c>
      <c r="B899" s="12" t="s">
        <v>1738</v>
      </c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 t="s">
        <v>1031</v>
      </c>
      <c r="Q899" s="12"/>
    </row>
    <row r="900" spans="1:17" x14ac:dyDescent="0.25">
      <c r="A900" s="12">
        <f t="shared" si="14"/>
        <v>10231</v>
      </c>
      <c r="B900" s="12" t="s">
        <v>1739</v>
      </c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 t="s">
        <v>1032</v>
      </c>
      <c r="Q900" s="12"/>
    </row>
    <row r="901" spans="1:17" x14ac:dyDescent="0.25">
      <c r="A901" s="12">
        <f t="shared" si="14"/>
        <v>10232</v>
      </c>
      <c r="B901" s="12" t="s">
        <v>1740</v>
      </c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 t="s">
        <v>1033</v>
      </c>
      <c r="Q901" s="12"/>
    </row>
    <row r="902" spans="1:17" x14ac:dyDescent="0.25">
      <c r="A902" s="12">
        <f t="shared" si="14"/>
        <v>10233</v>
      </c>
      <c r="B902" s="12" t="s">
        <v>1741</v>
      </c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 t="s">
        <v>1034</v>
      </c>
      <c r="Q902" s="12"/>
    </row>
    <row r="903" spans="1:17" x14ac:dyDescent="0.25">
      <c r="A903" s="12">
        <f t="shared" si="14"/>
        <v>10234</v>
      </c>
      <c r="B903" s="12" t="s">
        <v>1742</v>
      </c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 t="s">
        <v>1035</v>
      </c>
      <c r="Q903" s="12"/>
    </row>
    <row r="904" spans="1:17" x14ac:dyDescent="0.25">
      <c r="A904" s="12">
        <f t="shared" si="14"/>
        <v>10235</v>
      </c>
      <c r="B904" s="12" t="s">
        <v>1743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 t="s">
        <v>1036</v>
      </c>
      <c r="Q904" s="12"/>
    </row>
    <row r="905" spans="1:17" x14ac:dyDescent="0.25">
      <c r="A905" s="12">
        <f t="shared" si="14"/>
        <v>10236</v>
      </c>
      <c r="B905" s="12" t="s">
        <v>1744</v>
      </c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 t="s">
        <v>1037</v>
      </c>
      <c r="Q905" s="12"/>
    </row>
    <row r="906" spans="1:17" x14ac:dyDescent="0.25">
      <c r="A906" s="12">
        <f t="shared" si="14"/>
        <v>10237</v>
      </c>
      <c r="B906" s="12" t="s">
        <v>1745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 t="s">
        <v>1038</v>
      </c>
      <c r="Q906" s="12"/>
    </row>
    <row r="907" spans="1:17" x14ac:dyDescent="0.25">
      <c r="A907" s="12">
        <f t="shared" si="14"/>
        <v>10238</v>
      </c>
      <c r="B907" s="12" t="s">
        <v>1746</v>
      </c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 t="s">
        <v>1039</v>
      </c>
      <c r="Q907" s="12"/>
    </row>
    <row r="908" spans="1:17" x14ac:dyDescent="0.25">
      <c r="A908" s="12">
        <f t="shared" si="14"/>
        <v>10239</v>
      </c>
      <c r="B908" s="12" t="s">
        <v>1747</v>
      </c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 t="s">
        <v>1040</v>
      </c>
      <c r="Q908" s="12"/>
    </row>
    <row r="909" spans="1:17" x14ac:dyDescent="0.25">
      <c r="A909" s="12">
        <f t="shared" si="14"/>
        <v>10240</v>
      </c>
      <c r="B909" s="12" t="s">
        <v>1748</v>
      </c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 t="s">
        <v>1041</v>
      </c>
      <c r="Q909" s="12"/>
    </row>
    <row r="910" spans="1:17" x14ac:dyDescent="0.25">
      <c r="A910" s="12">
        <f t="shared" si="14"/>
        <v>10241</v>
      </c>
      <c r="B910" s="12" t="s">
        <v>1749</v>
      </c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 t="s">
        <v>1042</v>
      </c>
      <c r="Q910" s="12"/>
    </row>
    <row r="911" spans="1:17" x14ac:dyDescent="0.25">
      <c r="A911" s="12">
        <f t="shared" si="14"/>
        <v>10242</v>
      </c>
      <c r="B911" s="12" t="s">
        <v>1750</v>
      </c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 t="s">
        <v>1043</v>
      </c>
      <c r="Q911" s="12"/>
    </row>
    <row r="912" spans="1:17" x14ac:dyDescent="0.25">
      <c r="A912" s="12">
        <f t="shared" si="14"/>
        <v>10243</v>
      </c>
      <c r="B912" s="12" t="s">
        <v>1751</v>
      </c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 t="s">
        <v>1044</v>
      </c>
      <c r="Q912" s="12"/>
    </row>
    <row r="913" spans="1:17" x14ac:dyDescent="0.25">
      <c r="A913" s="12">
        <f t="shared" si="14"/>
        <v>10244</v>
      </c>
      <c r="B913" s="12" t="s">
        <v>1752</v>
      </c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 t="s">
        <v>1045</v>
      </c>
      <c r="Q913" s="12"/>
    </row>
    <row r="914" spans="1:17" x14ac:dyDescent="0.25">
      <c r="A914" s="12">
        <f t="shared" si="14"/>
        <v>10245</v>
      </c>
      <c r="B914" s="12" t="s">
        <v>1753</v>
      </c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 t="s">
        <v>1046</v>
      </c>
      <c r="Q914" s="12"/>
    </row>
    <row r="915" spans="1:17" x14ac:dyDescent="0.25">
      <c r="A915" s="12">
        <f t="shared" si="14"/>
        <v>10246</v>
      </c>
      <c r="B915" s="12" t="s">
        <v>1754</v>
      </c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 t="s">
        <v>1047</v>
      </c>
      <c r="Q915" s="12"/>
    </row>
    <row r="916" spans="1:17" x14ac:dyDescent="0.25">
      <c r="A916" s="12">
        <f t="shared" si="14"/>
        <v>10247</v>
      </c>
      <c r="B916" s="12" t="s">
        <v>1755</v>
      </c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 t="s">
        <v>1048</v>
      </c>
      <c r="Q916" s="12"/>
    </row>
    <row r="917" spans="1:17" x14ac:dyDescent="0.25">
      <c r="A917" s="12">
        <f t="shared" si="14"/>
        <v>10248</v>
      </c>
      <c r="B917" s="12" t="s">
        <v>1756</v>
      </c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 t="s">
        <v>1049</v>
      </c>
      <c r="Q917" s="12"/>
    </row>
    <row r="918" spans="1:17" x14ac:dyDescent="0.25">
      <c r="A918" s="12">
        <f t="shared" si="14"/>
        <v>10249</v>
      </c>
      <c r="B918" s="12" t="s">
        <v>1757</v>
      </c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 t="s">
        <v>1050</v>
      </c>
      <c r="Q918" s="12"/>
    </row>
    <row r="919" spans="1:17" x14ac:dyDescent="0.25">
      <c r="A919" s="12">
        <f t="shared" si="14"/>
        <v>10250</v>
      </c>
      <c r="B919" s="12" t="s">
        <v>1758</v>
      </c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 t="s">
        <v>1051</v>
      </c>
      <c r="Q919" s="12"/>
    </row>
    <row r="920" spans="1:17" x14ac:dyDescent="0.25">
      <c r="A920" s="12">
        <f t="shared" si="14"/>
        <v>10251</v>
      </c>
      <c r="B920" s="12" t="s">
        <v>1759</v>
      </c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 t="s">
        <v>1052</v>
      </c>
      <c r="Q920" s="12"/>
    </row>
    <row r="921" spans="1:17" x14ac:dyDescent="0.25">
      <c r="A921" s="12">
        <f t="shared" si="14"/>
        <v>10252</v>
      </c>
      <c r="B921" s="12" t="s">
        <v>1760</v>
      </c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 t="s">
        <v>1053</v>
      </c>
      <c r="Q921" s="12"/>
    </row>
    <row r="922" spans="1:17" x14ac:dyDescent="0.25">
      <c r="A922" s="12">
        <f t="shared" si="14"/>
        <v>10253</v>
      </c>
      <c r="B922" s="12" t="s">
        <v>1761</v>
      </c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 t="s">
        <v>1054</v>
      </c>
      <c r="Q922" s="12"/>
    </row>
    <row r="923" spans="1:17" x14ac:dyDescent="0.25">
      <c r="A923" s="12">
        <f t="shared" si="14"/>
        <v>10254</v>
      </c>
      <c r="B923" s="12" t="s">
        <v>1762</v>
      </c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 t="s">
        <v>1055</v>
      </c>
      <c r="Q923" s="12"/>
    </row>
    <row r="924" spans="1:17" x14ac:dyDescent="0.25">
      <c r="A924" s="12">
        <f t="shared" si="14"/>
        <v>10255</v>
      </c>
      <c r="B924" s="12" t="s">
        <v>1763</v>
      </c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 t="s">
        <v>1056</v>
      </c>
      <c r="Q924" s="12"/>
    </row>
    <row r="925" spans="1:17" x14ac:dyDescent="0.25">
      <c r="A925" s="12">
        <f t="shared" si="14"/>
        <v>10256</v>
      </c>
      <c r="B925" s="12" t="s">
        <v>1764</v>
      </c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 t="s">
        <v>1057</v>
      </c>
      <c r="Q925" s="12"/>
    </row>
    <row r="926" spans="1:17" x14ac:dyDescent="0.25">
      <c r="A926" s="12">
        <f t="shared" si="14"/>
        <v>10257</v>
      </c>
      <c r="B926" s="12" t="s">
        <v>2113</v>
      </c>
      <c r="C926" s="12" t="s">
        <v>2115</v>
      </c>
      <c r="D926" s="12" t="s">
        <v>2115</v>
      </c>
      <c r="E926" s="12" t="s">
        <v>313</v>
      </c>
      <c r="F926" s="12" t="s">
        <v>264</v>
      </c>
      <c r="G926" s="12" t="s">
        <v>9</v>
      </c>
      <c r="H926" s="12" t="s">
        <v>2117</v>
      </c>
      <c r="I926" s="12" t="s">
        <v>2118</v>
      </c>
      <c r="J926" s="21" t="s">
        <v>2118</v>
      </c>
      <c r="K926" s="12" t="s">
        <v>265</v>
      </c>
      <c r="L926" s="12"/>
      <c r="M926" s="12"/>
      <c r="N926" s="12"/>
      <c r="O926" s="12"/>
      <c r="P926" s="12"/>
      <c r="Q926" s="12"/>
    </row>
    <row r="927" spans="1:17" x14ac:dyDescent="0.25">
      <c r="A927" s="12">
        <f t="shared" ref="A927:A928" si="15">A926+1</f>
        <v>10258</v>
      </c>
      <c r="B927" s="12" t="s">
        <v>2114</v>
      </c>
      <c r="C927" s="12" t="s">
        <v>2116</v>
      </c>
      <c r="D927" s="12" t="s">
        <v>2116</v>
      </c>
      <c r="E927" s="12" t="s">
        <v>313</v>
      </c>
      <c r="F927" s="12" t="s">
        <v>264</v>
      </c>
      <c r="G927" s="12" t="s">
        <v>9</v>
      </c>
      <c r="H927" s="12" t="s">
        <v>2117</v>
      </c>
      <c r="I927" s="12" t="s">
        <v>2118</v>
      </c>
      <c r="J927" s="21" t="s">
        <v>2118</v>
      </c>
      <c r="K927" s="12" t="s">
        <v>265</v>
      </c>
      <c r="L927" s="12"/>
      <c r="M927" s="12"/>
      <c r="N927" s="12"/>
      <c r="O927" s="12"/>
      <c r="P927" s="12"/>
      <c r="Q927" s="12"/>
    </row>
    <row r="928" spans="1:17" x14ac:dyDescent="0.25">
      <c r="A928" s="12">
        <f t="shared" si="15"/>
        <v>10259</v>
      </c>
      <c r="B928" s="12" t="s">
        <v>500</v>
      </c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x14ac:dyDescent="0.25">
      <c r="A929" s="12">
        <v>15000</v>
      </c>
      <c r="B929" s="12" t="s">
        <v>1765</v>
      </c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x14ac:dyDescent="0.25">
      <c r="A930" s="12">
        <f>A929+1</f>
        <v>15001</v>
      </c>
      <c r="B930" s="12" t="s">
        <v>516</v>
      </c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 t="s">
        <v>1058</v>
      </c>
      <c r="Q930" s="12"/>
    </row>
    <row r="931" spans="1:17" s="14" customFormat="1" x14ac:dyDescent="0.25">
      <c r="A931" s="16">
        <f t="shared" ref="A931:A986" si="16">A930+1</f>
        <v>15002</v>
      </c>
      <c r="B931" s="16" t="s">
        <v>276</v>
      </c>
      <c r="C931" s="16" t="s">
        <v>1853</v>
      </c>
      <c r="D931" s="16" t="s">
        <v>1854</v>
      </c>
      <c r="E931" s="16" t="s">
        <v>1955</v>
      </c>
      <c r="F931" s="16" t="s">
        <v>264</v>
      </c>
      <c r="G931" s="16" t="s">
        <v>11</v>
      </c>
      <c r="H931" s="16" t="s">
        <v>277</v>
      </c>
      <c r="I931" s="16" t="s">
        <v>1855</v>
      </c>
      <c r="J931" s="23" t="s">
        <v>1855</v>
      </c>
      <c r="K931" s="16" t="s">
        <v>278</v>
      </c>
      <c r="L931" s="16"/>
      <c r="M931" s="16"/>
      <c r="N931" s="16"/>
      <c r="O931" s="16"/>
      <c r="P931" s="16" t="s">
        <v>1059</v>
      </c>
      <c r="Q931" s="16"/>
    </row>
    <row r="932" spans="1:17" x14ac:dyDescent="0.25">
      <c r="A932" s="12">
        <f t="shared" si="16"/>
        <v>15003</v>
      </c>
      <c r="B932" s="12" t="s">
        <v>279</v>
      </c>
      <c r="C932" s="12" t="s">
        <v>1856</v>
      </c>
      <c r="D932" s="12" t="s">
        <v>1857</v>
      </c>
      <c r="E932" s="12" t="s">
        <v>1955</v>
      </c>
      <c r="F932" s="12" t="s">
        <v>264</v>
      </c>
      <c r="G932" s="12" t="s">
        <v>11</v>
      </c>
      <c r="H932" s="12" t="s">
        <v>45</v>
      </c>
      <c r="I932" s="12" t="s">
        <v>477</v>
      </c>
      <c r="J932" s="12" t="s">
        <v>477</v>
      </c>
      <c r="K932" s="12" t="s">
        <v>265</v>
      </c>
      <c r="L932" s="12"/>
      <c r="M932" s="12"/>
      <c r="N932" s="12"/>
      <c r="O932" s="12"/>
      <c r="P932" s="12" t="s">
        <v>1060</v>
      </c>
      <c r="Q932" s="12"/>
    </row>
    <row r="933" spans="1:17" x14ac:dyDescent="0.25">
      <c r="A933" s="12">
        <f t="shared" si="16"/>
        <v>15004</v>
      </c>
      <c r="B933" s="12" t="s">
        <v>543</v>
      </c>
      <c r="C933" s="12" t="s">
        <v>1862</v>
      </c>
      <c r="D933" s="12" t="s">
        <v>1863</v>
      </c>
      <c r="E933" s="12"/>
      <c r="F933" s="12" t="s">
        <v>264</v>
      </c>
      <c r="G933" s="12" t="s">
        <v>11</v>
      </c>
      <c r="H933" s="12" t="s">
        <v>45</v>
      </c>
      <c r="I933" s="12" t="s">
        <v>477</v>
      </c>
      <c r="J933" s="12" t="s">
        <v>477</v>
      </c>
      <c r="K933" s="12" t="s">
        <v>265</v>
      </c>
      <c r="L933" s="12"/>
      <c r="M933" s="12"/>
      <c r="N933" s="12"/>
      <c r="O933" s="12"/>
      <c r="P933" s="12" t="s">
        <v>1061</v>
      </c>
      <c r="Q933" s="12"/>
    </row>
    <row r="934" spans="1:17" x14ac:dyDescent="0.25">
      <c r="A934" s="12">
        <f t="shared" si="16"/>
        <v>15005</v>
      </c>
      <c r="B934" s="12" t="s">
        <v>544</v>
      </c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 t="s">
        <v>1967</v>
      </c>
      <c r="Q934" s="12"/>
    </row>
    <row r="935" spans="1:17" x14ac:dyDescent="0.25">
      <c r="A935" s="12">
        <f t="shared" si="16"/>
        <v>15006</v>
      </c>
      <c r="B935" s="12" t="s">
        <v>545</v>
      </c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 t="s">
        <v>1062</v>
      </c>
      <c r="Q935" s="12"/>
    </row>
    <row r="936" spans="1:17" x14ac:dyDescent="0.25">
      <c r="A936" s="12">
        <f t="shared" si="16"/>
        <v>15007</v>
      </c>
      <c r="B936" s="12" t="s">
        <v>546</v>
      </c>
      <c r="C936" s="12" t="s">
        <v>1861</v>
      </c>
      <c r="D936" s="12" t="s">
        <v>1860</v>
      </c>
      <c r="E936" s="12" t="s">
        <v>1956</v>
      </c>
      <c r="F936" s="12" t="s">
        <v>264</v>
      </c>
      <c r="G936" s="12" t="s">
        <v>11</v>
      </c>
      <c r="H936" s="12" t="s">
        <v>1858</v>
      </c>
      <c r="I936" s="12" t="s">
        <v>1859</v>
      </c>
      <c r="J936" s="21" t="s">
        <v>1859</v>
      </c>
      <c r="K936" s="12" t="s">
        <v>278</v>
      </c>
      <c r="L936" s="12"/>
      <c r="M936" s="12"/>
      <c r="N936" s="12"/>
      <c r="O936" s="12"/>
      <c r="P936" s="12" t="s">
        <v>1063</v>
      </c>
      <c r="Q936" s="12"/>
    </row>
    <row r="937" spans="1:17" s="14" customFormat="1" x14ac:dyDescent="0.25">
      <c r="A937" s="16">
        <f t="shared" si="16"/>
        <v>15008</v>
      </c>
      <c r="B937" s="16" t="s">
        <v>547</v>
      </c>
      <c r="C937" s="16" t="s">
        <v>1864</v>
      </c>
      <c r="D937" s="16" t="s">
        <v>1865</v>
      </c>
      <c r="E937" s="16" t="s">
        <v>1956</v>
      </c>
      <c r="F937" s="16" t="s">
        <v>264</v>
      </c>
      <c r="G937" s="16" t="s">
        <v>11</v>
      </c>
      <c r="H937" s="16" t="s">
        <v>277</v>
      </c>
      <c r="I937" s="16" t="s">
        <v>1855</v>
      </c>
      <c r="J937" s="23" t="s">
        <v>1855</v>
      </c>
      <c r="K937" s="16" t="s">
        <v>278</v>
      </c>
      <c r="L937" s="16"/>
      <c r="M937" s="16"/>
      <c r="N937" s="16"/>
      <c r="O937" s="16"/>
      <c r="P937" s="16" t="s">
        <v>1064</v>
      </c>
      <c r="Q937" s="16"/>
    </row>
    <row r="938" spans="1:17" x14ac:dyDescent="0.25">
      <c r="A938" s="12">
        <f t="shared" si="16"/>
        <v>15009</v>
      </c>
      <c r="B938" s="12" t="s">
        <v>548</v>
      </c>
      <c r="C938" s="12" t="s">
        <v>1866</v>
      </c>
      <c r="D938" s="12" t="s">
        <v>1867</v>
      </c>
      <c r="E938" s="12" t="s">
        <v>1956</v>
      </c>
      <c r="F938" s="12" t="s">
        <v>264</v>
      </c>
      <c r="G938" s="12" t="s">
        <v>11</v>
      </c>
      <c r="H938" s="12" t="s">
        <v>45</v>
      </c>
      <c r="I938" s="12" t="s">
        <v>477</v>
      </c>
      <c r="J938" s="12" t="s">
        <v>477</v>
      </c>
      <c r="K938" s="12" t="s">
        <v>265</v>
      </c>
      <c r="L938" s="12"/>
      <c r="M938" s="12"/>
      <c r="N938" s="12"/>
      <c r="O938" s="12"/>
      <c r="P938" s="12" t="s">
        <v>1065</v>
      </c>
      <c r="Q938" s="12"/>
    </row>
    <row r="939" spans="1:17" x14ac:dyDescent="0.25">
      <c r="A939" s="12">
        <f t="shared" si="16"/>
        <v>15010</v>
      </c>
      <c r="B939" s="12" t="s">
        <v>549</v>
      </c>
      <c r="C939" s="12" t="s">
        <v>1868</v>
      </c>
      <c r="D939" s="12" t="s">
        <v>1869</v>
      </c>
      <c r="E939" s="12" t="s">
        <v>1956</v>
      </c>
      <c r="F939" s="12" t="s">
        <v>264</v>
      </c>
      <c r="G939" s="12" t="s">
        <v>11</v>
      </c>
      <c r="H939" s="12" t="s">
        <v>1870</v>
      </c>
      <c r="I939" s="12" t="s">
        <v>1871</v>
      </c>
      <c r="J939" s="12" t="s">
        <v>1871</v>
      </c>
      <c r="K939" s="12" t="s">
        <v>271</v>
      </c>
      <c r="L939" s="12"/>
      <c r="M939" s="12"/>
      <c r="N939" s="12"/>
      <c r="O939" s="12"/>
      <c r="P939" s="12" t="s">
        <v>1066</v>
      </c>
      <c r="Q939" s="12"/>
    </row>
    <row r="940" spans="1:17" x14ac:dyDescent="0.25">
      <c r="A940" s="12">
        <f t="shared" si="16"/>
        <v>15011</v>
      </c>
      <c r="B940" s="12" t="s">
        <v>550</v>
      </c>
      <c r="C940" s="12" t="s">
        <v>1968</v>
      </c>
      <c r="D940" s="12" t="s">
        <v>1969</v>
      </c>
      <c r="E940" s="12" t="s">
        <v>1956</v>
      </c>
      <c r="F940" s="12" t="s">
        <v>264</v>
      </c>
      <c r="G940" s="12" t="s">
        <v>11</v>
      </c>
      <c r="H940" s="12" t="s">
        <v>1858</v>
      </c>
      <c r="I940" s="12" t="s">
        <v>1859</v>
      </c>
      <c r="J940" s="21" t="s">
        <v>1859</v>
      </c>
      <c r="K940" s="12" t="s">
        <v>278</v>
      </c>
      <c r="L940" s="12"/>
      <c r="M940" s="12"/>
      <c r="N940" s="12"/>
      <c r="O940" s="12"/>
      <c r="P940" s="12" t="s">
        <v>1062</v>
      </c>
      <c r="Q940" s="12"/>
    </row>
    <row r="941" spans="1:17" x14ac:dyDescent="0.25">
      <c r="A941" s="12">
        <f t="shared" si="16"/>
        <v>15012</v>
      </c>
      <c r="B941" s="12" t="s">
        <v>551</v>
      </c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 t="s">
        <v>1067</v>
      </c>
      <c r="Q941" s="12"/>
    </row>
    <row r="942" spans="1:17" x14ac:dyDescent="0.25">
      <c r="A942" s="12">
        <f t="shared" si="16"/>
        <v>15013</v>
      </c>
      <c r="B942" s="12" t="s">
        <v>552</v>
      </c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 t="s">
        <v>1068</v>
      </c>
      <c r="Q942" s="12"/>
    </row>
    <row r="943" spans="1:17" x14ac:dyDescent="0.25">
      <c r="A943" s="12">
        <f t="shared" si="16"/>
        <v>15014</v>
      </c>
      <c r="B943" s="12" t="s">
        <v>553</v>
      </c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 t="s">
        <v>1069</v>
      </c>
      <c r="Q943" s="12"/>
    </row>
    <row r="944" spans="1:17" x14ac:dyDescent="0.25">
      <c r="A944" s="12">
        <f t="shared" si="16"/>
        <v>15015</v>
      </c>
      <c r="B944" s="12" t="s">
        <v>554</v>
      </c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 t="s">
        <v>1070</v>
      </c>
      <c r="Q944" s="12"/>
    </row>
    <row r="945" spans="1:17" x14ac:dyDescent="0.25">
      <c r="A945" s="12">
        <f t="shared" si="16"/>
        <v>15016</v>
      </c>
      <c r="B945" s="12" t="s">
        <v>555</v>
      </c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 t="s">
        <v>1071</v>
      </c>
      <c r="Q945" s="12"/>
    </row>
    <row r="946" spans="1:17" x14ac:dyDescent="0.25">
      <c r="A946" s="12">
        <f t="shared" si="16"/>
        <v>15017</v>
      </c>
      <c r="B946" s="12" t="s">
        <v>556</v>
      </c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 t="s">
        <v>1072</v>
      </c>
      <c r="Q946" s="12"/>
    </row>
    <row r="947" spans="1:17" x14ac:dyDescent="0.25">
      <c r="A947" s="12">
        <f t="shared" si="16"/>
        <v>15018</v>
      </c>
      <c r="B947" s="12" t="s">
        <v>557</v>
      </c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 t="s">
        <v>595</v>
      </c>
      <c r="Q947" s="12"/>
    </row>
    <row r="948" spans="1:17" x14ac:dyDescent="0.25">
      <c r="A948" s="12">
        <f t="shared" si="16"/>
        <v>15019</v>
      </c>
      <c r="B948" s="12" t="s">
        <v>558</v>
      </c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 t="s">
        <v>596</v>
      </c>
      <c r="Q948" s="12"/>
    </row>
    <row r="949" spans="1:17" x14ac:dyDescent="0.25">
      <c r="A949" s="12">
        <f t="shared" si="16"/>
        <v>15020</v>
      </c>
      <c r="B949" s="12" t="s">
        <v>559</v>
      </c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 t="s">
        <v>597</v>
      </c>
      <c r="Q949" s="12"/>
    </row>
    <row r="950" spans="1:17" x14ac:dyDescent="0.25">
      <c r="A950" s="12">
        <f t="shared" si="16"/>
        <v>15021</v>
      </c>
      <c r="B950" s="12" t="s">
        <v>560</v>
      </c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 t="s">
        <v>598</v>
      </c>
      <c r="Q950" s="12"/>
    </row>
    <row r="951" spans="1:17" x14ac:dyDescent="0.25">
      <c r="A951" s="12">
        <f t="shared" si="16"/>
        <v>15022</v>
      </c>
      <c r="B951" s="12" t="s">
        <v>561</v>
      </c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 t="s">
        <v>599</v>
      </c>
      <c r="Q951" s="12"/>
    </row>
    <row r="952" spans="1:17" x14ac:dyDescent="0.25">
      <c r="A952" s="12">
        <f t="shared" si="16"/>
        <v>15023</v>
      </c>
      <c r="B952" s="12" t="s">
        <v>562</v>
      </c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 t="s">
        <v>600</v>
      </c>
      <c r="Q952" s="12"/>
    </row>
    <row r="953" spans="1:17" x14ac:dyDescent="0.25">
      <c r="A953" s="12">
        <f t="shared" si="16"/>
        <v>15024</v>
      </c>
      <c r="B953" s="12" t="s">
        <v>563</v>
      </c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 t="s">
        <v>601</v>
      </c>
      <c r="Q953" s="12"/>
    </row>
    <row r="954" spans="1:17" x14ac:dyDescent="0.25">
      <c r="A954" s="12">
        <f t="shared" si="16"/>
        <v>15025</v>
      </c>
      <c r="B954" s="12" t="s">
        <v>564</v>
      </c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 t="s">
        <v>602</v>
      </c>
      <c r="Q954" s="12"/>
    </row>
    <row r="955" spans="1:17" x14ac:dyDescent="0.25">
      <c r="A955" s="12">
        <f t="shared" si="16"/>
        <v>15026</v>
      </c>
      <c r="B955" s="12" t="s">
        <v>565</v>
      </c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 t="s">
        <v>603</v>
      </c>
      <c r="Q955" s="12"/>
    </row>
    <row r="956" spans="1:17" x14ac:dyDescent="0.25">
      <c r="A956" s="12">
        <f t="shared" si="16"/>
        <v>15027</v>
      </c>
      <c r="B956" s="12" t="s">
        <v>566</v>
      </c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 t="s">
        <v>604</v>
      </c>
      <c r="Q956" s="12"/>
    </row>
    <row r="957" spans="1:17" x14ac:dyDescent="0.25">
      <c r="A957" s="12">
        <f t="shared" si="16"/>
        <v>15028</v>
      </c>
      <c r="B957" s="12" t="s">
        <v>567</v>
      </c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 t="s">
        <v>605</v>
      </c>
      <c r="Q957" s="12"/>
    </row>
    <row r="958" spans="1:17" x14ac:dyDescent="0.25">
      <c r="A958" s="12">
        <f t="shared" si="16"/>
        <v>15029</v>
      </c>
      <c r="B958" s="12" t="s">
        <v>568</v>
      </c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 t="s">
        <v>606</v>
      </c>
      <c r="Q958" s="12"/>
    </row>
    <row r="959" spans="1:17" x14ac:dyDescent="0.25">
      <c r="A959" s="12">
        <f t="shared" si="16"/>
        <v>15030</v>
      </c>
      <c r="B959" s="12" t="s">
        <v>569</v>
      </c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 t="s">
        <v>607</v>
      </c>
      <c r="Q959" s="12"/>
    </row>
    <row r="960" spans="1:17" x14ac:dyDescent="0.25">
      <c r="A960" s="12">
        <f t="shared" si="16"/>
        <v>15031</v>
      </c>
      <c r="B960" s="12" t="s">
        <v>570</v>
      </c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 t="s">
        <v>608</v>
      </c>
      <c r="Q960" s="12"/>
    </row>
    <row r="961" spans="1:17" x14ac:dyDescent="0.25">
      <c r="A961" s="12">
        <f t="shared" si="16"/>
        <v>15032</v>
      </c>
      <c r="B961" s="12" t="s">
        <v>571</v>
      </c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 t="s">
        <v>609</v>
      </c>
      <c r="Q961" s="12"/>
    </row>
    <row r="962" spans="1:17" x14ac:dyDescent="0.25">
      <c r="A962" s="12">
        <f t="shared" si="16"/>
        <v>15033</v>
      </c>
      <c r="B962" s="12" t="s">
        <v>572</v>
      </c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 t="s">
        <v>610</v>
      </c>
      <c r="Q962" s="12"/>
    </row>
    <row r="963" spans="1:17" x14ac:dyDescent="0.25">
      <c r="A963" s="12">
        <f t="shared" si="16"/>
        <v>15034</v>
      </c>
      <c r="B963" s="12" t="s">
        <v>573</v>
      </c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 t="s">
        <v>611</v>
      </c>
      <c r="Q963" s="12"/>
    </row>
    <row r="964" spans="1:17" x14ac:dyDescent="0.25">
      <c r="A964" s="12">
        <f t="shared" si="16"/>
        <v>15035</v>
      </c>
      <c r="B964" s="12" t="s">
        <v>574</v>
      </c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 t="s">
        <v>612</v>
      </c>
      <c r="Q964" s="12"/>
    </row>
    <row r="965" spans="1:17" x14ac:dyDescent="0.25">
      <c r="A965" s="12">
        <f t="shared" si="16"/>
        <v>15036</v>
      </c>
      <c r="B965" s="12" t="s">
        <v>575</v>
      </c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 t="s">
        <v>613</v>
      </c>
      <c r="Q965" s="12"/>
    </row>
    <row r="966" spans="1:17" x14ac:dyDescent="0.25">
      <c r="A966" s="12">
        <f t="shared" si="16"/>
        <v>15037</v>
      </c>
      <c r="B966" s="12" t="s">
        <v>576</v>
      </c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 t="s">
        <v>614</v>
      </c>
      <c r="Q966" s="12"/>
    </row>
    <row r="967" spans="1:17" x14ac:dyDescent="0.25">
      <c r="A967" s="12">
        <f t="shared" si="16"/>
        <v>15038</v>
      </c>
      <c r="B967" s="12" t="s">
        <v>577</v>
      </c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 t="s">
        <v>615</v>
      </c>
      <c r="Q967" s="12"/>
    </row>
    <row r="968" spans="1:17" x14ac:dyDescent="0.25">
      <c r="A968" s="12">
        <f t="shared" si="16"/>
        <v>15039</v>
      </c>
      <c r="B968" s="12" t="s">
        <v>578</v>
      </c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 t="s">
        <v>616</v>
      </c>
      <c r="Q968" s="12"/>
    </row>
    <row r="969" spans="1:17" x14ac:dyDescent="0.25">
      <c r="A969" s="12">
        <f t="shared" si="16"/>
        <v>15040</v>
      </c>
      <c r="B969" s="12" t="s">
        <v>579</v>
      </c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 t="s">
        <v>617</v>
      </c>
      <c r="Q969" s="12"/>
    </row>
    <row r="970" spans="1:17" x14ac:dyDescent="0.25">
      <c r="A970" s="12">
        <f t="shared" si="16"/>
        <v>15041</v>
      </c>
      <c r="B970" s="12" t="s">
        <v>580</v>
      </c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 t="s">
        <v>618</v>
      </c>
      <c r="Q970" s="12"/>
    </row>
    <row r="971" spans="1:17" x14ac:dyDescent="0.25">
      <c r="A971" s="12">
        <f t="shared" si="16"/>
        <v>15042</v>
      </c>
      <c r="B971" s="12" t="s">
        <v>581</v>
      </c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 t="s">
        <v>619</v>
      </c>
      <c r="Q971" s="12"/>
    </row>
    <row r="972" spans="1:17" x14ac:dyDescent="0.25">
      <c r="A972" s="12">
        <f t="shared" si="16"/>
        <v>15043</v>
      </c>
      <c r="B972" s="12" t="s">
        <v>582</v>
      </c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 t="s">
        <v>620</v>
      </c>
      <c r="Q972" s="12"/>
    </row>
    <row r="973" spans="1:17" x14ac:dyDescent="0.25">
      <c r="A973" s="12">
        <f t="shared" si="16"/>
        <v>15044</v>
      </c>
      <c r="B973" s="12" t="s">
        <v>583</v>
      </c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 t="s">
        <v>621</v>
      </c>
      <c r="Q973" s="12"/>
    </row>
    <row r="974" spans="1:17" x14ac:dyDescent="0.25">
      <c r="A974" s="12">
        <f t="shared" si="16"/>
        <v>15045</v>
      </c>
      <c r="B974" s="12" t="s">
        <v>584</v>
      </c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 t="s">
        <v>622</v>
      </c>
      <c r="Q974" s="12"/>
    </row>
    <row r="975" spans="1:17" x14ac:dyDescent="0.25">
      <c r="A975" s="12">
        <f t="shared" si="16"/>
        <v>15046</v>
      </c>
      <c r="B975" s="12" t="s">
        <v>585</v>
      </c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 t="s">
        <v>623</v>
      </c>
      <c r="Q975" s="12"/>
    </row>
    <row r="976" spans="1:17" x14ac:dyDescent="0.25">
      <c r="A976" s="12">
        <f t="shared" si="16"/>
        <v>15047</v>
      </c>
      <c r="B976" s="12" t="s">
        <v>586</v>
      </c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 t="s">
        <v>624</v>
      </c>
      <c r="Q976" s="12"/>
    </row>
    <row r="977" spans="1:17" x14ac:dyDescent="0.25">
      <c r="A977" s="12">
        <f t="shared" si="16"/>
        <v>15048</v>
      </c>
      <c r="B977" s="12" t="s">
        <v>587</v>
      </c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 t="s">
        <v>625</v>
      </c>
      <c r="Q977" s="12"/>
    </row>
    <row r="978" spans="1:17" x14ac:dyDescent="0.25">
      <c r="A978" s="12">
        <f t="shared" si="16"/>
        <v>15049</v>
      </c>
      <c r="B978" s="12" t="s">
        <v>588</v>
      </c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 t="s">
        <v>626</v>
      </c>
      <c r="Q978" s="12"/>
    </row>
    <row r="979" spans="1:17" x14ac:dyDescent="0.25">
      <c r="A979" s="12">
        <f t="shared" si="16"/>
        <v>15050</v>
      </c>
      <c r="B979" s="12" t="s">
        <v>589</v>
      </c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 t="s">
        <v>627</v>
      </c>
      <c r="Q979" s="12"/>
    </row>
    <row r="980" spans="1:17" x14ac:dyDescent="0.25">
      <c r="A980" s="12">
        <f t="shared" si="16"/>
        <v>15051</v>
      </c>
      <c r="B980" s="12" t="s">
        <v>590</v>
      </c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 t="s">
        <v>628</v>
      </c>
      <c r="Q980" s="12"/>
    </row>
    <row r="981" spans="1:17" x14ac:dyDescent="0.25">
      <c r="A981" s="12">
        <f t="shared" si="16"/>
        <v>15052</v>
      </c>
      <c r="B981" s="12" t="s">
        <v>591</v>
      </c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 t="s">
        <v>629</v>
      </c>
      <c r="Q981" s="12"/>
    </row>
    <row r="982" spans="1:17" x14ac:dyDescent="0.25">
      <c r="A982" s="12">
        <f t="shared" si="16"/>
        <v>15053</v>
      </c>
      <c r="B982" s="12" t="s">
        <v>592</v>
      </c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 t="s">
        <v>630</v>
      </c>
      <c r="Q982" s="12"/>
    </row>
    <row r="983" spans="1:17" x14ac:dyDescent="0.25">
      <c r="A983" s="12">
        <f t="shared" si="16"/>
        <v>15054</v>
      </c>
      <c r="B983" s="12" t="s">
        <v>593</v>
      </c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 t="s">
        <v>631</v>
      </c>
      <c r="Q983" s="12"/>
    </row>
    <row r="984" spans="1:17" x14ac:dyDescent="0.25">
      <c r="A984" s="12">
        <f t="shared" si="16"/>
        <v>15055</v>
      </c>
      <c r="B984" s="12" t="s">
        <v>594</v>
      </c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 t="s">
        <v>632</v>
      </c>
      <c r="Q984" s="12"/>
    </row>
    <row r="985" spans="1:17" x14ac:dyDescent="0.25">
      <c r="A985" s="12">
        <f t="shared" si="16"/>
        <v>15056</v>
      </c>
      <c r="B985" s="12" t="s">
        <v>633</v>
      </c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 t="s">
        <v>1073</v>
      </c>
      <c r="Q985" s="12"/>
    </row>
    <row r="986" spans="1:17" x14ac:dyDescent="0.25">
      <c r="A986" s="12">
        <f t="shared" si="16"/>
        <v>15057</v>
      </c>
      <c r="B986" s="12" t="s">
        <v>526</v>
      </c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1:17" x14ac:dyDescent="0.25">
      <c r="A987" s="12">
        <v>20000</v>
      </c>
      <c r="B987" s="12" t="s">
        <v>1766</v>
      </c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 t="s">
        <v>1074</v>
      </c>
      <c r="Q987" s="12"/>
    </row>
    <row r="988" spans="1:17" x14ac:dyDescent="0.25">
      <c r="A988" s="12">
        <f>A987+1</f>
        <v>20001</v>
      </c>
      <c r="B988" s="12" t="s">
        <v>528</v>
      </c>
      <c r="C988" s="12" t="s">
        <v>1837</v>
      </c>
      <c r="D988" s="12" t="s">
        <v>1840</v>
      </c>
      <c r="E988" s="12" t="s">
        <v>1947</v>
      </c>
      <c r="F988" s="12" t="s">
        <v>264</v>
      </c>
      <c r="G988" s="12" t="s">
        <v>11</v>
      </c>
      <c r="H988" s="12" t="s">
        <v>13</v>
      </c>
      <c r="I988" s="12" t="s">
        <v>476</v>
      </c>
      <c r="J988" s="12" t="s">
        <v>476</v>
      </c>
      <c r="K988" s="12" t="s">
        <v>1820</v>
      </c>
      <c r="L988" s="12"/>
      <c r="M988" s="12"/>
      <c r="N988" s="12"/>
      <c r="O988" s="12"/>
      <c r="P988" s="12" t="s">
        <v>1075</v>
      </c>
      <c r="Q988" s="12"/>
    </row>
    <row r="989" spans="1:17" x14ac:dyDescent="0.25">
      <c r="A989" s="12">
        <f t="shared" ref="A989:A1038" si="17">A988+1</f>
        <v>20002</v>
      </c>
      <c r="B989" s="12" t="s">
        <v>529</v>
      </c>
      <c r="C989" s="12" t="s">
        <v>1838</v>
      </c>
      <c r="D989" s="12" t="s">
        <v>1841</v>
      </c>
      <c r="E989" s="12" t="s">
        <v>1947</v>
      </c>
      <c r="F989" s="12" t="s">
        <v>264</v>
      </c>
      <c r="G989" s="12" t="s">
        <v>11</v>
      </c>
      <c r="H989" s="12" t="s">
        <v>13</v>
      </c>
      <c r="I989" s="12" t="s">
        <v>476</v>
      </c>
      <c r="J989" s="12" t="s">
        <v>476</v>
      </c>
      <c r="K989" s="12" t="s">
        <v>1820</v>
      </c>
      <c r="L989" s="12"/>
      <c r="M989" s="12"/>
      <c r="N989" s="12"/>
      <c r="O989" s="12"/>
      <c r="P989" s="12" t="s">
        <v>1076</v>
      </c>
      <c r="Q989" s="12"/>
    </row>
    <row r="990" spans="1:17" x14ac:dyDescent="0.25">
      <c r="A990" s="12">
        <f t="shared" si="17"/>
        <v>20003</v>
      </c>
      <c r="B990" s="12" t="s">
        <v>530</v>
      </c>
      <c r="C990" s="12" t="s">
        <v>1839</v>
      </c>
      <c r="D990" s="12" t="s">
        <v>1842</v>
      </c>
      <c r="E990" s="12" t="s">
        <v>1947</v>
      </c>
      <c r="F990" s="12" t="s">
        <v>264</v>
      </c>
      <c r="G990" s="12" t="s">
        <v>11</v>
      </c>
      <c r="H990" s="12" t="s">
        <v>13</v>
      </c>
      <c r="I990" s="12" t="s">
        <v>476</v>
      </c>
      <c r="J990" s="12" t="s">
        <v>476</v>
      </c>
      <c r="K990" s="12" t="s">
        <v>1820</v>
      </c>
      <c r="L990" s="12"/>
      <c r="M990" s="12"/>
      <c r="N990" s="12"/>
      <c r="O990" s="12"/>
      <c r="P990" s="12" t="s">
        <v>1077</v>
      </c>
      <c r="Q990" s="12"/>
    </row>
    <row r="991" spans="1:17" x14ac:dyDescent="0.25">
      <c r="A991" s="12">
        <f t="shared" si="17"/>
        <v>20004</v>
      </c>
      <c r="B991" s="12" t="s">
        <v>532</v>
      </c>
      <c r="C991" s="12" t="s">
        <v>1970</v>
      </c>
      <c r="D991" s="12" t="s">
        <v>1973</v>
      </c>
      <c r="E991" s="12" t="s">
        <v>1947</v>
      </c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 t="s">
        <v>1078</v>
      </c>
      <c r="Q991" s="12"/>
    </row>
    <row r="992" spans="1:17" x14ac:dyDescent="0.25">
      <c r="A992" s="12">
        <f t="shared" si="17"/>
        <v>20005</v>
      </c>
      <c r="B992" s="12" t="s">
        <v>533</v>
      </c>
      <c r="C992" s="12" t="s">
        <v>1971</v>
      </c>
      <c r="D992" s="12" t="s">
        <v>1974</v>
      </c>
      <c r="E992" s="12" t="s">
        <v>1947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 t="s">
        <v>1079</v>
      </c>
      <c r="Q992" s="12"/>
    </row>
    <row r="993" spans="1:17" x14ac:dyDescent="0.25">
      <c r="A993" s="12">
        <f t="shared" si="17"/>
        <v>20006</v>
      </c>
      <c r="B993" s="12" t="s">
        <v>534</v>
      </c>
      <c r="C993" s="12" t="s">
        <v>1972</v>
      </c>
      <c r="D993" s="12" t="s">
        <v>1975</v>
      </c>
      <c r="E993" s="12" t="s">
        <v>1947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 t="s">
        <v>1080</v>
      </c>
      <c r="Q993" s="12"/>
    </row>
    <row r="994" spans="1:17" x14ac:dyDescent="0.25">
      <c r="A994" s="12">
        <f t="shared" si="17"/>
        <v>20007</v>
      </c>
      <c r="B994" s="12" t="s">
        <v>536</v>
      </c>
      <c r="C994" s="12" t="s">
        <v>302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 t="s">
        <v>1081</v>
      </c>
      <c r="Q994" s="12"/>
    </row>
    <row r="995" spans="1:17" x14ac:dyDescent="0.25">
      <c r="A995" s="12">
        <f t="shared" si="17"/>
        <v>20008</v>
      </c>
      <c r="B995" s="12" t="s">
        <v>527</v>
      </c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 t="s">
        <v>1082</v>
      </c>
      <c r="Q995" s="12"/>
    </row>
    <row r="996" spans="1:17" x14ac:dyDescent="0.25">
      <c r="A996" s="12">
        <f t="shared" si="17"/>
        <v>20009</v>
      </c>
      <c r="B996" s="12" t="s">
        <v>537</v>
      </c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 t="s">
        <v>833</v>
      </c>
      <c r="Q996" s="12"/>
    </row>
    <row r="997" spans="1:17" x14ac:dyDescent="0.25">
      <c r="A997" s="12">
        <f t="shared" si="17"/>
        <v>20010</v>
      </c>
      <c r="B997" s="12" t="s">
        <v>538</v>
      </c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 t="s">
        <v>1083</v>
      </c>
      <c r="Q997" s="12"/>
    </row>
    <row r="998" spans="1:17" x14ac:dyDescent="0.25">
      <c r="A998" s="12">
        <f t="shared" si="17"/>
        <v>20011</v>
      </c>
      <c r="B998" s="12" t="s">
        <v>1767</v>
      </c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 t="s">
        <v>1084</v>
      </c>
      <c r="Q998" s="12"/>
    </row>
    <row r="999" spans="1:17" x14ac:dyDescent="0.25">
      <c r="A999" s="12">
        <f t="shared" si="17"/>
        <v>20012</v>
      </c>
      <c r="B999" s="12" t="s">
        <v>1768</v>
      </c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 t="s">
        <v>1085</v>
      </c>
      <c r="Q999" s="12"/>
    </row>
    <row r="1000" spans="1:17" x14ac:dyDescent="0.25">
      <c r="A1000" s="12">
        <f t="shared" si="17"/>
        <v>20013</v>
      </c>
      <c r="B1000" s="12" t="s">
        <v>1769</v>
      </c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 t="s">
        <v>1086</v>
      </c>
      <c r="Q1000" s="12"/>
    </row>
    <row r="1001" spans="1:17" x14ac:dyDescent="0.25">
      <c r="A1001" s="12">
        <f t="shared" si="17"/>
        <v>20014</v>
      </c>
      <c r="B1001" s="12" t="s">
        <v>1770</v>
      </c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 t="s">
        <v>1087</v>
      </c>
      <c r="Q1001" s="12"/>
    </row>
    <row r="1002" spans="1:17" x14ac:dyDescent="0.25">
      <c r="A1002" s="12">
        <f t="shared" si="17"/>
        <v>20015</v>
      </c>
      <c r="B1002" s="12" t="s">
        <v>1771</v>
      </c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 t="s">
        <v>1088</v>
      </c>
      <c r="Q1002" s="12"/>
    </row>
    <row r="1003" spans="1:17" x14ac:dyDescent="0.25">
      <c r="A1003" s="12">
        <f t="shared" si="17"/>
        <v>20016</v>
      </c>
      <c r="B1003" s="12" t="s">
        <v>1772</v>
      </c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 t="s">
        <v>1089</v>
      </c>
      <c r="Q1003" s="12"/>
    </row>
    <row r="1004" spans="1:17" x14ac:dyDescent="0.25">
      <c r="A1004" s="12">
        <f t="shared" si="17"/>
        <v>20017</v>
      </c>
      <c r="B1004" s="12" t="s">
        <v>1773</v>
      </c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 t="s">
        <v>1090</v>
      </c>
      <c r="Q1004" s="12"/>
    </row>
    <row r="1005" spans="1:17" x14ac:dyDescent="0.25">
      <c r="A1005" s="12">
        <f t="shared" si="17"/>
        <v>20018</v>
      </c>
      <c r="B1005" s="12" t="s">
        <v>1774</v>
      </c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 t="s">
        <v>1091</v>
      </c>
      <c r="Q1005" s="12"/>
    </row>
    <row r="1006" spans="1:17" x14ac:dyDescent="0.25">
      <c r="A1006" s="12">
        <f t="shared" si="17"/>
        <v>20019</v>
      </c>
      <c r="B1006" s="12" t="s">
        <v>1775</v>
      </c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 t="s">
        <v>1092</v>
      </c>
      <c r="Q1006" s="12"/>
    </row>
    <row r="1007" spans="1:17" x14ac:dyDescent="0.25">
      <c r="A1007" s="12">
        <f t="shared" si="17"/>
        <v>20020</v>
      </c>
      <c r="B1007" s="12" t="s">
        <v>1776</v>
      </c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 t="s">
        <v>1093</v>
      </c>
      <c r="Q1007" s="12"/>
    </row>
    <row r="1008" spans="1:17" x14ac:dyDescent="0.25">
      <c r="A1008" s="12">
        <f t="shared" si="17"/>
        <v>20021</v>
      </c>
      <c r="B1008" s="12" t="s">
        <v>1777</v>
      </c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 t="s">
        <v>1094</v>
      </c>
      <c r="Q1008" s="12"/>
    </row>
    <row r="1009" spans="1:17" x14ac:dyDescent="0.25">
      <c r="A1009" s="12">
        <f t="shared" si="17"/>
        <v>20022</v>
      </c>
      <c r="B1009" s="12" t="s">
        <v>1778</v>
      </c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 t="s">
        <v>1095</v>
      </c>
      <c r="Q1009" s="12"/>
    </row>
    <row r="1010" spans="1:17" x14ac:dyDescent="0.25">
      <c r="A1010" s="12">
        <f t="shared" si="17"/>
        <v>20023</v>
      </c>
      <c r="B1010" s="12" t="s">
        <v>1779</v>
      </c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 t="s">
        <v>1096</v>
      </c>
      <c r="Q1010" s="12"/>
    </row>
    <row r="1011" spans="1:17" x14ac:dyDescent="0.25">
      <c r="A1011" s="12">
        <f t="shared" si="17"/>
        <v>20024</v>
      </c>
      <c r="B1011" s="12" t="s">
        <v>1780</v>
      </c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 t="s">
        <v>1097</v>
      </c>
      <c r="Q1011" s="12"/>
    </row>
    <row r="1012" spans="1:17" x14ac:dyDescent="0.25">
      <c r="A1012" s="12">
        <f t="shared" si="17"/>
        <v>20025</v>
      </c>
      <c r="B1012" s="12" t="s">
        <v>1781</v>
      </c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 t="s">
        <v>1098</v>
      </c>
      <c r="Q1012" s="12"/>
    </row>
    <row r="1013" spans="1:17" x14ac:dyDescent="0.25">
      <c r="A1013" s="12">
        <f t="shared" si="17"/>
        <v>20026</v>
      </c>
      <c r="B1013" s="12" t="s">
        <v>1782</v>
      </c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 t="s">
        <v>1099</v>
      </c>
      <c r="Q1013" s="12"/>
    </row>
    <row r="1014" spans="1:17" x14ac:dyDescent="0.25">
      <c r="A1014" s="12">
        <f t="shared" si="17"/>
        <v>20027</v>
      </c>
      <c r="B1014" s="12" t="s">
        <v>1783</v>
      </c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 t="s">
        <v>1100</v>
      </c>
      <c r="Q1014" s="12"/>
    </row>
    <row r="1015" spans="1:17" x14ac:dyDescent="0.25">
      <c r="A1015" s="12">
        <f t="shared" si="17"/>
        <v>20028</v>
      </c>
      <c r="B1015" s="12" t="s">
        <v>1784</v>
      </c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 t="s">
        <v>1101</v>
      </c>
      <c r="Q1015" s="12"/>
    </row>
    <row r="1016" spans="1:17" x14ac:dyDescent="0.25">
      <c r="A1016" s="12">
        <f t="shared" si="17"/>
        <v>20029</v>
      </c>
      <c r="B1016" s="12" t="s">
        <v>1785</v>
      </c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 t="s">
        <v>1102</v>
      </c>
      <c r="Q1016" s="12"/>
    </row>
    <row r="1017" spans="1:17" x14ac:dyDescent="0.25">
      <c r="A1017" s="12">
        <f t="shared" si="17"/>
        <v>20030</v>
      </c>
      <c r="B1017" s="12" t="s">
        <v>1786</v>
      </c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 t="s">
        <v>1103</v>
      </c>
      <c r="Q1017" s="12"/>
    </row>
    <row r="1018" spans="1:17" x14ac:dyDescent="0.25">
      <c r="A1018" s="12">
        <f t="shared" si="17"/>
        <v>20031</v>
      </c>
      <c r="B1018" s="12" t="s">
        <v>1787</v>
      </c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 t="s">
        <v>1104</v>
      </c>
      <c r="Q1018" s="12"/>
    </row>
    <row r="1019" spans="1:17" x14ac:dyDescent="0.25">
      <c r="A1019" s="12">
        <f t="shared" si="17"/>
        <v>20032</v>
      </c>
      <c r="B1019" s="12" t="s">
        <v>1788</v>
      </c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 t="s">
        <v>1105</v>
      </c>
      <c r="Q1019" s="12"/>
    </row>
    <row r="1020" spans="1:17" x14ac:dyDescent="0.25">
      <c r="A1020" s="12">
        <f t="shared" si="17"/>
        <v>20033</v>
      </c>
      <c r="B1020" s="12" t="s">
        <v>1789</v>
      </c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 t="s">
        <v>1104</v>
      </c>
      <c r="Q1020" s="12"/>
    </row>
    <row r="1021" spans="1:17" x14ac:dyDescent="0.25">
      <c r="A1021" s="12">
        <f t="shared" si="17"/>
        <v>20034</v>
      </c>
      <c r="B1021" s="12" t="s">
        <v>1790</v>
      </c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 t="s">
        <v>1106</v>
      </c>
      <c r="Q1021" s="12"/>
    </row>
    <row r="1022" spans="1:17" x14ac:dyDescent="0.25">
      <c r="A1022" s="12">
        <f t="shared" si="17"/>
        <v>20035</v>
      </c>
      <c r="B1022" s="12" t="s">
        <v>1791</v>
      </c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 t="s">
        <v>1107</v>
      </c>
      <c r="Q1022" s="12"/>
    </row>
    <row r="1023" spans="1:17" x14ac:dyDescent="0.25">
      <c r="A1023" s="12">
        <f t="shared" si="17"/>
        <v>20036</v>
      </c>
      <c r="B1023" s="12" t="s">
        <v>1792</v>
      </c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 t="s">
        <v>1108</v>
      </c>
      <c r="Q1023" s="12"/>
    </row>
    <row r="1024" spans="1:17" x14ac:dyDescent="0.25">
      <c r="A1024" s="12">
        <f t="shared" si="17"/>
        <v>20037</v>
      </c>
      <c r="B1024" s="12" t="s">
        <v>1793</v>
      </c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 t="s">
        <v>1109</v>
      </c>
      <c r="Q1024" s="12"/>
    </row>
    <row r="1025" spans="1:17" x14ac:dyDescent="0.25">
      <c r="A1025" s="12">
        <f t="shared" si="17"/>
        <v>20038</v>
      </c>
      <c r="B1025" s="12" t="s">
        <v>1794</v>
      </c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 t="s">
        <v>1110</v>
      </c>
      <c r="Q1025" s="12"/>
    </row>
    <row r="1026" spans="1:17" x14ac:dyDescent="0.25">
      <c r="A1026" s="12">
        <f t="shared" si="17"/>
        <v>20039</v>
      </c>
      <c r="B1026" s="12" t="s">
        <v>1795</v>
      </c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 t="s">
        <v>1111</v>
      </c>
      <c r="Q1026" s="12"/>
    </row>
    <row r="1027" spans="1:17" x14ac:dyDescent="0.25">
      <c r="A1027" s="12">
        <f t="shared" si="17"/>
        <v>20040</v>
      </c>
      <c r="B1027" s="12" t="s">
        <v>1796</v>
      </c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 t="s">
        <v>1112</v>
      </c>
      <c r="Q1027" s="12"/>
    </row>
    <row r="1028" spans="1:17" x14ac:dyDescent="0.25">
      <c r="A1028" s="12">
        <f t="shared" si="17"/>
        <v>20041</v>
      </c>
      <c r="B1028" s="12" t="s">
        <v>1797</v>
      </c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 t="s">
        <v>1113</v>
      </c>
      <c r="Q1028" s="12"/>
    </row>
    <row r="1029" spans="1:17" x14ac:dyDescent="0.25">
      <c r="A1029" s="12">
        <f t="shared" si="17"/>
        <v>20042</v>
      </c>
      <c r="B1029" s="12" t="s">
        <v>1798</v>
      </c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 t="s">
        <v>1114</v>
      </c>
      <c r="Q1029" s="12"/>
    </row>
    <row r="1030" spans="1:17" x14ac:dyDescent="0.25">
      <c r="A1030" s="12">
        <f t="shared" si="17"/>
        <v>20043</v>
      </c>
      <c r="B1030" s="12" t="s">
        <v>1799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 t="s">
        <v>1113</v>
      </c>
      <c r="Q1030" s="12"/>
    </row>
    <row r="1031" spans="1:17" x14ac:dyDescent="0.25">
      <c r="A1031" s="12">
        <f t="shared" si="17"/>
        <v>20044</v>
      </c>
      <c r="B1031" s="12" t="s">
        <v>1800</v>
      </c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 t="s">
        <v>1114</v>
      </c>
      <c r="Q1031" s="12"/>
    </row>
    <row r="1032" spans="1:17" x14ac:dyDescent="0.25">
      <c r="A1032" s="12">
        <f t="shared" si="17"/>
        <v>20045</v>
      </c>
      <c r="B1032" s="12" t="s">
        <v>1801</v>
      </c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 t="s">
        <v>1115</v>
      </c>
      <c r="Q1032" s="12"/>
    </row>
    <row r="1033" spans="1:17" x14ac:dyDescent="0.25">
      <c r="A1033" s="12">
        <f t="shared" si="17"/>
        <v>20046</v>
      </c>
      <c r="B1033" s="12" t="s">
        <v>1802</v>
      </c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 t="s">
        <v>1116</v>
      </c>
      <c r="Q1033" s="12"/>
    </row>
    <row r="1034" spans="1:17" x14ac:dyDescent="0.25">
      <c r="A1034" s="12">
        <f t="shared" si="17"/>
        <v>20047</v>
      </c>
      <c r="B1034" s="12" t="s">
        <v>1803</v>
      </c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 t="s">
        <v>1117</v>
      </c>
      <c r="Q1034" s="12"/>
    </row>
    <row r="1035" spans="1:17" x14ac:dyDescent="0.25">
      <c r="A1035" s="12">
        <f t="shared" si="17"/>
        <v>20048</v>
      </c>
      <c r="B1035" s="12" t="s">
        <v>1804</v>
      </c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 t="s">
        <v>1118</v>
      </c>
      <c r="Q1035" s="12"/>
    </row>
    <row r="1036" spans="1:17" x14ac:dyDescent="0.25">
      <c r="A1036" s="12">
        <f t="shared" si="17"/>
        <v>20049</v>
      </c>
      <c r="B1036" s="12" t="s">
        <v>1805</v>
      </c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 t="s">
        <v>1119</v>
      </c>
      <c r="Q1036" s="12"/>
    </row>
    <row r="1037" spans="1:17" x14ac:dyDescent="0.25">
      <c r="A1037" s="12">
        <f t="shared" si="17"/>
        <v>20050</v>
      </c>
      <c r="B1037" s="12" t="s">
        <v>1806</v>
      </c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 t="s">
        <v>1120</v>
      </c>
      <c r="Q1037" s="12"/>
    </row>
    <row r="1038" spans="1:17" x14ac:dyDescent="0.25">
      <c r="A1038" s="12">
        <f t="shared" si="17"/>
        <v>20051</v>
      </c>
      <c r="B1038" s="12" t="s">
        <v>1807</v>
      </c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</row>
    <row r="1039" spans="1:17" x14ac:dyDescent="0.25">
      <c r="A1039" s="15"/>
    </row>
    <row r="1040" spans="1:17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</sheetData>
  <autoFilter ref="A1:Q103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8" sqref="E28"/>
    </sheetView>
  </sheetViews>
  <sheetFormatPr defaultRowHeight="15" x14ac:dyDescent="0.25"/>
  <cols>
    <col min="2" max="2" width="28.42578125" customWidth="1"/>
    <col min="3" max="3" width="13.7109375" customWidth="1"/>
    <col min="4" max="4" width="13.85546875" customWidth="1"/>
  </cols>
  <sheetData>
    <row r="1" spans="1:5" x14ac:dyDescent="0.25">
      <c r="A1" s="18" t="s">
        <v>2133</v>
      </c>
      <c r="B1" s="18" t="s">
        <v>2134</v>
      </c>
      <c r="C1" s="19" t="s">
        <v>2135</v>
      </c>
      <c r="D1" s="18" t="s">
        <v>2136</v>
      </c>
      <c r="E1" s="20" t="s">
        <v>2164</v>
      </c>
    </row>
    <row r="2" spans="1:5" x14ac:dyDescent="0.25">
      <c r="A2" s="18">
        <v>1</v>
      </c>
      <c r="B2" s="18" t="s">
        <v>1859</v>
      </c>
      <c r="C2" s="21"/>
      <c r="D2" s="18"/>
    </row>
    <row r="3" spans="1:5" x14ac:dyDescent="0.25">
      <c r="A3" s="18">
        <v>2</v>
      </c>
      <c r="B3" s="18" t="s">
        <v>2162</v>
      </c>
      <c r="C3" s="21"/>
      <c r="D3" s="18"/>
    </row>
    <row r="4" spans="1:5" x14ac:dyDescent="0.25">
      <c r="A4" s="21">
        <v>3</v>
      </c>
      <c r="B4" s="18" t="s">
        <v>2170</v>
      </c>
      <c r="C4" s="21"/>
      <c r="D4" s="18"/>
    </row>
    <row r="5" spans="1:5" x14ac:dyDescent="0.25">
      <c r="A5" s="21">
        <v>4</v>
      </c>
      <c r="B5" s="18" t="s">
        <v>485</v>
      </c>
      <c r="C5" s="21"/>
      <c r="D5" s="18"/>
    </row>
    <row r="6" spans="1:5" x14ac:dyDescent="0.25">
      <c r="A6" s="21">
        <v>5</v>
      </c>
      <c r="B6" s="18" t="s">
        <v>470</v>
      </c>
      <c r="C6" s="18"/>
      <c r="D6" s="18"/>
    </row>
    <row r="7" spans="1:5" x14ac:dyDescent="0.25">
      <c r="A7" s="21">
        <v>6</v>
      </c>
      <c r="B7" s="18" t="s">
        <v>483</v>
      </c>
      <c r="C7" s="18"/>
      <c r="D7" s="18"/>
    </row>
    <row r="8" spans="1:5" x14ac:dyDescent="0.25">
      <c r="A8" s="21">
        <v>7</v>
      </c>
      <c r="B8" s="18" t="s">
        <v>1871</v>
      </c>
      <c r="C8" s="18"/>
      <c r="D8" s="18"/>
    </row>
    <row r="9" spans="1:5" x14ac:dyDescent="0.25">
      <c r="A9" s="21">
        <v>8</v>
      </c>
      <c r="B9" s="18" t="s">
        <v>479</v>
      </c>
      <c r="C9" s="18"/>
      <c r="D9" s="18"/>
    </row>
    <row r="10" spans="1:5" x14ac:dyDescent="0.25">
      <c r="A10" s="21">
        <v>9</v>
      </c>
      <c r="B10" s="18" t="s">
        <v>2156</v>
      </c>
      <c r="C10" s="18"/>
      <c r="D10" s="18"/>
    </row>
    <row r="11" spans="1:5" x14ac:dyDescent="0.25">
      <c r="A11" s="21">
        <v>10</v>
      </c>
      <c r="B11" s="18" t="s">
        <v>2169</v>
      </c>
      <c r="C11" s="18"/>
      <c r="D11" s="18"/>
    </row>
    <row r="12" spans="1:5" x14ac:dyDescent="0.25">
      <c r="A12" s="21">
        <v>11</v>
      </c>
      <c r="B12" s="18" t="s">
        <v>487</v>
      </c>
      <c r="C12" s="18"/>
      <c r="D12" s="18"/>
    </row>
    <row r="13" spans="1:5" x14ac:dyDescent="0.25">
      <c r="A13" s="21">
        <v>12</v>
      </c>
      <c r="B13" s="18" t="s">
        <v>2161</v>
      </c>
      <c r="C13" s="18"/>
      <c r="D13" s="18"/>
    </row>
    <row r="14" spans="1:5" x14ac:dyDescent="0.25">
      <c r="A14" s="21">
        <v>13</v>
      </c>
      <c r="B14" s="18" t="s">
        <v>484</v>
      </c>
      <c r="C14" s="18"/>
      <c r="D14" s="18"/>
    </row>
    <row r="15" spans="1:5" x14ac:dyDescent="0.25">
      <c r="A15" s="21">
        <v>14</v>
      </c>
      <c r="B15" s="18" t="s">
        <v>2146</v>
      </c>
      <c r="C15" s="18"/>
      <c r="D15" s="18"/>
    </row>
    <row r="16" spans="1:5" x14ac:dyDescent="0.25">
      <c r="A16" s="21">
        <v>15</v>
      </c>
      <c r="B16" s="18" t="s">
        <v>2058</v>
      </c>
      <c r="C16" s="18"/>
      <c r="D16" s="18"/>
    </row>
    <row r="17" spans="1:2" x14ac:dyDescent="0.25">
      <c r="A17" s="21">
        <v>16</v>
      </c>
      <c r="B17" s="18" t="s">
        <v>2145</v>
      </c>
    </row>
    <row r="18" spans="1:2" x14ac:dyDescent="0.25">
      <c r="A18" s="21">
        <v>17</v>
      </c>
      <c r="B18" s="18" t="s">
        <v>2163</v>
      </c>
    </row>
    <row r="19" spans="1:2" x14ac:dyDescent="0.25">
      <c r="A19" s="21">
        <v>18</v>
      </c>
      <c r="B19" s="18" t="s">
        <v>2148</v>
      </c>
    </row>
    <row r="20" spans="1:2" x14ac:dyDescent="0.25">
      <c r="A20" s="21">
        <v>19</v>
      </c>
      <c r="B20" s="18" t="s">
        <v>2147</v>
      </c>
    </row>
    <row r="21" spans="1:2" x14ac:dyDescent="0.25">
      <c r="A21" s="21">
        <v>20</v>
      </c>
      <c r="B21" s="18" t="s">
        <v>2149</v>
      </c>
    </row>
    <row r="22" spans="1:2" x14ac:dyDescent="0.25">
      <c r="A22" s="21">
        <v>21</v>
      </c>
      <c r="B22" s="18" t="s">
        <v>1855</v>
      </c>
    </row>
    <row r="23" spans="1:2" x14ac:dyDescent="0.25">
      <c r="A23" s="21">
        <v>22</v>
      </c>
      <c r="B23" s="18" t="s">
        <v>2150</v>
      </c>
    </row>
    <row r="24" spans="1:2" x14ac:dyDescent="0.25">
      <c r="A24" s="21">
        <v>23</v>
      </c>
      <c r="B24" s="18" t="s">
        <v>2158</v>
      </c>
    </row>
    <row r="25" spans="1:2" x14ac:dyDescent="0.25">
      <c r="A25" s="21">
        <v>24</v>
      </c>
      <c r="B25" s="18" t="s">
        <v>2159</v>
      </c>
    </row>
    <row r="26" spans="1:2" s="21" customFormat="1" x14ac:dyDescent="0.25">
      <c r="A26" s="21">
        <v>25</v>
      </c>
      <c r="B26" s="21" t="s">
        <v>2160</v>
      </c>
    </row>
    <row r="27" spans="1:2" x14ac:dyDescent="0.25">
      <c r="A27" s="21">
        <v>26</v>
      </c>
      <c r="B27" s="18" t="s">
        <v>1846</v>
      </c>
    </row>
    <row r="28" spans="1:2" x14ac:dyDescent="0.25">
      <c r="A28" s="21">
        <v>27</v>
      </c>
      <c r="B28" s="18" t="s">
        <v>2157</v>
      </c>
    </row>
    <row r="29" spans="1:2" x14ac:dyDescent="0.25">
      <c r="A29" s="21">
        <v>28</v>
      </c>
      <c r="B29" s="18" t="s">
        <v>2153</v>
      </c>
    </row>
    <row r="30" spans="1:2" x14ac:dyDescent="0.25">
      <c r="A30" s="21">
        <v>29</v>
      </c>
      <c r="B30" s="18" t="s">
        <v>2118</v>
      </c>
    </row>
    <row r="31" spans="1:2" x14ac:dyDescent="0.25">
      <c r="A31" s="21">
        <v>30</v>
      </c>
      <c r="B31" s="18" t="s">
        <v>477</v>
      </c>
    </row>
    <row r="32" spans="1:2" x14ac:dyDescent="0.25">
      <c r="A32" s="21">
        <v>31</v>
      </c>
      <c r="B32" s="18" t="s">
        <v>2151</v>
      </c>
    </row>
    <row r="33" spans="1:3" x14ac:dyDescent="0.25">
      <c r="A33" s="21">
        <v>32</v>
      </c>
      <c r="B33" s="18" t="s">
        <v>2152</v>
      </c>
    </row>
    <row r="34" spans="1:3" x14ac:dyDescent="0.25">
      <c r="A34" s="21">
        <v>33</v>
      </c>
      <c r="B34" s="18" t="s">
        <v>2142</v>
      </c>
    </row>
    <row r="35" spans="1:3" x14ac:dyDescent="0.25">
      <c r="A35" s="21">
        <v>34</v>
      </c>
      <c r="B35" s="18" t="s">
        <v>2139</v>
      </c>
      <c r="C35" s="19" t="s">
        <v>2137</v>
      </c>
    </row>
    <row r="36" spans="1:3" x14ac:dyDescent="0.25">
      <c r="A36" s="21">
        <v>35</v>
      </c>
      <c r="B36" s="18" t="s">
        <v>2138</v>
      </c>
      <c r="C36" s="19" t="s">
        <v>2137</v>
      </c>
    </row>
    <row r="37" spans="1:3" x14ac:dyDescent="0.25">
      <c r="A37" s="21">
        <v>36</v>
      </c>
      <c r="B37" s="18" t="s">
        <v>2140</v>
      </c>
      <c r="C37" s="19" t="s">
        <v>2141</v>
      </c>
    </row>
    <row r="38" spans="1:3" x14ac:dyDescent="0.25">
      <c r="A38" s="21">
        <v>37</v>
      </c>
      <c r="B38" s="18" t="s">
        <v>478</v>
      </c>
      <c r="C38" s="19" t="s">
        <v>2137</v>
      </c>
    </row>
    <row r="39" spans="1:3" x14ac:dyDescent="0.25">
      <c r="A39" s="21">
        <v>38</v>
      </c>
      <c r="B39" s="18" t="s">
        <v>2143</v>
      </c>
    </row>
    <row r="40" spans="1:3" x14ac:dyDescent="0.25">
      <c r="A40" s="21">
        <v>39</v>
      </c>
      <c r="B40" s="18" t="s">
        <v>2144</v>
      </c>
    </row>
    <row r="41" spans="1:3" x14ac:dyDescent="0.25">
      <c r="A41" s="21">
        <v>40</v>
      </c>
      <c r="B41" s="18" t="s">
        <v>476</v>
      </c>
    </row>
  </sheetData>
  <sortState ref="B2:C4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1" sqref="L11"/>
    </sheetView>
  </sheetViews>
  <sheetFormatPr defaultRowHeight="15" x14ac:dyDescent="0.25"/>
  <cols>
    <col min="1" max="1" width="20.85546875" customWidth="1"/>
    <col min="2" max="2" width="23.42578125" customWidth="1"/>
    <col min="3" max="3" width="14.140625" customWidth="1"/>
  </cols>
  <sheetData>
    <row r="1" spans="1:4" x14ac:dyDescent="0.25">
      <c r="A1" s="21" t="s">
        <v>2165</v>
      </c>
      <c r="B1" s="21" t="s">
        <v>2166</v>
      </c>
      <c r="C1" s="21" t="s">
        <v>2167</v>
      </c>
      <c r="D1" s="21" t="s">
        <v>2168</v>
      </c>
    </row>
    <row r="2" spans="1:4" x14ac:dyDescent="0.25">
      <c r="A2" s="21" t="s">
        <v>1859</v>
      </c>
      <c r="B2" s="21" t="s">
        <v>2162</v>
      </c>
      <c r="C2" s="21">
        <v>9.8066499999999994</v>
      </c>
      <c r="D2" s="21">
        <v>0</v>
      </c>
    </row>
    <row r="3" spans="1:4" x14ac:dyDescent="0.25">
      <c r="A3" s="21" t="s">
        <v>485</v>
      </c>
      <c r="B3" s="21" t="s">
        <v>2170</v>
      </c>
      <c r="C3" s="21">
        <f>1/1000</f>
        <v>1E-3</v>
      </c>
      <c r="D3" s="21">
        <v>0</v>
      </c>
    </row>
    <row r="4" spans="1:4" x14ac:dyDescent="0.25">
      <c r="A4" s="21" t="s">
        <v>479</v>
      </c>
      <c r="B4" s="21" t="s">
        <v>2156</v>
      </c>
      <c r="C4" s="21">
        <f>1/1000</f>
        <v>1E-3</v>
      </c>
      <c r="D4" s="21">
        <v>0</v>
      </c>
    </row>
    <row r="5" spans="1:4" x14ac:dyDescent="0.25">
      <c r="A5" s="21" t="s">
        <v>487</v>
      </c>
      <c r="B5" s="21" t="s">
        <v>2169</v>
      </c>
      <c r="C5" s="21">
        <f>1/1000</f>
        <v>1E-3</v>
      </c>
      <c r="D5" s="21">
        <v>0</v>
      </c>
    </row>
    <row r="6" spans="1:4" x14ac:dyDescent="0.25">
      <c r="A6" s="21" t="s">
        <v>2161</v>
      </c>
      <c r="B6" s="21" t="s">
        <v>484</v>
      </c>
      <c r="C6" s="21">
        <v>1000</v>
      </c>
      <c r="D6" s="21">
        <v>0</v>
      </c>
    </row>
    <row r="7" spans="1:4" x14ac:dyDescent="0.25">
      <c r="A7" s="21" t="s">
        <v>2058</v>
      </c>
      <c r="B7" s="21" t="s">
        <v>2145</v>
      </c>
      <c r="C7" s="21">
        <v>1609.3440000000001</v>
      </c>
      <c r="D7" s="21">
        <v>0</v>
      </c>
    </row>
    <row r="8" spans="1:4" x14ac:dyDescent="0.25">
      <c r="A8" s="21" t="s">
        <v>2058</v>
      </c>
      <c r="B8" s="21" t="s">
        <v>2146</v>
      </c>
      <c r="C8" s="21">
        <v>0.30480000000000002</v>
      </c>
      <c r="D8" s="21">
        <v>0</v>
      </c>
    </row>
    <row r="9" spans="1:4" x14ac:dyDescent="0.25">
      <c r="A9" s="21" t="s">
        <v>2154</v>
      </c>
      <c r="B9" s="21" t="s">
        <v>2155</v>
      </c>
      <c r="C9" s="21">
        <f>1/1000</f>
        <v>1E-3</v>
      </c>
      <c r="D9" s="21">
        <v>0</v>
      </c>
    </row>
    <row r="10" spans="1:4" x14ac:dyDescent="0.25">
      <c r="A10" s="21" t="s">
        <v>1855</v>
      </c>
      <c r="B10" s="21" t="s">
        <v>2147</v>
      </c>
      <c r="C10" s="21">
        <f>9.8692</f>
        <v>9.8691999999999993</v>
      </c>
      <c r="D10" s="21">
        <v>0</v>
      </c>
    </row>
    <row r="11" spans="1:4" x14ac:dyDescent="0.25">
      <c r="A11" s="21" t="s">
        <v>1855</v>
      </c>
      <c r="B11" s="21" t="s">
        <v>2148</v>
      </c>
      <c r="C11" s="21">
        <f>10.197</f>
        <v>10.196999999999999</v>
      </c>
      <c r="D11" s="21">
        <v>0</v>
      </c>
    </row>
    <row r="12" spans="1:4" x14ac:dyDescent="0.25">
      <c r="A12" s="21" t="s">
        <v>1855</v>
      </c>
      <c r="B12" s="21" t="s">
        <v>2149</v>
      </c>
      <c r="C12" s="21">
        <f>10</f>
        <v>10</v>
      </c>
      <c r="D12" s="21">
        <v>0</v>
      </c>
    </row>
    <row r="13" spans="1:4" x14ac:dyDescent="0.25">
      <c r="A13" s="21" t="s">
        <v>1855</v>
      </c>
      <c r="B13" s="21" t="s">
        <v>2150</v>
      </c>
      <c r="C13" s="21">
        <f>145.04</f>
        <v>145.04</v>
      </c>
      <c r="D13" s="21">
        <v>0</v>
      </c>
    </row>
    <row r="14" spans="1:4" x14ac:dyDescent="0.25">
      <c r="A14" s="21" t="s">
        <v>1846</v>
      </c>
      <c r="B14" s="21" t="s">
        <v>2159</v>
      </c>
      <c r="C14" s="21">
        <f>1/1000</f>
        <v>1E-3</v>
      </c>
      <c r="D14" s="21">
        <v>0</v>
      </c>
    </row>
    <row r="15" spans="1:4" x14ac:dyDescent="0.25">
      <c r="A15" s="21" t="s">
        <v>1846</v>
      </c>
      <c r="B15" s="21" t="s">
        <v>2160</v>
      </c>
      <c r="C15" s="21">
        <f>1/1000000</f>
        <v>9.9999999999999995E-7</v>
      </c>
      <c r="D15" s="21">
        <v>0</v>
      </c>
    </row>
    <row r="16" spans="1:4" x14ac:dyDescent="0.25">
      <c r="A16" s="21" t="s">
        <v>477</v>
      </c>
      <c r="B16" s="21" t="s">
        <v>2151</v>
      </c>
      <c r="C16">
        <f>9/5</f>
        <v>1.8</v>
      </c>
      <c r="D16">
        <v>32</v>
      </c>
    </row>
    <row r="17" spans="1:4" x14ac:dyDescent="0.25">
      <c r="A17" s="21" t="s">
        <v>477</v>
      </c>
      <c r="B17" s="21" t="s">
        <v>2152</v>
      </c>
      <c r="C17">
        <v>1</v>
      </c>
      <c r="D17">
        <v>273.14999999999998</v>
      </c>
    </row>
  </sheetData>
  <sortState ref="A2:D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Новомет</vt:lpstr>
      <vt:lpstr>IDs</vt:lpstr>
      <vt:lpstr>Ед. измерения</vt:lpstr>
      <vt:lpstr>Конвертация ед. изм.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2015-03-26T12:31:20Z</dcterms:modified>
</cp:coreProperties>
</file>