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nthihonghuong/Desktop/"/>
    </mc:Choice>
  </mc:AlternateContent>
  <xr:revisionPtr revIDLastSave="0" documentId="13_ncr:1_{7A4CDF8B-68DE-7C4D-A44D-4C981ACDB09B}" xr6:coauthVersionLast="36" xr6:coauthVersionMax="36" xr10:uidLastSave="{00000000-0000-0000-0000-000000000000}"/>
  <bookViews>
    <workbookView xWindow="15520" yWindow="460" windowWidth="10000" windowHeight="14540" activeTab="1" xr2:uid="{A12283C8-184A-D941-ADE3-72A1DAA8219B}"/>
  </bookViews>
  <sheets>
    <sheet name="worst case after 10 years" sheetId="1" r:id="rId1"/>
    <sheet name="best case after 10 year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M6" i="2" s="1"/>
  <c r="M7" i="2" s="1"/>
  <c r="M8" i="2" s="1"/>
  <c r="M9" i="2" s="1"/>
  <c r="M10" i="2" s="1"/>
  <c r="I5" i="2"/>
  <c r="I6" i="2" s="1"/>
  <c r="I7" i="2" s="1"/>
  <c r="I8" i="2" s="1"/>
  <c r="I9" i="2" s="1"/>
  <c r="I10" i="2" s="1"/>
  <c r="M4" i="2"/>
  <c r="I4" i="2"/>
  <c r="E4" i="2"/>
  <c r="E5" i="2" s="1"/>
  <c r="E6" i="2" s="1"/>
  <c r="E7" i="2" s="1"/>
  <c r="E8" i="2" s="1"/>
  <c r="E9" i="2" s="1"/>
  <c r="E10" i="2" s="1"/>
  <c r="D4" i="2"/>
  <c r="D5" i="2" s="1"/>
  <c r="D6" i="2" s="1"/>
  <c r="D7" i="2" s="1"/>
  <c r="D8" i="2" s="1"/>
  <c r="D9" i="2" s="1"/>
  <c r="D10" i="2" s="1"/>
  <c r="M3" i="2"/>
  <c r="L3" i="2"/>
  <c r="L4" i="2" s="1"/>
  <c r="L5" i="2" s="1"/>
  <c r="L6" i="2" s="1"/>
  <c r="L7" i="2" s="1"/>
  <c r="L8" i="2" s="1"/>
  <c r="L9" i="2" s="1"/>
  <c r="L10" i="2" s="1"/>
  <c r="I3" i="2"/>
  <c r="H3" i="2"/>
  <c r="H4" i="2" s="1"/>
  <c r="H5" i="2" s="1"/>
  <c r="H6" i="2" s="1"/>
  <c r="H7" i="2" s="1"/>
  <c r="H8" i="2" s="1"/>
  <c r="H9" i="2" s="1"/>
  <c r="H10" i="2" s="1"/>
  <c r="E3" i="2"/>
  <c r="D3" i="2"/>
  <c r="O2" i="2"/>
  <c r="O3" i="2" s="1"/>
  <c r="O4" i="2" s="1"/>
  <c r="O5" i="2" s="1"/>
  <c r="O6" i="2" s="1"/>
  <c r="O7" i="2" s="1"/>
  <c r="O8" i="2" s="1"/>
  <c r="O9" i="2" s="1"/>
  <c r="O10" i="2" s="1"/>
  <c r="N2" i="2"/>
  <c r="N3" i="2" s="1"/>
  <c r="N4" i="2" s="1"/>
  <c r="N5" i="2" s="1"/>
  <c r="N6" i="2" s="1"/>
  <c r="N7" i="2" s="1"/>
  <c r="N8" i="2" s="1"/>
  <c r="N9" i="2" s="1"/>
  <c r="N10" i="2" s="1"/>
  <c r="M2" i="2"/>
  <c r="L2" i="2"/>
  <c r="K2" i="2"/>
  <c r="K3" i="2" s="1"/>
  <c r="K4" i="2" s="1"/>
  <c r="K5" i="2" s="1"/>
  <c r="K6" i="2" s="1"/>
  <c r="K7" i="2" s="1"/>
  <c r="K8" i="2" s="1"/>
  <c r="K9" i="2" s="1"/>
  <c r="K10" i="2" s="1"/>
  <c r="J2" i="2"/>
  <c r="J3" i="2" s="1"/>
  <c r="J4" i="2" s="1"/>
  <c r="J5" i="2" s="1"/>
  <c r="J6" i="2" s="1"/>
  <c r="J7" i="2" s="1"/>
  <c r="J8" i="2" s="1"/>
  <c r="J9" i="2" s="1"/>
  <c r="J10" i="2" s="1"/>
  <c r="I2" i="2"/>
  <c r="H2" i="2"/>
  <c r="G2" i="2"/>
  <c r="G3" i="2" s="1"/>
  <c r="G4" i="2" s="1"/>
  <c r="G5" i="2" s="1"/>
  <c r="G6" i="2" s="1"/>
  <c r="G7" i="2" s="1"/>
  <c r="G8" i="2" s="1"/>
  <c r="G9" i="2" s="1"/>
  <c r="G10" i="2" s="1"/>
  <c r="F2" i="2"/>
  <c r="F3" i="2" s="1"/>
  <c r="F4" i="2" s="1"/>
  <c r="F5" i="2" s="1"/>
  <c r="F6" i="2" s="1"/>
  <c r="F7" i="2" s="1"/>
  <c r="F8" i="2" s="1"/>
  <c r="F9" i="2" s="1"/>
  <c r="F10" i="2" s="1"/>
  <c r="E2" i="2"/>
  <c r="D2" i="2"/>
  <c r="C2" i="2"/>
  <c r="C3" i="2" s="1"/>
  <c r="C4" i="2" s="1"/>
  <c r="C5" i="2" s="1"/>
  <c r="C6" i="2" s="1"/>
  <c r="C7" i="2" s="1"/>
  <c r="C8" i="2" s="1"/>
  <c r="C9" i="2" s="1"/>
  <c r="C10" i="2" s="1"/>
  <c r="B2" i="2"/>
  <c r="A2" i="2"/>
  <c r="B3" i="2" l="1"/>
  <c r="A3" i="2"/>
  <c r="B4" i="2" l="1"/>
  <c r="A4" i="2"/>
  <c r="B5" i="2" l="1"/>
  <c r="A5" i="2"/>
  <c r="A6" i="2" l="1"/>
  <c r="B6" i="2"/>
  <c r="B7" i="2" l="1"/>
  <c r="A7" i="2"/>
  <c r="B8" i="2" l="1"/>
  <c r="A8" i="2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O3" i="1"/>
  <c r="O4" i="1"/>
  <c r="O5" i="1" s="1"/>
  <c r="O6" i="1" s="1"/>
  <c r="O7" i="1" s="1"/>
  <c r="O8" i="1" s="1"/>
  <c r="O9" i="1" s="1"/>
  <c r="O10" i="1" s="1"/>
  <c r="N3" i="1"/>
  <c r="N4" i="1" s="1"/>
  <c r="N5" i="1" s="1"/>
  <c r="N6" i="1" s="1"/>
  <c r="N7" i="1" s="1"/>
  <c r="N8" i="1" s="1"/>
  <c r="N9" i="1" s="1"/>
  <c r="N10" i="1" s="1"/>
  <c r="M3" i="1"/>
  <c r="M4" i="1" s="1"/>
  <c r="M5" i="1" s="1"/>
  <c r="M6" i="1" s="1"/>
  <c r="M7" i="1" s="1"/>
  <c r="M8" i="1" s="1"/>
  <c r="M9" i="1" s="1"/>
  <c r="M10" i="1" s="1"/>
  <c r="L3" i="1"/>
  <c r="L4" i="1"/>
  <c r="L5" i="1"/>
  <c r="L6" i="1"/>
  <c r="L7" i="1" s="1"/>
  <c r="L8" i="1" s="1"/>
  <c r="L9" i="1" s="1"/>
  <c r="L10" i="1" s="1"/>
  <c r="K3" i="1"/>
  <c r="K4" i="1"/>
  <c r="K5" i="1" s="1"/>
  <c r="J3" i="1"/>
  <c r="J4" i="1"/>
  <c r="J5" i="1"/>
  <c r="J6" i="1"/>
  <c r="J7" i="1" s="1"/>
  <c r="J8" i="1" s="1"/>
  <c r="J9" i="1" s="1"/>
  <c r="J10" i="1" s="1"/>
  <c r="I3" i="1"/>
  <c r="I4" i="1"/>
  <c r="I5" i="1"/>
  <c r="I6" i="1"/>
  <c r="I7" i="1" s="1"/>
  <c r="I8" i="1" s="1"/>
  <c r="I9" i="1" s="1"/>
  <c r="I10" i="1" s="1"/>
  <c r="H3" i="1"/>
  <c r="H4" i="1"/>
  <c r="H5" i="1"/>
  <c r="H6" i="1"/>
  <c r="H7" i="1" s="1"/>
  <c r="H8" i="1" s="1"/>
  <c r="H9" i="1" s="1"/>
  <c r="H10" i="1" s="1"/>
  <c r="G3" i="1"/>
  <c r="G4" i="1"/>
  <c r="G5" i="1"/>
  <c r="G6" i="1"/>
  <c r="G7" i="1" s="1"/>
  <c r="G8" i="1" s="1"/>
  <c r="G9" i="1" s="1"/>
  <c r="G10" i="1" s="1"/>
  <c r="F3" i="1"/>
  <c r="F4" i="1"/>
  <c r="F5" i="1"/>
  <c r="F6" i="1"/>
  <c r="F7" i="1" s="1"/>
  <c r="F8" i="1" s="1"/>
  <c r="F9" i="1" s="1"/>
  <c r="F10" i="1" s="1"/>
  <c r="E3" i="1"/>
  <c r="E4" i="1"/>
  <c r="E5" i="1"/>
  <c r="E6" i="1"/>
  <c r="E7" i="1" s="1"/>
  <c r="E8" i="1" s="1"/>
  <c r="E9" i="1" s="1"/>
  <c r="E10" i="1" s="1"/>
  <c r="D3" i="1"/>
  <c r="D4" i="1"/>
  <c r="D5" i="1"/>
  <c r="D6" i="1"/>
  <c r="D7" i="1" s="1"/>
  <c r="D8" i="1" s="1"/>
  <c r="D9" i="1" s="1"/>
  <c r="D10" i="1" s="1"/>
  <c r="C3" i="1"/>
  <c r="C4" i="1"/>
  <c r="C5" i="1"/>
  <c r="C6" i="1"/>
  <c r="C7" i="1" s="1"/>
  <c r="C8" i="1" s="1"/>
  <c r="C9" i="1" s="1"/>
  <c r="C10" i="1" s="1"/>
  <c r="B3" i="1"/>
  <c r="B4" i="1"/>
  <c r="B5" i="1"/>
  <c r="B6" i="1"/>
  <c r="B7" i="1" s="1"/>
  <c r="A3" i="1"/>
  <c r="G2" i="1"/>
  <c r="H2" i="1"/>
  <c r="I2" i="1"/>
  <c r="J2" i="1"/>
  <c r="K2" i="1"/>
  <c r="L2" i="1"/>
  <c r="M2" i="1"/>
  <c r="N2" i="1"/>
  <c r="O2" i="1"/>
  <c r="E2" i="1"/>
  <c r="F2" i="1"/>
  <c r="D2" i="1"/>
  <c r="C2" i="1"/>
  <c r="B2" i="1"/>
  <c r="A2" i="1"/>
  <c r="B9" i="2" l="1"/>
  <c r="A9" i="2"/>
  <c r="A4" i="1"/>
  <c r="A6" i="1"/>
  <c r="K6" i="1"/>
  <c r="K7" i="1" s="1"/>
  <c r="K8" i="1" s="1"/>
  <c r="K9" i="1" s="1"/>
  <c r="K10" i="1" s="1"/>
  <c r="A5" i="1"/>
  <c r="A7" i="1"/>
  <c r="B8" i="1"/>
  <c r="A8" i="1"/>
  <c r="A10" i="2" l="1"/>
  <c r="B10" i="2"/>
  <c r="B13" i="2" s="1"/>
  <c r="B9" i="1"/>
  <c r="A9" i="1"/>
  <c r="A13" i="2" l="1"/>
  <c r="E13" i="2"/>
  <c r="O13" i="2"/>
  <c r="N13" i="2"/>
  <c r="M13" i="2"/>
  <c r="C13" i="2"/>
  <c r="L13" i="2"/>
  <c r="H13" i="2"/>
  <c r="G13" i="2"/>
  <c r="F13" i="2"/>
  <c r="D13" i="2"/>
  <c r="I13" i="2"/>
  <c r="K13" i="2"/>
  <c r="J13" i="2"/>
  <c r="B10" i="1"/>
  <c r="A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0AE20-2855-944C-A9A6-ED1C65AC6C91}">
  <dimension ref="A1:O13"/>
  <sheetViews>
    <sheetView workbookViewId="0">
      <selection activeCell="A15" sqref="A15"/>
    </sheetView>
  </sheetViews>
  <sheetFormatPr baseColWidth="10" defaultRowHeight="16" x14ac:dyDescent="0.2"/>
  <sheetData>
    <row r="1" spans="1:15" x14ac:dyDescent="0.2">
      <c r="A1">
        <v>0</v>
      </c>
      <c r="B1">
        <v>100</v>
      </c>
      <c r="C1">
        <v>50</v>
      </c>
      <c r="D1">
        <v>50</v>
      </c>
      <c r="E1">
        <v>25</v>
      </c>
      <c r="F1">
        <v>10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</row>
    <row r="2" spans="1:15" x14ac:dyDescent="0.2">
      <c r="A2">
        <f>0.6*B1+0.6*C1+1.15*D1+1.15*E1+1.15*F1+1.15*G1+1.15*H1+1.15+I1+1.15*J1+1.15*K1+1.15*L1+1.15*M1+1.15*N1+1.15*O1</f>
        <v>188.9</v>
      </c>
      <c r="B2">
        <f>0.32*B1</f>
        <v>32</v>
      </c>
      <c r="C2">
        <f>0.68*C1</f>
        <v>34</v>
      </c>
      <c r="D2">
        <f>0.68*D1</f>
        <v>34</v>
      </c>
      <c r="E2">
        <f t="shared" ref="E2:G10" si="0">0.68*E1</f>
        <v>17</v>
      </c>
      <c r="F2">
        <f t="shared" si="0"/>
        <v>6.8000000000000007</v>
      </c>
      <c r="G2">
        <f t="shared" si="0"/>
        <v>0</v>
      </c>
      <c r="H2">
        <f t="shared" ref="H2:H10" si="1">0.68*H1</f>
        <v>0</v>
      </c>
      <c r="I2">
        <f t="shared" ref="I2:J10" si="2">0.68*I1</f>
        <v>0</v>
      </c>
      <c r="J2">
        <f t="shared" si="2"/>
        <v>0</v>
      </c>
      <c r="K2">
        <f t="shared" ref="K2:K10" si="3">0.68*K1</f>
        <v>0</v>
      </c>
      <c r="L2">
        <f t="shared" ref="L2:M10" si="4">0.68*L1</f>
        <v>0</v>
      </c>
      <c r="M2">
        <f t="shared" si="4"/>
        <v>0</v>
      </c>
      <c r="N2">
        <f t="shared" ref="N2:N10" si="5">0.68*N1</f>
        <v>0</v>
      </c>
      <c r="O2">
        <f t="shared" ref="O2:O10" si="6">0.68*O1</f>
        <v>0</v>
      </c>
    </row>
    <row r="3" spans="1:15" x14ac:dyDescent="0.2">
      <c r="A3">
        <f t="shared" ref="A3:A10" si="7">0.6*B2+0.6*C2+1.15*D2+1.15*E2+1.15*F2+1.15*G2+1.15*H2+1.15+I2+1.15*J2+1.15*K2+1.15*L2+1.15*M2+1.15*N2+1.15*O2</f>
        <v>107.22</v>
      </c>
      <c r="B3">
        <f t="shared" ref="B3:B10" si="8">0.32*B2</f>
        <v>10.24</v>
      </c>
      <c r="C3">
        <f t="shared" ref="C3:C10" si="9">0.68*C2</f>
        <v>23.12</v>
      </c>
      <c r="D3">
        <f t="shared" ref="D3:D10" si="10">0.68*D2</f>
        <v>23.12</v>
      </c>
      <c r="E3">
        <f t="shared" si="0"/>
        <v>11.56</v>
      </c>
      <c r="F3">
        <f t="shared" si="0"/>
        <v>4.6240000000000006</v>
      </c>
      <c r="G3">
        <f t="shared" si="0"/>
        <v>0</v>
      </c>
      <c r="H3">
        <f t="shared" si="1"/>
        <v>0</v>
      </c>
      <c r="I3">
        <f t="shared" si="2"/>
        <v>0</v>
      </c>
      <c r="J3">
        <f t="shared" si="2"/>
        <v>0</v>
      </c>
      <c r="K3">
        <f t="shared" si="3"/>
        <v>0</v>
      </c>
      <c r="L3">
        <f t="shared" si="4"/>
        <v>0</v>
      </c>
      <c r="M3">
        <f t="shared" si="4"/>
        <v>0</v>
      </c>
      <c r="N3">
        <f t="shared" si="5"/>
        <v>0</v>
      </c>
      <c r="O3">
        <f t="shared" si="6"/>
        <v>0</v>
      </c>
    </row>
    <row r="4" spans="1:15" x14ac:dyDescent="0.2">
      <c r="A4">
        <f t="shared" si="7"/>
        <v>66.365600000000001</v>
      </c>
      <c r="B4">
        <f t="shared" si="8"/>
        <v>3.2768000000000002</v>
      </c>
      <c r="C4">
        <f t="shared" si="9"/>
        <v>15.721600000000002</v>
      </c>
      <c r="D4">
        <f t="shared" si="10"/>
        <v>15.721600000000002</v>
      </c>
      <c r="E4">
        <f t="shared" si="0"/>
        <v>7.8608000000000011</v>
      </c>
      <c r="F4">
        <f t="shared" si="0"/>
        <v>3.1443200000000004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4"/>
        <v>0</v>
      </c>
      <c r="N4">
        <f t="shared" si="5"/>
        <v>0</v>
      </c>
      <c r="O4">
        <f t="shared" si="6"/>
        <v>0</v>
      </c>
    </row>
    <row r="5" spans="1:15" x14ac:dyDescent="0.2">
      <c r="A5">
        <f t="shared" si="7"/>
        <v>43.284768000000007</v>
      </c>
      <c r="B5">
        <f t="shared" si="8"/>
        <v>1.0485760000000002</v>
      </c>
      <c r="C5">
        <f t="shared" si="9"/>
        <v>10.690688000000002</v>
      </c>
      <c r="D5">
        <f t="shared" si="10"/>
        <v>10.690688000000002</v>
      </c>
      <c r="E5">
        <f t="shared" si="0"/>
        <v>5.3453440000000008</v>
      </c>
      <c r="F5">
        <f t="shared" si="0"/>
        <v>2.1381376000000003</v>
      </c>
      <c r="G5">
        <f t="shared" si="0"/>
        <v>0</v>
      </c>
      <c r="H5">
        <f t="shared" si="1"/>
        <v>0</v>
      </c>
      <c r="I5">
        <f t="shared" si="2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4"/>
        <v>0</v>
      </c>
      <c r="N5">
        <f t="shared" si="5"/>
        <v>0</v>
      </c>
      <c r="O5">
        <f t="shared" si="6"/>
        <v>0</v>
      </c>
    </row>
    <row r="6" spans="1:15" x14ac:dyDescent="0.2">
      <c r="A6">
        <f t="shared" si="7"/>
        <v>29.09385344</v>
      </c>
      <c r="B6">
        <f t="shared" si="8"/>
        <v>0.33554432000000006</v>
      </c>
      <c r="C6">
        <f t="shared" si="9"/>
        <v>7.2696678400000012</v>
      </c>
      <c r="D6">
        <f t="shared" si="10"/>
        <v>7.2696678400000012</v>
      </c>
      <c r="E6">
        <f t="shared" si="0"/>
        <v>3.6348339200000006</v>
      </c>
      <c r="F6">
        <f t="shared" si="0"/>
        <v>1.4539335680000003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2"/>
        <v>0</v>
      </c>
      <c r="K6">
        <f t="shared" si="3"/>
        <v>0</v>
      </c>
      <c r="L6">
        <f t="shared" si="4"/>
        <v>0</v>
      </c>
      <c r="M6">
        <f t="shared" si="4"/>
        <v>0</v>
      </c>
      <c r="N6">
        <f t="shared" si="5"/>
        <v>0</v>
      </c>
      <c r="O6">
        <f t="shared" si="6"/>
        <v>0</v>
      </c>
    </row>
    <row r="7" spans="1:15" x14ac:dyDescent="0.2">
      <c r="A7">
        <f t="shared" si="7"/>
        <v>19.925327923200001</v>
      </c>
      <c r="B7">
        <f t="shared" si="8"/>
        <v>0.10737418240000002</v>
      </c>
      <c r="C7">
        <f t="shared" si="9"/>
        <v>4.9433741312000015</v>
      </c>
      <c r="D7">
        <f t="shared" si="10"/>
        <v>4.9433741312000015</v>
      </c>
      <c r="E7">
        <f t="shared" si="0"/>
        <v>2.4716870656000007</v>
      </c>
      <c r="F7">
        <f t="shared" si="0"/>
        <v>0.98867482624000025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4"/>
        <v>0</v>
      </c>
      <c r="N7">
        <f t="shared" si="5"/>
        <v>0</v>
      </c>
      <c r="O7">
        <f t="shared" si="6"/>
        <v>0</v>
      </c>
    </row>
    <row r="8" spans="1:15" x14ac:dyDescent="0.2">
      <c r="A8">
        <f t="shared" si="7"/>
        <v>13.844745414656003</v>
      </c>
      <c r="B8">
        <f t="shared" si="8"/>
        <v>3.4359738368000006E-2</v>
      </c>
      <c r="C8">
        <f t="shared" si="9"/>
        <v>3.3614944092160011</v>
      </c>
      <c r="D8">
        <f t="shared" si="10"/>
        <v>3.3614944092160011</v>
      </c>
      <c r="E8">
        <f t="shared" si="0"/>
        <v>1.6807472046080005</v>
      </c>
      <c r="F8">
        <f t="shared" si="0"/>
        <v>0.67229888184320019</v>
      </c>
      <c r="G8">
        <f t="shared" si="0"/>
        <v>0</v>
      </c>
      <c r="H8">
        <f t="shared" si="1"/>
        <v>0</v>
      </c>
      <c r="I8">
        <f t="shared" si="2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4"/>
        <v>0</v>
      </c>
      <c r="N8">
        <f t="shared" si="5"/>
        <v>0</v>
      </c>
      <c r="O8">
        <f t="shared" si="6"/>
        <v>0</v>
      </c>
    </row>
    <row r="9" spans="1:15" x14ac:dyDescent="0.2">
      <c r="A9">
        <f t="shared" si="7"/>
        <v>9.7592340585676816</v>
      </c>
      <c r="B9">
        <f t="shared" si="8"/>
        <v>1.0995116277760002E-2</v>
      </c>
      <c r="C9">
        <f t="shared" si="9"/>
        <v>2.2858161982668808</v>
      </c>
      <c r="D9">
        <f t="shared" si="10"/>
        <v>2.2858161982668808</v>
      </c>
      <c r="E9">
        <f t="shared" si="0"/>
        <v>1.1429080991334404</v>
      </c>
      <c r="F9">
        <f t="shared" si="0"/>
        <v>0.45716323965337619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4"/>
        <v>0</v>
      </c>
      <c r="N9">
        <f t="shared" si="5"/>
        <v>0</v>
      </c>
      <c r="O9">
        <f t="shared" si="6"/>
        <v>0</v>
      </c>
    </row>
    <row r="10" spans="1:15" x14ac:dyDescent="0.2">
      <c r="A10">
        <f t="shared" si="7"/>
        <v>6.9968574563385371</v>
      </c>
      <c r="B10">
        <f t="shared" si="8"/>
        <v>3.5184372088832008E-3</v>
      </c>
      <c r="C10">
        <f t="shared" si="9"/>
        <v>1.5543550148214791</v>
      </c>
      <c r="D10">
        <f t="shared" si="10"/>
        <v>1.5543550148214791</v>
      </c>
      <c r="E10">
        <f t="shared" si="0"/>
        <v>0.77717750741073954</v>
      </c>
      <c r="F10">
        <f t="shared" si="0"/>
        <v>0.31087100296429582</v>
      </c>
      <c r="G10">
        <f t="shared" si="0"/>
        <v>0</v>
      </c>
      <c r="H10">
        <f t="shared" si="1"/>
        <v>0</v>
      </c>
      <c r="I10">
        <f t="shared" si="2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4"/>
        <v>0</v>
      </c>
      <c r="N10">
        <f t="shared" si="5"/>
        <v>0</v>
      </c>
      <c r="O10">
        <f t="shared" si="6"/>
        <v>0</v>
      </c>
    </row>
    <row r="13" spans="1:15" x14ac:dyDescent="0.2">
      <c r="A13">
        <f>A10/SUM(A10:O10)</f>
        <v>0.62487929370252138</v>
      </c>
      <c r="B13">
        <f>B10/SUM(A10:O10)</f>
        <v>3.1422657553668875E-4</v>
      </c>
      <c r="C13">
        <f>C10/SUM(A10:O10)</f>
        <v>0.13881721471183037</v>
      </c>
      <c r="D13">
        <f>D10/SUM(A10:O10)</f>
        <v>0.13881721471183037</v>
      </c>
      <c r="E13">
        <f>E10/SUM(A10:O10)</f>
        <v>6.9408607355915183E-2</v>
      </c>
      <c r="F13">
        <f>F10/SUM(A10:O10)</f>
        <v>2.7763442942366073E-2</v>
      </c>
      <c r="G13">
        <f>G10/SUM(A10:O10)</f>
        <v>0</v>
      </c>
      <c r="H13">
        <f>H10/SUM(A10:O10)</f>
        <v>0</v>
      </c>
      <c r="I13">
        <f>I10/SUM(A10:O10)</f>
        <v>0</v>
      </c>
      <c r="J13">
        <f>J10/SUM(A10:O10)</f>
        <v>0</v>
      </c>
      <c r="K13">
        <f>K10/SUM(A10:O10)</f>
        <v>0</v>
      </c>
      <c r="L13">
        <f>L10/SUM(A10:O10)</f>
        <v>0</v>
      </c>
      <c r="M13">
        <f>M10/SUM(A10:O10)</f>
        <v>0</v>
      </c>
      <c r="N13">
        <f>N10/SUM(A10:O10)</f>
        <v>0</v>
      </c>
      <c r="O13">
        <f>O10/SUM(A10:O10)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938-AAD0-B840-8992-C9112CC20F53}">
  <dimension ref="A1:O13"/>
  <sheetViews>
    <sheetView tabSelected="1" workbookViewId="0">
      <selection activeCell="C2" sqref="C2"/>
    </sheetView>
  </sheetViews>
  <sheetFormatPr baseColWidth="10" defaultRowHeight="16" x14ac:dyDescent="0.2"/>
  <sheetData>
    <row r="1" spans="1:15" x14ac:dyDescent="0.2">
      <c r="A1">
        <v>0</v>
      </c>
      <c r="B1">
        <v>100</v>
      </c>
      <c r="C1">
        <v>50</v>
      </c>
      <c r="D1">
        <v>50</v>
      </c>
      <c r="E1">
        <v>25</v>
      </c>
      <c r="F1">
        <v>10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</row>
    <row r="2" spans="1:15" x14ac:dyDescent="0.2">
      <c r="A2">
        <f>0.63*B1+0.63*C1+1.2*D1+1.2*E1+1.2*F1+1.2*G1+1.2*H1+1.2+I1+1.2*J1+1.2*K1+1.2*L1+1.2*M1+1.2*N1+1.2*O1</f>
        <v>197.7</v>
      </c>
      <c r="B2">
        <f>0.34*B1</f>
        <v>34</v>
      </c>
      <c r="C2">
        <f t="shared" ref="C2:O10" si="0">0.71*C1</f>
        <v>35.5</v>
      </c>
      <c r="D2">
        <f t="shared" si="0"/>
        <v>35.5</v>
      </c>
      <c r="E2">
        <f t="shared" si="0"/>
        <v>17.75</v>
      </c>
      <c r="F2">
        <f t="shared" si="0"/>
        <v>7.1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</row>
    <row r="3" spans="1:15" x14ac:dyDescent="0.2">
      <c r="A3">
        <f t="shared" ref="A3:A10" si="1">0.63*B2+0.63*C2+1.2*D2+1.2*E2+1.2*F2+1.2*G2+1.2*H2+1.2+I2+1.2*J2+1.2*K2+1.2*L2+1.2*M2+1.2*N2+1.2*O2</f>
        <v>117.40499999999999</v>
      </c>
      <c r="B3">
        <f t="shared" ref="B3:B10" si="2">0.34*B2</f>
        <v>11.56</v>
      </c>
      <c r="C3">
        <f t="shared" si="0"/>
        <v>25.204999999999998</v>
      </c>
      <c r="D3">
        <f t="shared" si="0"/>
        <v>25.204999999999998</v>
      </c>
      <c r="E3">
        <f t="shared" si="0"/>
        <v>12.602499999999999</v>
      </c>
      <c r="F3">
        <f t="shared" si="0"/>
        <v>5.0409999999999995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</row>
    <row r="4" spans="1:15" x14ac:dyDescent="0.2">
      <c r="A4">
        <f t="shared" si="1"/>
        <v>75.780149999999992</v>
      </c>
      <c r="B4">
        <f t="shared" si="2"/>
        <v>3.9304000000000006</v>
      </c>
      <c r="C4">
        <f t="shared" si="0"/>
        <v>17.895549999999997</v>
      </c>
      <c r="D4">
        <f t="shared" si="0"/>
        <v>17.895549999999997</v>
      </c>
      <c r="E4">
        <f t="shared" si="0"/>
        <v>8.9477749999999983</v>
      </c>
      <c r="F4">
        <f t="shared" si="0"/>
        <v>3.5791099999999996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</row>
    <row r="5" spans="1:15" x14ac:dyDescent="0.2">
      <c r="A5">
        <f t="shared" si="1"/>
        <v>51.457270499999993</v>
      </c>
      <c r="B5">
        <f t="shared" si="2"/>
        <v>1.3363360000000002</v>
      </c>
      <c r="C5">
        <f t="shared" si="0"/>
        <v>12.705840499999997</v>
      </c>
      <c r="D5">
        <f t="shared" si="0"/>
        <v>12.705840499999997</v>
      </c>
      <c r="E5">
        <f t="shared" si="0"/>
        <v>6.3529202499999986</v>
      </c>
      <c r="F5">
        <f t="shared" si="0"/>
        <v>2.5411680999999997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</row>
    <row r="6" spans="1:15" x14ac:dyDescent="0.2">
      <c r="A6">
        <f t="shared" si="1"/>
        <v>35.966485814999992</v>
      </c>
      <c r="B6">
        <f t="shared" si="2"/>
        <v>0.45435424000000008</v>
      </c>
      <c r="C6">
        <f t="shared" si="0"/>
        <v>9.0211467549999984</v>
      </c>
      <c r="D6">
        <f t="shared" si="0"/>
        <v>9.0211467549999984</v>
      </c>
      <c r="E6">
        <f t="shared" si="0"/>
        <v>4.5105733774999992</v>
      </c>
      <c r="F6">
        <f t="shared" si="0"/>
        <v>1.8042293509999996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">
      <c r="A7">
        <f t="shared" si="1"/>
        <v>25.572705007049997</v>
      </c>
      <c r="B7">
        <f t="shared" si="2"/>
        <v>0.15448044160000005</v>
      </c>
      <c r="C7">
        <f t="shared" si="0"/>
        <v>6.4050141960499989</v>
      </c>
      <c r="D7">
        <f t="shared" si="0"/>
        <v>6.4050141960499989</v>
      </c>
      <c r="E7">
        <f t="shared" si="0"/>
        <v>3.2025070980249994</v>
      </c>
      <c r="F7">
        <f t="shared" si="0"/>
        <v>1.2810028392099997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</row>
    <row r="8" spans="1:15" x14ac:dyDescent="0.2">
      <c r="A8">
        <f t="shared" si="1"/>
        <v>18.398710581661494</v>
      </c>
      <c r="B8">
        <f t="shared" si="2"/>
        <v>5.2523350144000017E-2</v>
      </c>
      <c r="C8">
        <f t="shared" si="0"/>
        <v>4.5475600791954989</v>
      </c>
      <c r="D8">
        <f t="shared" si="0"/>
        <v>4.5475600791954989</v>
      </c>
      <c r="E8">
        <f t="shared" si="0"/>
        <v>2.2737800395977494</v>
      </c>
      <c r="F8">
        <f t="shared" si="0"/>
        <v>0.90951201583909969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</row>
    <row r="9" spans="1:15" x14ac:dyDescent="0.2">
      <c r="A9">
        <f t="shared" si="1"/>
        <v>13.3750751220427</v>
      </c>
      <c r="B9">
        <f t="shared" si="2"/>
        <v>1.7857939048960006E-2</v>
      </c>
      <c r="C9">
        <f t="shared" si="0"/>
        <v>3.2287676562288041</v>
      </c>
      <c r="D9">
        <f t="shared" si="0"/>
        <v>3.2287676562288041</v>
      </c>
      <c r="E9">
        <f t="shared" si="0"/>
        <v>1.6143838281144021</v>
      </c>
      <c r="F9">
        <f t="shared" si="0"/>
        <v>0.64575353124576074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</row>
    <row r="10" spans="1:15" x14ac:dyDescent="0.2">
      <c r="A10">
        <f t="shared" si="1"/>
        <v>9.8320601437317521</v>
      </c>
      <c r="B10">
        <f t="shared" si="2"/>
        <v>6.0716992766464027E-3</v>
      </c>
      <c r="C10">
        <f t="shared" si="0"/>
        <v>2.2924250359224509</v>
      </c>
      <c r="D10">
        <f t="shared" si="0"/>
        <v>2.2924250359224509</v>
      </c>
      <c r="E10">
        <f t="shared" si="0"/>
        <v>1.1462125179612255</v>
      </c>
      <c r="F10">
        <f t="shared" si="0"/>
        <v>0.45848500718449009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3" spans="1:15" x14ac:dyDescent="0.2">
      <c r="A13">
        <f>A10/SUM(A10:O10)</f>
        <v>0.61344252488570838</v>
      </c>
      <c r="B13">
        <f>B10/SUM(A10:O10)</f>
        <v>3.7882584932998731E-4</v>
      </c>
      <c r="C13">
        <f>C10/SUM(A10:O10)</f>
        <v>0.14302912935739323</v>
      </c>
      <c r="D13">
        <f>D10/SUM(A10:O10)</f>
        <v>0.14302912935739323</v>
      </c>
      <c r="E13">
        <f>E10/SUM(A10:O10)</f>
        <v>7.1514564678696615E-2</v>
      </c>
      <c r="F13">
        <f>F10/SUM(A10:O10)</f>
        <v>2.8605825871478637E-2</v>
      </c>
      <c r="G13">
        <f>G10/SUM(A10:O10)</f>
        <v>0</v>
      </c>
      <c r="H13">
        <f>H10/SUM(A10:O10)</f>
        <v>0</v>
      </c>
      <c r="I13">
        <f>I10/SUM(A10:O10)</f>
        <v>0</v>
      </c>
      <c r="J13">
        <f>J10/SUM(A10:O10)</f>
        <v>0</v>
      </c>
      <c r="K13">
        <f>K10/SUM(A10:O10)</f>
        <v>0</v>
      </c>
      <c r="L13">
        <f>L10/SUM(A10:O10)</f>
        <v>0</v>
      </c>
      <c r="M13">
        <f>M10/SUM(A10:O10)</f>
        <v>0</v>
      </c>
      <c r="N13">
        <f>N10/SUM(A10:O10)</f>
        <v>0</v>
      </c>
      <c r="O13">
        <f>O10/SUM(A10:O10)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worst case after 10 years</vt:lpstr>
      <vt:lpstr>best case after 10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 Phan</dc:creator>
  <cp:lastModifiedBy>Huong Phan</cp:lastModifiedBy>
  <dcterms:created xsi:type="dcterms:W3CDTF">2019-03-30T05:38:38Z</dcterms:created>
  <dcterms:modified xsi:type="dcterms:W3CDTF">2019-04-01T01:23:31Z</dcterms:modified>
</cp:coreProperties>
</file>