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vid-19-TC\"/>
    </mc:Choice>
  </mc:AlternateContent>
  <xr:revisionPtr revIDLastSave="0" documentId="13_ncr:1_{07FEF8F0-FCDC-47E3-B5B1-7FFA156D34C6}" xr6:coauthVersionLast="45" xr6:coauthVersionMax="45" xr10:uidLastSave="{00000000-0000-0000-0000-000000000000}"/>
  <bookViews>
    <workbookView xWindow="1867" yWindow="813" windowWidth="22146" windowHeight="12687" xr2:uid="{1C93E160-DEF0-4C5C-99D7-27E91B473392}"/>
  </bookViews>
  <sheets>
    <sheet name="TompkinsCountyHealthDepartmentC" sheetId="1" r:id="rId1"/>
  </sheets>
  <definedNames>
    <definedName name="_Hlk35725696" localSheetId="0">TompkinsCountyHealthDepartmentC!$B$1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 l="1"/>
  <c r="B21" i="1"/>
  <c r="A21" i="1"/>
  <c r="K20" i="1" l="1"/>
  <c r="B20" i="1"/>
  <c r="A20" i="1"/>
  <c r="K19" i="1" l="1"/>
  <c r="B19" i="1"/>
  <c r="A19" i="1"/>
  <c r="K18" i="1" l="1"/>
  <c r="B18" i="1"/>
  <c r="A18" i="1"/>
  <c r="K17" i="1" l="1"/>
  <c r="B17" i="1"/>
  <c r="A17" i="1"/>
  <c r="K16" i="1" l="1"/>
  <c r="B16" i="1"/>
  <c r="A16" i="1"/>
  <c r="B15" i="1" l="1"/>
  <c r="A15" i="1"/>
  <c r="B14" i="1" l="1"/>
  <c r="A14" i="1"/>
  <c r="B13" i="1" l="1"/>
  <c r="A13" i="1"/>
  <c r="B12" i="1" l="1"/>
  <c r="B11" i="1" l="1"/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<sst xmlns="http://schemas.openxmlformats.org/spreadsheetml/2006/main" count="13" uniqueCount="13">
  <si>
    <t>Date</t>
  </si>
  <si>
    <t>Pending</t>
  </si>
  <si>
    <t>Positive</t>
  </si>
  <si>
    <t>Negative</t>
  </si>
  <si>
    <t>Total_tested</t>
  </si>
  <si>
    <t>In_quarantine</t>
  </si>
  <si>
    <t>Released_quarantine</t>
  </si>
  <si>
    <t>Day</t>
  </si>
  <si>
    <t>Deaths</t>
  </si>
  <si>
    <t>Currently Hospitalized</t>
  </si>
  <si>
    <t>Discharged from Hospital</t>
  </si>
  <si>
    <t>Discharged from hospital today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</si>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</sst>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A088-8A80-47BD-A01C-EDB7EE767BA4}">
  <dimension ref="A1:M21"/>
  <sheetViews>
    <sheetView tabSelected="1" workbookViewId="0">
      <selection activeCell="N21" sqref="N21"/>
    </sheetView>
  </sheetViews>
  <sheetFormatPr defaultRowHeight="14.35" x14ac:dyDescent="0.5"/>
  <cols>
    <col min="2" max="2" width="19.87890625" style="5" customWidth="1"/>
    <col min="3" max="3" width="18.9375" customWidth="1"/>
    <col min="4" max="4" width="14.29296875" customWidth="1"/>
    <col min="5" max="5" width="14.05859375" customWidth="1"/>
    <col min="6" max="6" width="14.17578125" customWidth="1"/>
    <col min="7" max="7" width="16.41015625" customWidth="1"/>
    <col min="8" max="8" width="19.64453125" customWidth="1"/>
  </cols>
  <sheetData>
    <row r="1" spans="1:13" ht="57.35" x14ac:dyDescent="0.5">
      <c r="A1" s="6" t="s">
        <v>7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 x14ac:dyDescent="0.5">
      <c r="A2">
        <v>1</v>
      </c>
      <c r="B2" s="4">
        <v>43907</v>
      </c>
      <c r="C2" s="2">
        <v>69</v>
      </c>
      <c r="D2" s="2">
        <v>3</v>
      </c>
      <c r="E2" s="2">
        <v>35</v>
      </c>
      <c r="F2" s="2">
        <v>107</v>
      </c>
      <c r="G2" s="2">
        <v>82</v>
      </c>
      <c r="H2" s="2">
        <v>35</v>
      </c>
      <c r="I2" s="7">
        <v>0</v>
      </c>
      <c r="J2" t="e">
        <v>#N/A</v>
      </c>
      <c r="K2" t="e">
        <v>#N/A</v>
      </c>
      <c r="L2" t="e">
        <v>#N/A</v>
      </c>
      <c r="M2" t="e">
        <v>#N/A</v>
      </c>
    </row>
    <row r="3" spans="1:13" x14ac:dyDescent="0.5">
      <c r="A3">
        <f>A2+1</f>
        <v>2</v>
      </c>
      <c r="B3" s="4">
        <v>43908</v>
      </c>
      <c r="C3" s="2">
        <v>93</v>
      </c>
      <c r="D3" s="2">
        <v>6</v>
      </c>
      <c r="E3" s="2">
        <v>46</v>
      </c>
      <c r="F3" s="2">
        <v>146</v>
      </c>
      <c r="G3" s="2">
        <v>86</v>
      </c>
      <c r="H3" s="2">
        <v>35</v>
      </c>
      <c r="I3" s="7">
        <v>0</v>
      </c>
      <c r="J3" t="e">
        <v>#N/A</v>
      </c>
      <c r="K3" t="e">
        <v>#N/A</v>
      </c>
      <c r="L3" t="e">
        <v>#N/A</v>
      </c>
      <c r="M3" t="e">
        <v>#N/A</v>
      </c>
    </row>
    <row r="4" spans="1:13" x14ac:dyDescent="0.5">
      <c r="A4">
        <f t="shared" ref="A4:A10" si="0">A3+1</f>
        <v>3</v>
      </c>
      <c r="B4" s="4">
        <v>43909</v>
      </c>
      <c r="C4" s="2">
        <v>224</v>
      </c>
      <c r="D4" s="2">
        <v>6</v>
      </c>
      <c r="E4" s="2">
        <v>49</v>
      </c>
      <c r="F4" s="2">
        <v>279</v>
      </c>
      <c r="G4" s="2">
        <v>293</v>
      </c>
      <c r="H4" s="2">
        <v>57</v>
      </c>
      <c r="I4" s="7">
        <v>0</v>
      </c>
      <c r="J4" t="e">
        <v>#N/A</v>
      </c>
      <c r="K4" t="e">
        <v>#N/A</v>
      </c>
      <c r="L4" t="e">
        <v>#N/A</v>
      </c>
      <c r="M4" t="e">
        <v>#N/A</v>
      </c>
    </row>
    <row r="5" spans="1:13" x14ac:dyDescent="0.5">
      <c r="A5">
        <f t="shared" si="0"/>
        <v>4</v>
      </c>
      <c r="B5" s="4">
        <v>43910</v>
      </c>
      <c r="C5" s="2">
        <v>280</v>
      </c>
      <c r="D5" s="2">
        <v>11</v>
      </c>
      <c r="E5" s="2">
        <v>88</v>
      </c>
      <c r="F5" s="2">
        <v>379</v>
      </c>
      <c r="G5" s="2">
        <v>515</v>
      </c>
      <c r="H5" s="2">
        <v>153</v>
      </c>
      <c r="I5" s="7">
        <v>0</v>
      </c>
      <c r="J5" t="e">
        <v>#N/A</v>
      </c>
      <c r="K5" t="e">
        <v>#N/A</v>
      </c>
      <c r="L5" t="e">
        <v>#N/A</v>
      </c>
      <c r="M5" t="e">
        <v>#N/A</v>
      </c>
    </row>
    <row r="6" spans="1:13" x14ac:dyDescent="0.5">
      <c r="A6">
        <f t="shared" si="0"/>
        <v>5</v>
      </c>
      <c r="B6" s="4">
        <v>43911</v>
      </c>
      <c r="C6" s="2">
        <v>302</v>
      </c>
      <c r="D6" s="2">
        <v>12</v>
      </c>
      <c r="E6" s="2">
        <v>135</v>
      </c>
      <c r="F6" s="2">
        <v>449</v>
      </c>
      <c r="G6" s="2">
        <v>418</v>
      </c>
      <c r="H6" s="2">
        <v>206</v>
      </c>
      <c r="I6" s="7">
        <v>0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5">
      <c r="A7">
        <f t="shared" si="0"/>
        <v>6</v>
      </c>
      <c r="B7" s="4">
        <v>43912</v>
      </c>
      <c r="C7" s="2">
        <v>276</v>
      </c>
      <c r="D7" s="2">
        <v>15</v>
      </c>
      <c r="E7" s="2">
        <v>160</v>
      </c>
      <c r="F7" s="2">
        <v>451</v>
      </c>
      <c r="G7" s="2">
        <v>397</v>
      </c>
      <c r="H7" s="2">
        <v>235</v>
      </c>
      <c r="I7" s="7">
        <v>0</v>
      </c>
      <c r="J7" t="e">
        <v>#N/A</v>
      </c>
      <c r="K7" t="e">
        <v>#N/A</v>
      </c>
      <c r="L7" t="e">
        <v>#N/A</v>
      </c>
      <c r="M7" t="e">
        <v>#N/A</v>
      </c>
    </row>
    <row r="8" spans="1:13" x14ac:dyDescent="0.5">
      <c r="A8">
        <f t="shared" si="0"/>
        <v>7</v>
      </c>
      <c r="B8" s="4">
        <v>43913</v>
      </c>
      <c r="C8" s="2">
        <v>251</v>
      </c>
      <c r="D8" s="2">
        <v>16</v>
      </c>
      <c r="E8" s="2">
        <v>325</v>
      </c>
      <c r="F8" s="2">
        <v>592</v>
      </c>
      <c r="G8" s="2">
        <v>244</v>
      </c>
      <c r="H8" s="2">
        <v>344</v>
      </c>
      <c r="I8" s="7">
        <v>0</v>
      </c>
      <c r="J8" t="e">
        <v>#N/A</v>
      </c>
      <c r="K8" t="e">
        <v>#N/A</v>
      </c>
      <c r="L8" t="e">
        <v>#N/A</v>
      </c>
      <c r="M8" t="e">
        <v>#N/A</v>
      </c>
    </row>
    <row r="9" spans="1:13" x14ac:dyDescent="0.5">
      <c r="A9">
        <f t="shared" si="0"/>
        <v>8</v>
      </c>
      <c r="B9" s="4">
        <v>43914</v>
      </c>
      <c r="C9" s="2">
        <v>218</v>
      </c>
      <c r="D9" s="2">
        <v>18</v>
      </c>
      <c r="E9" s="2">
        <v>430</v>
      </c>
      <c r="F9" s="2">
        <v>666</v>
      </c>
      <c r="G9" s="2">
        <v>326</v>
      </c>
      <c r="H9" s="2">
        <v>441</v>
      </c>
      <c r="I9" s="7">
        <v>0</v>
      </c>
      <c r="J9" t="e">
        <v>#N/A</v>
      </c>
      <c r="K9" t="e">
        <v>#N/A</v>
      </c>
      <c r="L9" t="e">
        <v>#N/A</v>
      </c>
      <c r="M9" t="e">
        <v>#N/A</v>
      </c>
    </row>
    <row r="10" spans="1:13" x14ac:dyDescent="0.5">
      <c r="A10">
        <f t="shared" si="0"/>
        <v>9</v>
      </c>
      <c r="B10" s="4">
        <v>43915</v>
      </c>
      <c r="C10" s="2">
        <v>236</v>
      </c>
      <c r="D10" s="2">
        <v>23</v>
      </c>
      <c r="E10" s="2">
        <v>472</v>
      </c>
      <c r="F10" s="2">
        <v>731</v>
      </c>
      <c r="G10" s="2">
        <v>351</v>
      </c>
      <c r="H10" s="2">
        <v>484</v>
      </c>
      <c r="I10" s="7">
        <v>0</v>
      </c>
      <c r="J10" t="e">
        <v>#N/A</v>
      </c>
      <c r="K10" t="e">
        <v>#N/A</v>
      </c>
      <c r="L10" t="e">
        <v>#N/A</v>
      </c>
      <c r="M10" t="e">
        <v>#N/A</v>
      </c>
    </row>
    <row r="11" spans="1:13" x14ac:dyDescent="0.5">
      <c r="A11">
        <v>10</v>
      </c>
      <c r="B11" s="5">
        <f t="shared" ref="B11:B21" si="1">B10+1</f>
        <v>43916</v>
      </c>
      <c r="C11" s="7">
        <v>462</v>
      </c>
      <c r="D11" s="7">
        <v>32</v>
      </c>
      <c r="E11" s="7">
        <v>515</v>
      </c>
      <c r="F11" s="7">
        <v>1009</v>
      </c>
      <c r="G11" s="7">
        <v>354</v>
      </c>
      <c r="H11" s="7">
        <v>526</v>
      </c>
      <c r="I11" s="7">
        <v>0</v>
      </c>
      <c r="J11" t="e">
        <v>#N/A</v>
      </c>
      <c r="K11" t="e">
        <v>#N/A</v>
      </c>
      <c r="L11" t="e">
        <v>#N/A</v>
      </c>
      <c r="M11" t="e">
        <v>#N/A</v>
      </c>
    </row>
    <row r="12" spans="1:13" x14ac:dyDescent="0.5">
      <c r="A12">
        <v>11</v>
      </c>
      <c r="B12" s="5">
        <f t="shared" si="1"/>
        <v>43917</v>
      </c>
      <c r="C12" s="7">
        <v>628</v>
      </c>
      <c r="D12" s="7">
        <v>48</v>
      </c>
      <c r="E12" s="7">
        <v>515</v>
      </c>
      <c r="F12" s="7">
        <v>1191</v>
      </c>
      <c r="G12" t="e">
        <v>#N/A</v>
      </c>
      <c r="H12" t="e">
        <v>#N/A</v>
      </c>
      <c r="I12" s="7">
        <v>0</v>
      </c>
      <c r="J12" t="e">
        <v>#N/A</v>
      </c>
      <c r="K12" t="e">
        <v>#N/A</v>
      </c>
      <c r="L12" t="e">
        <v>#N/A</v>
      </c>
      <c r="M12" t="e">
        <v>#N/A</v>
      </c>
    </row>
    <row r="13" spans="1:13" x14ac:dyDescent="0.5">
      <c r="A13">
        <f t="shared" ref="A13:A21" si="2">A12+1</f>
        <v>12</v>
      </c>
      <c r="B13" s="5">
        <f t="shared" si="1"/>
        <v>43918</v>
      </c>
      <c r="C13" t="e">
        <v>#N/A</v>
      </c>
      <c r="D13" s="7">
        <v>56</v>
      </c>
      <c r="E13" s="7">
        <v>624</v>
      </c>
      <c r="F13">
        <v>1191</v>
      </c>
      <c r="G13" t="e">
        <v>#N/A</v>
      </c>
      <c r="H13" t="e">
        <v>#N/A</v>
      </c>
      <c r="I13" s="7">
        <v>0</v>
      </c>
      <c r="J13">
        <v>2</v>
      </c>
      <c r="K13" t="e">
        <v>#N/A</v>
      </c>
      <c r="L13" t="e">
        <v>#N/A</v>
      </c>
      <c r="M13" t="e">
        <v>#N/A</v>
      </c>
    </row>
    <row r="14" spans="1:13" x14ac:dyDescent="0.5">
      <c r="A14">
        <f t="shared" si="2"/>
        <v>13</v>
      </c>
      <c r="B14" s="5">
        <f t="shared" si="1"/>
        <v>43919</v>
      </c>
      <c r="C14" t="e">
        <v>#N/A</v>
      </c>
      <c r="D14" s="7">
        <v>70</v>
      </c>
      <c r="E14" s="7">
        <v>996</v>
      </c>
      <c r="F14" s="7">
        <v>1197</v>
      </c>
      <c r="G14" t="e">
        <v>#N/A</v>
      </c>
      <c r="H14" t="e">
        <v>#N/A</v>
      </c>
      <c r="I14" s="7">
        <v>0</v>
      </c>
      <c r="J14">
        <v>2</v>
      </c>
      <c r="K14" t="e">
        <v>#N/A</v>
      </c>
      <c r="L14" t="e">
        <v>#N/A</v>
      </c>
      <c r="M14" t="e">
        <v>#N/A</v>
      </c>
    </row>
    <row r="15" spans="1:13" x14ac:dyDescent="0.5">
      <c r="A15">
        <f t="shared" si="2"/>
        <v>14</v>
      </c>
      <c r="B15" s="5">
        <f t="shared" si="1"/>
        <v>43920</v>
      </c>
      <c r="C15" t="e">
        <v>#N/A</v>
      </c>
      <c r="D15" s="7">
        <v>73</v>
      </c>
      <c r="E15" s="7">
        <v>1096</v>
      </c>
      <c r="F15" s="7">
        <v>1427</v>
      </c>
      <c r="G15" t="e">
        <v>#N/A</v>
      </c>
      <c r="H15" t="e">
        <v>#N/A</v>
      </c>
      <c r="I15" s="7">
        <v>0</v>
      </c>
      <c r="J15" s="7">
        <v>1</v>
      </c>
      <c r="K15" s="7">
        <v>1</v>
      </c>
      <c r="L15" s="7">
        <v>1</v>
      </c>
      <c r="M15" t="e">
        <v>#N/A</v>
      </c>
    </row>
    <row r="16" spans="1:13" x14ac:dyDescent="0.5">
      <c r="A16">
        <f t="shared" si="2"/>
        <v>15</v>
      </c>
      <c r="B16" s="5">
        <f t="shared" si="1"/>
        <v>43921</v>
      </c>
      <c r="C16">
        <v>242</v>
      </c>
      <c r="D16" s="7">
        <v>76</v>
      </c>
      <c r="E16" s="7">
        <v>1101</v>
      </c>
      <c r="F16" s="7">
        <v>1419</v>
      </c>
      <c r="G16" t="e">
        <v>#N/A</v>
      </c>
      <c r="H16" t="e">
        <v>#N/A</v>
      </c>
      <c r="I16" s="7">
        <v>0</v>
      </c>
      <c r="J16" s="7">
        <v>1</v>
      </c>
      <c r="K16" s="7">
        <f>K15+L16</f>
        <v>1</v>
      </c>
      <c r="L16" s="7">
        <v>0</v>
      </c>
      <c r="M16" s="7">
        <v>28</v>
      </c>
    </row>
    <row r="17" spans="1:13" x14ac:dyDescent="0.5">
      <c r="A17">
        <f t="shared" si="2"/>
        <v>16</v>
      </c>
      <c r="B17" s="5">
        <f t="shared" si="1"/>
        <v>43922</v>
      </c>
      <c r="C17">
        <v>242</v>
      </c>
      <c r="D17" s="7">
        <v>80</v>
      </c>
      <c r="E17" s="7">
        <v>1158</v>
      </c>
      <c r="F17" s="7">
        <v>1480</v>
      </c>
      <c r="G17" t="e">
        <v>#N/A</v>
      </c>
      <c r="H17" t="e">
        <v>#N/A</v>
      </c>
      <c r="I17" s="7">
        <v>0</v>
      </c>
      <c r="J17" s="7">
        <v>1</v>
      </c>
      <c r="K17" s="7">
        <f>K16+L17</f>
        <v>1</v>
      </c>
      <c r="L17">
        <v>0</v>
      </c>
      <c r="M17" s="7">
        <v>33</v>
      </c>
    </row>
    <row r="18" spans="1:13" x14ac:dyDescent="0.5">
      <c r="A18">
        <f t="shared" si="2"/>
        <v>17</v>
      </c>
      <c r="B18" s="5">
        <f t="shared" si="1"/>
        <v>43923</v>
      </c>
      <c r="C18">
        <v>172</v>
      </c>
      <c r="D18" s="7">
        <v>87</v>
      </c>
      <c r="E18" s="7">
        <v>1294</v>
      </c>
      <c r="F18" s="7">
        <v>1553</v>
      </c>
      <c r="G18" t="e">
        <v>#N/A</v>
      </c>
      <c r="H18" t="e">
        <v>#N/A</v>
      </c>
      <c r="I18" s="7">
        <v>0</v>
      </c>
      <c r="J18" s="7">
        <v>2</v>
      </c>
      <c r="K18" s="7">
        <f>K17+L18</f>
        <v>1</v>
      </c>
      <c r="L18">
        <v>0</v>
      </c>
      <c r="M18" s="7">
        <v>46</v>
      </c>
    </row>
    <row r="19" spans="1:13" x14ac:dyDescent="0.5">
      <c r="A19">
        <f t="shared" si="2"/>
        <v>18</v>
      </c>
      <c r="B19" s="5">
        <f t="shared" si="1"/>
        <v>43924</v>
      </c>
      <c r="C19">
        <v>164</v>
      </c>
      <c r="D19" s="7">
        <v>93</v>
      </c>
      <c r="E19" s="7">
        <v>1363</v>
      </c>
      <c r="F19" s="7">
        <v>1620</v>
      </c>
      <c r="G19" t="e">
        <v>#N/A</v>
      </c>
      <c r="H19" t="e">
        <v>#N/A</v>
      </c>
      <c r="I19" s="7">
        <v>0</v>
      </c>
      <c r="J19" s="7">
        <v>2</v>
      </c>
      <c r="K19" s="7">
        <f>K18+L19</f>
        <v>1</v>
      </c>
      <c r="L19">
        <v>0</v>
      </c>
      <c r="M19" s="7">
        <v>51</v>
      </c>
    </row>
    <row r="20" spans="1:13" x14ac:dyDescent="0.5">
      <c r="A20">
        <f t="shared" si="2"/>
        <v>19</v>
      </c>
      <c r="B20" s="5">
        <f t="shared" si="1"/>
        <v>43925</v>
      </c>
      <c r="C20">
        <v>105</v>
      </c>
      <c r="D20" s="7">
        <v>95</v>
      </c>
      <c r="E20" s="7">
        <v>1426</v>
      </c>
      <c r="F20" s="7">
        <v>1626</v>
      </c>
      <c r="G20" t="e">
        <v>#N/A</v>
      </c>
      <c r="H20" t="e">
        <v>#N/A</v>
      </c>
      <c r="I20" s="7">
        <v>0</v>
      </c>
      <c r="J20" s="7">
        <v>2</v>
      </c>
      <c r="K20" s="7">
        <f>K19+L20</f>
        <v>1</v>
      </c>
      <c r="L20">
        <v>0</v>
      </c>
      <c r="M20" s="7">
        <v>54</v>
      </c>
    </row>
    <row r="21" spans="1:13" x14ac:dyDescent="0.5">
      <c r="A21">
        <f t="shared" si="2"/>
        <v>20</v>
      </c>
      <c r="B21" s="5">
        <f t="shared" si="1"/>
        <v>43926</v>
      </c>
      <c r="C21">
        <v>90</v>
      </c>
      <c r="D21" s="7">
        <v>98</v>
      </c>
      <c r="E21" s="7">
        <v>1449</v>
      </c>
      <c r="F21" s="7">
        <v>1637</v>
      </c>
      <c r="G21" t="e">
        <v>#N/A</v>
      </c>
      <c r="H21" t="e">
        <v>#N/A</v>
      </c>
      <c r="I21" s="7">
        <v>0</v>
      </c>
      <c r="J21" s="7">
        <v>1</v>
      </c>
      <c r="K21" s="7">
        <f>K20+L21</f>
        <v>2</v>
      </c>
      <c r="L21">
        <v>1</v>
      </c>
      <c r="M21" s="7">
        <v>57</v>
      </c>
    </row>
  </sheetData>
  <sortState xmlns:xlrd2="http://schemas.microsoft.com/office/spreadsheetml/2017/richdata2" ref="B2:H10">
    <sortCondition ref="B2: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TompkinsCountyHealthDepartmentC</vt:lpstr>
      <vt:lpstr>TompkinsCountyHealthDepartmentC!_Hlk35725696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Philipp</dc:creator>
  <cp:lastModifiedBy>Hugh Philipp</cp:lastModifiedBy>
  <dcterms:created xsi:type="dcterms:W3CDTF">2020-03-26T01:32:35Z</dcterms:created>
  <dcterms:modified xsi:type="dcterms:W3CDTF">2020-04-06T00:35:21Z</dcterms:modified>
</cp:coreProperties>
</file>