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155"/>
  </bookViews>
  <sheets>
    <sheet name="ORBUND GRADEBOOK" sheetId="1" r:id="rId1"/>
  </sheets>
  <calcPr calcId="144525"/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4" i="1" l="1"/>
  <c r="Q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4" i="1" l="1"/>
  <c r="O4" i="1" l="1"/>
  <c r="E4" i="1" l="1"/>
</calcChain>
</file>

<file path=xl/sharedStrings.xml><?xml version="1.0" encoding="utf-8"?>
<sst xmlns="http://schemas.openxmlformats.org/spreadsheetml/2006/main" count="264" uniqueCount="129">
  <si>
    <t>STUDENTID</t>
  </si>
  <si>
    <t>MIDDLE</t>
  </si>
  <si>
    <t>SCORE</t>
  </si>
  <si>
    <t>COMT</t>
  </si>
  <si>
    <t>LASTNAME</t>
  </si>
  <si>
    <t>FIRSTNAME</t>
  </si>
  <si>
    <t>DATE</t>
  </si>
  <si>
    <t>q1</t>
  </si>
  <si>
    <t>q2</t>
  </si>
  <si>
    <t>q3</t>
  </si>
  <si>
    <t>q4</t>
  </si>
  <si>
    <t>av_q</t>
  </si>
  <si>
    <t>Mid</t>
  </si>
  <si>
    <t>Mid%</t>
  </si>
  <si>
    <t>Full Name</t>
  </si>
  <si>
    <t>best 3</t>
  </si>
  <si>
    <t>prsnt</t>
  </si>
  <si>
    <t>%</t>
  </si>
  <si>
    <t>me</t>
  </si>
  <si>
    <t>tinny</t>
  </si>
  <si>
    <t>sum</t>
  </si>
  <si>
    <t>original attendence mark</t>
  </si>
  <si>
    <t>Assessment</t>
  </si>
  <si>
    <t>Absent</t>
  </si>
  <si>
    <t>attendence</t>
  </si>
  <si>
    <t>Final</t>
  </si>
  <si>
    <t>Nihad Mahmudul Hasan</t>
  </si>
  <si>
    <t>Sunny Rudra Deb</t>
  </si>
  <si>
    <t>Faisal Md Mahbubun Nabi</t>
  </si>
  <si>
    <t>Sikder Anik Kumar</t>
  </si>
  <si>
    <t>Khan Soyeb Hasan</t>
  </si>
  <si>
    <t xml:space="preserve">Uddin Nasir </t>
  </si>
  <si>
    <t xml:space="preserve">Akter Bithy </t>
  </si>
  <si>
    <t xml:space="preserve">Fahim MD </t>
  </si>
  <si>
    <t xml:space="preserve">HOWLADER DHANONJOY </t>
  </si>
  <si>
    <t>Polook Nishat Binta Ghani</t>
  </si>
  <si>
    <t xml:space="preserve">Ahmed Rafid </t>
  </si>
  <si>
    <t xml:space="preserve">Mahmud Jowad </t>
  </si>
  <si>
    <t xml:space="preserve">Ahmed Rizve </t>
  </si>
  <si>
    <t>Qureshi Maruf Ahmed</t>
  </si>
  <si>
    <t>Parvin Mst Rehana</t>
  </si>
  <si>
    <t>Raihan Md. Zahir</t>
  </si>
  <si>
    <t xml:space="preserve">Akter Shermin </t>
  </si>
  <si>
    <t>Nabi Md. Shamaun</t>
  </si>
  <si>
    <t>Akib Md. Jubayer Hoque</t>
  </si>
  <si>
    <t xml:space="preserve">Adiba Homaira </t>
  </si>
  <si>
    <t>Eva Jannatul Ferdous</t>
  </si>
  <si>
    <t>Rahman Md. Musfiqur</t>
  </si>
  <si>
    <t>Anower Md. Shahib</t>
  </si>
  <si>
    <t xml:space="preserve">Akter Sumaiya </t>
  </si>
  <si>
    <t>Das Abir Chandra</t>
  </si>
  <si>
    <t>Anik Mujibul Haque</t>
  </si>
  <si>
    <t xml:space="preserve">Islam Md.Maidul </t>
  </si>
  <si>
    <t xml:space="preserve">Tuni Azra </t>
  </si>
  <si>
    <t>Khan Saqib Sizan</t>
  </si>
  <si>
    <t>Janny Shadiqul Hasan Khan</t>
  </si>
  <si>
    <t xml:space="preserve">Amin Al </t>
  </si>
  <si>
    <t xml:space="preserve">Hasan Kamrul </t>
  </si>
  <si>
    <t xml:space="preserve">Hasib Ayman </t>
  </si>
  <si>
    <t xml:space="preserve">Ehsan Md. Amimul </t>
  </si>
  <si>
    <t xml:space="preserve">Zaman Antora </t>
  </si>
  <si>
    <t>Shah Asif Hossain</t>
  </si>
  <si>
    <t>Amin Abdulla Bin</t>
  </si>
  <si>
    <t xml:space="preserve">Shafin Shahriar </t>
  </si>
  <si>
    <t>Nazir Md. Imran</t>
  </si>
  <si>
    <t xml:space="preserve">Saha Tumpa </t>
  </si>
  <si>
    <t xml:space="preserve">Tamanna Rifah </t>
  </si>
  <si>
    <t xml:space="preserve">Sakib MD. Tahmid </t>
  </si>
  <si>
    <t xml:space="preserve">Hossen Sohag </t>
  </si>
  <si>
    <t xml:space="preserve">Hosen Sabbir </t>
  </si>
  <si>
    <t xml:space="preserve">  Anika </t>
  </si>
  <si>
    <t>Chowdhury Md Sabbir</t>
  </si>
  <si>
    <t xml:space="preserve">Haque Ashraful </t>
  </si>
  <si>
    <t>Karim Tanjina Saif</t>
  </si>
  <si>
    <t>Mahmud Md. Imran</t>
  </si>
  <si>
    <t>Rajwan Md. Tanvir</t>
  </si>
  <si>
    <t xml:space="preserve">Afroj Shimin </t>
  </si>
  <si>
    <t xml:space="preserve">Shahrin Nishat </t>
  </si>
  <si>
    <t>Laka Mahbuba Haque</t>
  </si>
  <si>
    <t>Fahim Rezoan Momen Mridha</t>
  </si>
  <si>
    <t>CSE MTH 101 (B)</t>
  </si>
  <si>
    <t>CSE MTH 201 (A)</t>
  </si>
  <si>
    <t>Md. Rejowanul  Haque (Regular)</t>
  </si>
  <si>
    <t>Shahana Pervin Shapla (Regular)</t>
  </si>
  <si>
    <t>Ashik- E- Elahi (Retake)</t>
  </si>
  <si>
    <t>Shahed  Hossain (Regular)</t>
  </si>
  <si>
    <t>Md. Saiful Islam (Regular)</t>
  </si>
  <si>
    <t>Ayesha  Jahan (Regular)</t>
  </si>
  <si>
    <t>Rakin Mohammad Sifullah (Regular)</t>
  </si>
  <si>
    <t>Sourov  Halder (Regular)</t>
  </si>
  <si>
    <t>Nuzhat Tabassum Progga (Regular)</t>
  </si>
  <si>
    <t>Mubina Tarannum Mollika (Regular)</t>
  </si>
  <si>
    <t>Anika  Tahsin (Regular)</t>
  </si>
  <si>
    <t>Md. Nafees Imtiaz Ahsan (Regular)</t>
  </si>
  <si>
    <t>Hasan Tahsin Rafsan (Regular)</t>
  </si>
  <si>
    <t>Dhruba Doti Bhowmick (Regular)</t>
  </si>
  <si>
    <t>Ruhin Ara Rishat (Regular)</t>
  </si>
  <si>
    <t>Antik  Modak (Regular)</t>
  </si>
  <si>
    <t>Marjan Binta Halim Ashfi (Regular)</t>
  </si>
  <si>
    <t>Md. Efti Khirul Alam (Regular)</t>
  </si>
  <si>
    <t>Ziad  Nafiz (Regular)</t>
  </si>
  <si>
    <t>Muhammad Bin Mujib (Regular)</t>
  </si>
  <si>
    <t>Rumman Ahmed Prodhan (Regular)</t>
  </si>
  <si>
    <t>Jannatul Ferdus Tanny (Regular)</t>
  </si>
  <si>
    <t>Sk. Yeasin Kabir  Joy (Regular)</t>
  </si>
  <si>
    <t>Md. Mehedi  Hasan (Regular)</t>
  </si>
  <si>
    <t>Md. Miraj Hossain (Regular)</t>
  </si>
  <si>
    <t>Sabrina Ahmed Meem (Regular)</t>
  </si>
  <si>
    <t>Tanveer Ahamed Rabby (Regular)</t>
  </si>
  <si>
    <t>Sharmin Sultana Moni (Regular)</t>
  </si>
  <si>
    <t>Yasir Iqbal Mredul (Regular)</t>
  </si>
  <si>
    <t>Khairul Islam Shaon (Regular)</t>
  </si>
  <si>
    <t>Sumya  Akter (Regular)</t>
  </si>
  <si>
    <t>Nusrat Afrin Simran (Regular)</t>
  </si>
  <si>
    <t>Abdullah Mohammad Sakib (Regular)</t>
  </si>
  <si>
    <t>Fariha  Nusrat (Regular)</t>
  </si>
  <si>
    <t>Effat Jahan Manna (Regular)</t>
  </si>
  <si>
    <t>Rashed  Khandoker (Regular)</t>
  </si>
  <si>
    <t>Md. Abul Bashar Anam (Regular)</t>
  </si>
  <si>
    <t>Sharvi Ahmed Fahim (Regular)</t>
  </si>
  <si>
    <t>Al Shahriar Karim Tasin (Regular)</t>
  </si>
  <si>
    <t>Sabrina  Jahan (Regular)</t>
  </si>
  <si>
    <t>Dola  Saha (Regular)</t>
  </si>
  <si>
    <t>Jolekha Begum Bristy (Regular)</t>
  </si>
  <si>
    <t>Kashfia  Jashim (Regular)</t>
  </si>
  <si>
    <t>Rimon  Saha (Regular)</t>
  </si>
  <si>
    <t>Mushfiqur  Rahman (Regular)</t>
  </si>
  <si>
    <t>Rintu Moni Afsana (Regular)</t>
  </si>
  <si>
    <t>Assignment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</si>
</sst>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16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name val="Georgia"/>
      <family val="1"/>
    </font>
    <font>
      <sz val="11"/>
      <name val="Arial"/>
      <family val="2"/>
    </font>
    <font>
      <b/>
      <sz val="12"/>
      <color rgb="FFFF0000"/>
      <name val="Arial"/>
      <family val="2"/>
    </font>
    <font>
      <sz val="11"/>
      <name val="Times New Roman"/>
      <family val="1"/>
    </font>
    <font>
      <u/>
      <sz val="10"/>
      <color theme="10"/>
      <name val="Arial"/>
      <family val="2"/>
    </font>
    <font>
      <sz val="9"/>
      <color rgb="FF00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7" fillId="0" borderId="0"/>
    <xf numFmtId="0" fontId="12" fillId="0" borderId="0" applyNumberFormat="0" applyFill="0" applyBorder="0" applyAlignment="0" applyProtection="0"/>
  </cellStyleXfs>
  <cellXfs count="50">
    <xf numFmtId="0" fontId="0" fillId="0" borderId="0" xfId="0"/>
    <xf numFmtId="0" fontId="3" fillId="0" borderId="1" xfId="0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0" fontId="8" fillId="0" borderId="2" xfId="0" applyFont="1" applyBorder="1" applyAlignment="1">
      <alignment horizontal="center" vertical="center" shrinkToFit="1"/>
    </xf>
    <xf numFmtId="0" fontId="6" fillId="0" borderId="0" xfId="0" applyFont="1" applyFill="1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5" fillId="0" borderId="0" xfId="0" applyNumberFormat="1" applyFont="1" applyFill="1" applyAlignment="1">
      <alignment horizontal="center"/>
    </xf>
    <xf numFmtId="0" fontId="9" fillId="0" borderId="0" xfId="0" applyNumberFormat="1" applyFont="1" applyFill="1" applyBorder="1" applyAlignment="1">
      <alignment horizontal="center"/>
    </xf>
    <xf numFmtId="0" fontId="5" fillId="0" borderId="2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3" fillId="0" borderId="2" xfId="0" applyNumberFormat="1" applyFont="1" applyFill="1" applyBorder="1" applyAlignment="1">
      <alignment horizontal="center"/>
    </xf>
    <xf numFmtId="0" fontId="6" fillId="0" borderId="2" xfId="0" applyNumberFormat="1" applyFont="1" applyFill="1" applyBorder="1" applyAlignment="1">
      <alignment horizontal="center"/>
    </xf>
    <xf numFmtId="2" fontId="6" fillId="0" borderId="2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2" fontId="5" fillId="0" borderId="2" xfId="0" applyNumberFormat="1" applyFont="1" applyFill="1" applyBorder="1" applyAlignment="1">
      <alignment horizontal="center"/>
    </xf>
    <xf numFmtId="2" fontId="10" fillId="0" borderId="2" xfId="0" applyNumberFormat="1" applyFont="1" applyFill="1" applyBorder="1" applyAlignment="1">
      <alignment horizontal="center"/>
    </xf>
    <xf numFmtId="0" fontId="11" fillId="0" borderId="3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7" fillId="0" borderId="4" xfId="2" applyFont="1" applyBorder="1" applyAlignment="1">
      <alignment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5" xfId="0" applyFont="1" applyBorder="1" applyAlignment="1">
      <alignment vertical="center" wrapText="1"/>
    </xf>
    <xf numFmtId="0" fontId="11" fillId="0" borderId="6" xfId="0" applyFont="1" applyBorder="1" applyAlignment="1">
      <alignment vertical="center" wrapText="1"/>
    </xf>
    <xf numFmtId="0" fontId="13" fillId="0" borderId="6" xfId="0" applyFont="1" applyBorder="1" applyAlignment="1">
      <alignment vertical="center" wrapText="1"/>
    </xf>
    <xf numFmtId="0" fontId="14" fillId="0" borderId="6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vertical="center" wrapText="1"/>
    </xf>
    <xf numFmtId="0" fontId="15" fillId="0" borderId="6" xfId="0" applyFont="1" applyBorder="1" applyAlignment="1">
      <alignment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V105"/>
  <sheetViews>
    <sheetView tabSelected="1" zoomScale="89" zoomScaleNormal="89" workbookViewId="0">
      <pane xSplit="5" ySplit="3" topLeftCell="F4" activePane="bottomRight" state="frozen"/>
      <selection pane="topRight" activeCell="J1" sqref="J1"/>
      <selection pane="bottomLeft" activeCell="A18" sqref="A18"/>
      <selection pane="bottomRight" activeCell="M5" sqref="M5:M50"/>
    </sheetView>
  </sheetViews>
  <sheetFormatPr defaultColWidth="9.42578125" defaultRowHeight="24.75" customHeight="1" x14ac:dyDescent="0.25"/>
  <cols>
    <col min="1" max="1" width="13.5703125" style="19" customWidth="1"/>
    <col min="2" max="4" width="27.7109375" style="12" hidden="1" customWidth="1"/>
    <col min="5" max="5" width="27.7109375" style="12" customWidth="1"/>
    <col min="6" max="9" width="10.28515625" style="4" customWidth="1"/>
    <col min="10" max="10" width="11.42578125" style="4" customWidth="1"/>
    <col min="11" max="11" width="14.7109375" style="4" customWidth="1"/>
    <col min="12" max="12" width="17" style="4" customWidth="1"/>
    <col min="13" max="13" width="16.7109375" style="4" customWidth="1"/>
    <col min="14" max="14" width="10.7109375" style="4" customWidth="1"/>
    <col min="15" max="15" width="9.7109375" style="6" customWidth="1"/>
    <col min="16" max="16" width="13.85546875" style="4" customWidth="1"/>
    <col min="17" max="17" width="22" style="4" customWidth="1"/>
    <col min="18" max="18" width="9.7109375" style="4" customWidth="1"/>
    <col min="19" max="21" width="9.7109375" style="12" customWidth="1"/>
    <col min="22" max="22" width="9.7109375" style="4" customWidth="1"/>
    <col min="23" max="28" width="9.7109375" style="12" customWidth="1"/>
    <col min="29" max="29" width="9.7109375" style="14" customWidth="1"/>
    <col min="30" max="30" width="9.7109375" style="13" customWidth="1"/>
    <col min="31" max="31" width="9.7109375" style="14" customWidth="1"/>
    <col min="32" max="35" width="9.7109375" style="12" customWidth="1"/>
    <col min="36" max="36" width="9.7109375" style="14" customWidth="1"/>
    <col min="37" max="37" width="9.7109375" style="10" customWidth="1"/>
    <col min="38" max="38" width="9.7109375" style="14" customWidth="1"/>
    <col min="39" max="39" width="9.7109375" style="12" customWidth="1"/>
    <col min="40" max="40" width="9.42578125" style="14"/>
    <col min="41" max="41" width="9.42578125" style="12"/>
    <col min="42" max="42" width="9.42578125" style="14"/>
    <col min="43" max="43" width="9.42578125" style="12"/>
    <col min="44" max="44" width="9.42578125" style="14"/>
    <col min="45" max="45" width="9.42578125" style="12"/>
    <col min="46" max="46" width="9.42578125" style="14"/>
    <col min="47" max="47" width="9.42578125" style="12"/>
    <col min="48" max="48" width="9.42578125" style="14"/>
    <col min="49" max="49" width="9.42578125" style="12"/>
    <col min="50" max="50" width="9.42578125" style="14"/>
    <col min="51" max="51" width="9.42578125" style="12"/>
    <col min="52" max="52" width="9.42578125" style="14"/>
    <col min="53" max="53" width="9.42578125" style="12"/>
    <col min="54" max="54" width="9.42578125" style="14"/>
    <col min="55" max="55" width="9.42578125" style="12"/>
    <col min="56" max="56" width="9.42578125" style="14"/>
    <col min="57" max="57" width="9.42578125" style="12"/>
    <col min="58" max="58" width="9.42578125" style="14"/>
    <col min="59" max="59" width="9.42578125" style="12"/>
    <col min="60" max="60" width="9.42578125" style="14"/>
    <col min="61" max="61" width="9.42578125" style="12"/>
    <col min="62" max="62" width="9.42578125" style="14"/>
    <col min="63" max="63" width="9.42578125" style="12"/>
    <col min="64" max="64" width="9.42578125" style="14"/>
    <col min="65" max="65" width="9.42578125" style="12"/>
    <col min="66" max="66" width="9.42578125" style="14"/>
    <col min="67" max="67" width="9.42578125" style="12"/>
    <col min="68" max="68" width="9.42578125" style="14"/>
    <col min="69" max="69" width="9.42578125" style="12"/>
    <col min="70" max="70" width="9.42578125" style="14"/>
    <col min="71" max="71" width="9.42578125" style="12"/>
    <col min="72" max="72" width="9.42578125" style="14"/>
    <col min="73" max="73" width="9.42578125" style="12"/>
    <col min="74" max="74" width="9.42578125" style="14"/>
    <col min="75" max="75" width="9.42578125" style="12"/>
    <col min="76" max="76" width="9.42578125" style="14"/>
    <col min="77" max="77" width="9.42578125" style="12"/>
    <col min="78" max="78" width="9.42578125" style="14"/>
    <col min="79" max="79" width="9.42578125" style="12"/>
    <col min="80" max="80" width="9.42578125" style="14"/>
    <col min="81" max="81" width="9.42578125" style="12"/>
    <col min="82" max="82" width="9.42578125" style="14"/>
    <col min="83" max="83" width="9.42578125" style="12"/>
    <col min="84" max="84" width="9.42578125" style="14"/>
    <col min="85" max="85" width="9.42578125" style="12"/>
    <col min="86" max="86" width="9.42578125" style="14"/>
    <col min="87" max="87" width="9.42578125" style="12"/>
    <col min="88" max="88" width="9.42578125" style="14"/>
    <col min="89" max="89" width="9.42578125" style="12"/>
    <col min="90" max="90" width="9.42578125" style="14"/>
    <col min="91" max="91" width="9.42578125" style="12"/>
    <col min="92" max="92" width="9.42578125" style="14"/>
    <col min="93" max="93" width="9.42578125" style="12"/>
    <col min="94" max="94" width="9.42578125" style="14"/>
    <col min="95" max="95" width="9.42578125" style="12"/>
    <col min="96" max="96" width="9.42578125" style="14"/>
    <col min="97" max="97" width="9.42578125" style="12"/>
    <col min="98" max="98" width="9.42578125" style="14"/>
    <col min="99" max="99" width="9.42578125" style="12"/>
    <col min="100" max="100" width="9.42578125" style="14"/>
    <col min="101" max="101" width="9.42578125" style="12"/>
    <col min="102" max="102" width="9.42578125" style="14"/>
    <col min="103" max="103" width="9.42578125" style="12"/>
    <col min="104" max="104" width="9.42578125" style="14"/>
    <col min="105" max="105" width="9.42578125" style="12"/>
    <col min="106" max="106" width="9.42578125" style="14"/>
    <col min="107" max="107" width="9.42578125" style="12"/>
    <col min="108" max="108" width="9.42578125" style="14"/>
    <col min="109" max="109" width="9.42578125" style="12"/>
    <col min="110" max="110" width="9.42578125" style="14"/>
    <col min="111" max="111" width="9.42578125" style="12"/>
    <col min="112" max="112" width="9.42578125" style="14"/>
    <col min="113" max="113" width="9.42578125" style="12"/>
    <col min="114" max="114" width="9.42578125" style="14"/>
    <col min="115" max="115" width="9.42578125" style="12"/>
    <col min="116" max="116" width="9.42578125" style="14"/>
    <col min="117" max="117" width="9.42578125" style="12"/>
    <col min="118" max="118" width="9.42578125" style="14"/>
    <col min="119" max="119" width="9.42578125" style="12"/>
    <col min="120" max="120" width="9.42578125" style="14"/>
    <col min="121" max="121" width="9.42578125" style="12"/>
    <col min="122" max="122" width="9.42578125" style="14"/>
    <col min="123" max="123" width="9.42578125" style="12"/>
    <col min="124" max="124" width="9.42578125" style="14"/>
    <col min="125" max="125" width="9.42578125" style="12"/>
    <col min="126" max="126" width="9.42578125" style="14"/>
    <col min="127" max="127" width="9.42578125" style="12"/>
    <col min="128" max="128" width="9.42578125" style="14"/>
    <col min="129" max="129" width="9.42578125" style="12"/>
    <col min="130" max="130" width="9.42578125" style="14"/>
    <col min="131" max="131" width="9.42578125" style="12"/>
    <col min="132" max="132" width="9.42578125" style="14"/>
    <col min="133" max="133" width="9.42578125" style="12"/>
    <col min="134" max="134" width="9.42578125" style="14"/>
    <col min="135" max="135" width="9.42578125" style="12"/>
    <col min="136" max="136" width="9.42578125" style="14"/>
    <col min="137" max="137" width="9.42578125" style="12"/>
    <col min="138" max="138" width="9.42578125" style="14"/>
    <col min="139" max="139" width="9.42578125" style="12"/>
    <col min="140" max="140" width="9.42578125" style="14"/>
    <col min="141" max="141" width="9.42578125" style="12"/>
    <col min="142" max="142" width="9.42578125" style="14"/>
    <col min="143" max="143" width="9.42578125" style="12"/>
    <col min="144" max="144" width="9.42578125" style="14"/>
    <col min="145" max="145" width="9.42578125" style="12"/>
    <col min="146" max="146" width="9.42578125" style="14"/>
    <col min="147" max="147" width="9.42578125" style="12"/>
    <col min="148" max="148" width="9.42578125" style="14"/>
    <col min="149" max="149" width="9.42578125" style="12"/>
    <col min="150" max="150" width="9.42578125" style="14"/>
    <col min="151" max="151" width="9.42578125" style="12"/>
    <col min="152" max="152" width="9.42578125" style="14"/>
    <col min="153" max="153" width="9.42578125" style="12"/>
    <col min="154" max="16384" width="9.42578125" style="14"/>
  </cols>
  <sheetData>
    <row r="1" spans="1:204" ht="24.75" customHeight="1" x14ac:dyDescent="0.25">
      <c r="B1" s="19" t="s">
        <v>80</v>
      </c>
      <c r="C1" s="19" t="s">
        <v>80</v>
      </c>
      <c r="D1" s="19" t="s">
        <v>80</v>
      </c>
      <c r="E1" s="19" t="s">
        <v>81</v>
      </c>
      <c r="AF1" s="15"/>
      <c r="AG1" s="15"/>
      <c r="AH1" s="15"/>
      <c r="AI1" s="15"/>
      <c r="AM1" s="15"/>
      <c r="AO1" s="15"/>
      <c r="AQ1" s="15"/>
      <c r="AS1" s="15"/>
      <c r="AU1" s="15"/>
      <c r="AW1" s="15"/>
      <c r="AY1" s="15"/>
      <c r="BA1" s="15"/>
      <c r="BC1" s="15"/>
      <c r="BE1" s="15"/>
      <c r="BG1" s="15"/>
      <c r="BI1" s="15"/>
      <c r="BK1" s="15"/>
      <c r="BM1" s="15"/>
      <c r="BO1" s="15"/>
      <c r="BQ1" s="15"/>
      <c r="BS1" s="15"/>
      <c r="BU1" s="15"/>
      <c r="BW1" s="15"/>
      <c r="BY1" s="15"/>
      <c r="CA1" s="15"/>
      <c r="CC1" s="15"/>
      <c r="CE1" s="15"/>
      <c r="CG1" s="15"/>
      <c r="CI1" s="15"/>
      <c r="CK1" s="15"/>
      <c r="CM1" s="15"/>
      <c r="CO1" s="15"/>
      <c r="CQ1" s="15"/>
      <c r="CS1" s="15"/>
      <c r="CU1" s="15"/>
      <c r="CW1" s="15"/>
      <c r="CY1" s="15"/>
      <c r="DA1" s="15"/>
      <c r="DC1" s="15"/>
      <c r="DE1" s="15"/>
      <c r="DG1" s="15"/>
      <c r="DI1" s="15"/>
      <c r="DK1" s="15"/>
      <c r="DM1" s="15"/>
      <c r="DO1" s="15"/>
      <c r="DQ1" s="15"/>
      <c r="DS1" s="15"/>
      <c r="DU1" s="15"/>
      <c r="DW1" s="15"/>
      <c r="DY1" s="15"/>
      <c r="EA1" s="15"/>
      <c r="EC1" s="15"/>
      <c r="EE1" s="15"/>
      <c r="EG1" s="15"/>
      <c r="EI1" s="15"/>
      <c r="EK1" s="15"/>
      <c r="EM1" s="15"/>
      <c r="EO1" s="15"/>
      <c r="EQ1" s="15"/>
      <c r="ES1" s="15"/>
      <c r="EU1" s="15"/>
      <c r="EW1" s="15"/>
    </row>
    <row r="2" spans="1:204" ht="24.75" customHeight="1" x14ac:dyDescent="0.25">
      <c r="C2" s="20"/>
      <c r="D2" s="20" t="s">
        <v>6</v>
      </c>
      <c r="E2" s="20"/>
      <c r="J2" s="4" t="s">
        <v>15</v>
      </c>
    </row>
    <row r="3" spans="1:204" s="1" customFormat="1" ht="24.75" customHeight="1" thickBot="1" x14ac:dyDescent="0.3">
      <c r="A3" s="19" t="s">
        <v>0</v>
      </c>
      <c r="B3" s="21" t="s">
        <v>4</v>
      </c>
      <c r="C3" s="21" t="s">
        <v>5</v>
      </c>
      <c r="D3" s="21" t="s">
        <v>1</v>
      </c>
      <c r="E3" s="21" t="s">
        <v>14</v>
      </c>
      <c r="F3" s="18" t="s">
        <v>7</v>
      </c>
      <c r="G3" s="18" t="s">
        <v>8</v>
      </c>
      <c r="H3" s="18" t="s">
        <v>9</v>
      </c>
      <c r="I3" s="18" t="s">
        <v>10</v>
      </c>
      <c r="J3" s="49" t="s">
        <v>11</v>
      </c>
      <c r="K3" s="18" t="s">
        <v>128</v>
      </c>
      <c r="L3" s="18" t="s">
        <v>24</v>
      </c>
      <c r="M3" s="18" t="s">
        <v>22</v>
      </c>
      <c r="N3" s="18" t="s">
        <v>12</v>
      </c>
      <c r="O3" s="18" t="s">
        <v>13</v>
      </c>
      <c r="P3" s="18" t="s">
        <v>25</v>
      </c>
      <c r="Q3" s="18" t="s">
        <v>25</v>
      </c>
      <c r="R3" s="18"/>
      <c r="S3" s="22"/>
      <c r="T3" s="22"/>
      <c r="U3" s="22"/>
      <c r="V3" s="18"/>
      <c r="W3" s="22"/>
      <c r="X3" s="22"/>
      <c r="Y3" s="22"/>
      <c r="Z3" s="22"/>
      <c r="AA3" s="22"/>
      <c r="AB3" s="22"/>
      <c r="AC3" s="3"/>
      <c r="AD3" s="3" t="s">
        <v>16</v>
      </c>
      <c r="AE3" s="3" t="s">
        <v>17</v>
      </c>
      <c r="AF3" s="17"/>
      <c r="AG3" s="3" t="s">
        <v>18</v>
      </c>
      <c r="AH3" s="3" t="s">
        <v>19</v>
      </c>
      <c r="AI3" s="2" t="s">
        <v>20</v>
      </c>
      <c r="AJ3" s="2"/>
      <c r="AK3" s="8" t="s">
        <v>21</v>
      </c>
      <c r="AL3" s="2"/>
      <c r="AM3" s="2"/>
      <c r="AN3" s="2"/>
      <c r="AO3" s="2" t="s">
        <v>2</v>
      </c>
      <c r="AP3" s="2" t="s">
        <v>3</v>
      </c>
      <c r="AQ3" s="2" t="s">
        <v>2</v>
      </c>
      <c r="AR3" s="2" t="s">
        <v>3</v>
      </c>
      <c r="AS3" s="2" t="s">
        <v>2</v>
      </c>
      <c r="AT3" s="2" t="s">
        <v>3</v>
      </c>
      <c r="AU3" s="2" t="s">
        <v>2</v>
      </c>
      <c r="AV3" s="2" t="s">
        <v>3</v>
      </c>
      <c r="AW3" s="2" t="s">
        <v>2</v>
      </c>
      <c r="AX3" s="2" t="s">
        <v>3</v>
      </c>
      <c r="AY3" s="2" t="s">
        <v>2</v>
      </c>
      <c r="AZ3" s="2" t="s">
        <v>3</v>
      </c>
      <c r="BA3" s="2" t="s">
        <v>2</v>
      </c>
      <c r="BB3" s="2" t="s">
        <v>3</v>
      </c>
      <c r="BC3" s="2" t="s">
        <v>2</v>
      </c>
      <c r="BD3" s="2" t="s">
        <v>3</v>
      </c>
      <c r="BE3" s="2" t="s">
        <v>2</v>
      </c>
      <c r="BF3" s="2" t="s">
        <v>3</v>
      </c>
      <c r="BG3" s="2" t="s">
        <v>2</v>
      </c>
      <c r="BH3" s="2" t="s">
        <v>3</v>
      </c>
      <c r="BI3" s="2" t="s">
        <v>2</v>
      </c>
      <c r="BJ3" s="2" t="s">
        <v>3</v>
      </c>
      <c r="BK3" s="2" t="s">
        <v>2</v>
      </c>
      <c r="BL3" s="2" t="s">
        <v>3</v>
      </c>
      <c r="BM3" s="2" t="s">
        <v>2</v>
      </c>
      <c r="BN3" s="2" t="s">
        <v>3</v>
      </c>
      <c r="BO3" s="2" t="s">
        <v>2</v>
      </c>
      <c r="BP3" s="2" t="s">
        <v>3</v>
      </c>
      <c r="BQ3" s="2" t="s">
        <v>2</v>
      </c>
      <c r="BR3" s="2" t="s">
        <v>3</v>
      </c>
      <c r="BS3" s="2" t="s">
        <v>2</v>
      </c>
      <c r="BT3" s="2" t="s">
        <v>3</v>
      </c>
      <c r="BU3" s="2" t="s">
        <v>2</v>
      </c>
      <c r="BV3" s="2" t="s">
        <v>3</v>
      </c>
      <c r="BW3" s="2" t="s">
        <v>2</v>
      </c>
      <c r="BX3" s="2" t="s">
        <v>3</v>
      </c>
      <c r="BY3" s="2" t="s">
        <v>2</v>
      </c>
      <c r="BZ3" s="2" t="s">
        <v>3</v>
      </c>
      <c r="CA3" s="2" t="s">
        <v>2</v>
      </c>
      <c r="CB3" s="2" t="s">
        <v>3</v>
      </c>
      <c r="CC3" s="2" t="s">
        <v>2</v>
      </c>
      <c r="CD3" s="2" t="s">
        <v>3</v>
      </c>
      <c r="CE3" s="2" t="s">
        <v>2</v>
      </c>
      <c r="CF3" s="2" t="s">
        <v>3</v>
      </c>
      <c r="CG3" s="2" t="s">
        <v>2</v>
      </c>
      <c r="CH3" s="2" t="s">
        <v>3</v>
      </c>
      <c r="CI3" s="2" t="s">
        <v>2</v>
      </c>
      <c r="CJ3" s="2" t="s">
        <v>3</v>
      </c>
      <c r="CK3" s="2" t="s">
        <v>2</v>
      </c>
      <c r="CL3" s="2" t="s">
        <v>3</v>
      </c>
      <c r="CM3" s="2" t="s">
        <v>2</v>
      </c>
      <c r="CN3" s="2" t="s">
        <v>3</v>
      </c>
      <c r="CO3" s="2" t="s">
        <v>2</v>
      </c>
      <c r="CP3" s="2" t="s">
        <v>3</v>
      </c>
      <c r="CQ3" s="2" t="s">
        <v>2</v>
      </c>
      <c r="CR3" s="2" t="s">
        <v>3</v>
      </c>
      <c r="CS3" s="2" t="s">
        <v>2</v>
      </c>
      <c r="CT3" s="2" t="s">
        <v>3</v>
      </c>
      <c r="CU3" s="2" t="s">
        <v>2</v>
      </c>
      <c r="CV3" s="2" t="s">
        <v>3</v>
      </c>
      <c r="CW3" s="2" t="s">
        <v>2</v>
      </c>
      <c r="CX3" s="2" t="s">
        <v>3</v>
      </c>
      <c r="CY3" s="2" t="s">
        <v>2</v>
      </c>
      <c r="CZ3" s="2" t="s">
        <v>3</v>
      </c>
      <c r="DA3" s="2" t="s">
        <v>2</v>
      </c>
      <c r="DB3" s="2" t="s">
        <v>3</v>
      </c>
      <c r="DC3" s="2" t="s">
        <v>2</v>
      </c>
      <c r="DD3" s="2" t="s">
        <v>3</v>
      </c>
      <c r="DE3" s="2" t="s">
        <v>2</v>
      </c>
      <c r="DF3" s="2" t="s">
        <v>3</v>
      </c>
      <c r="DG3" s="2" t="s">
        <v>2</v>
      </c>
      <c r="DH3" s="2" t="s">
        <v>3</v>
      </c>
      <c r="DI3" s="2" t="s">
        <v>2</v>
      </c>
      <c r="DJ3" s="2" t="s">
        <v>3</v>
      </c>
      <c r="DK3" s="2" t="s">
        <v>2</v>
      </c>
      <c r="DL3" s="2" t="s">
        <v>3</v>
      </c>
      <c r="DM3" s="2" t="s">
        <v>2</v>
      </c>
      <c r="DN3" s="2" t="s">
        <v>3</v>
      </c>
      <c r="DO3" s="2" t="s">
        <v>2</v>
      </c>
      <c r="DP3" s="2" t="s">
        <v>3</v>
      </c>
      <c r="DQ3" s="2" t="s">
        <v>2</v>
      </c>
      <c r="DR3" s="2" t="s">
        <v>3</v>
      </c>
      <c r="DS3" s="2" t="s">
        <v>2</v>
      </c>
      <c r="DT3" s="2" t="s">
        <v>3</v>
      </c>
      <c r="DU3" s="2" t="s">
        <v>2</v>
      </c>
      <c r="DV3" s="2" t="s">
        <v>3</v>
      </c>
      <c r="DW3" s="2" t="s">
        <v>2</v>
      </c>
      <c r="DX3" s="2" t="s">
        <v>3</v>
      </c>
      <c r="DY3" s="2" t="s">
        <v>2</v>
      </c>
      <c r="DZ3" s="2" t="s">
        <v>3</v>
      </c>
      <c r="EA3" s="2" t="s">
        <v>2</v>
      </c>
      <c r="EB3" s="2" t="s">
        <v>3</v>
      </c>
      <c r="EC3" s="2" t="s">
        <v>2</v>
      </c>
      <c r="ED3" s="2" t="s">
        <v>3</v>
      </c>
      <c r="EE3" s="2" t="s">
        <v>2</v>
      </c>
      <c r="EF3" s="2" t="s">
        <v>3</v>
      </c>
      <c r="EG3" s="2" t="s">
        <v>2</v>
      </c>
      <c r="EH3" s="2" t="s">
        <v>3</v>
      </c>
      <c r="EI3" s="2" t="s">
        <v>2</v>
      </c>
      <c r="EJ3" s="2" t="s">
        <v>3</v>
      </c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</row>
    <row r="4" spans="1:204" s="7" customFormat="1" ht="24.75" customHeight="1" thickBot="1" x14ac:dyDescent="0.3">
      <c r="A4" s="19"/>
      <c r="B4" s="21"/>
      <c r="C4" s="21"/>
      <c r="D4" s="21"/>
      <c r="E4" s="12" t="str">
        <f t="shared" ref="E4" si="0">C4&amp;" "&amp;D4&amp;" "&amp;B4</f>
        <v xml:space="preserve">  </v>
      </c>
      <c r="F4" s="6">
        <v>20</v>
      </c>
      <c r="G4" s="6">
        <v>20</v>
      </c>
      <c r="H4" s="6">
        <v>20</v>
      </c>
      <c r="I4" s="6">
        <v>20</v>
      </c>
      <c r="J4" s="49">
        <f>((F4+G4+H4+I4)-SMALL(F4:I4,1))/3</f>
        <v>20</v>
      </c>
      <c r="K4" s="18">
        <v>5</v>
      </c>
      <c r="L4" s="18">
        <v>5</v>
      </c>
      <c r="M4" s="6">
        <f>(J4+L4+K4)</f>
        <v>30</v>
      </c>
      <c r="N4" s="6">
        <v>60</v>
      </c>
      <c r="O4" s="6">
        <f>(20*N4)/60</f>
        <v>20</v>
      </c>
      <c r="P4" s="26">
        <v>150</v>
      </c>
      <c r="Q4" s="18">
        <f>(50*P4)/150</f>
        <v>50</v>
      </c>
      <c r="R4" s="6"/>
      <c r="S4" s="18"/>
      <c r="T4" s="6"/>
      <c r="U4" s="6"/>
      <c r="V4" s="23"/>
      <c r="W4" s="4"/>
      <c r="X4" s="4"/>
      <c r="Y4" s="4"/>
      <c r="Z4" s="4"/>
      <c r="AA4" s="24"/>
      <c r="AB4" s="4"/>
      <c r="AC4" s="5"/>
      <c r="AD4" s="16"/>
      <c r="AF4" s="5"/>
      <c r="AI4" s="5"/>
      <c r="AJ4" s="5"/>
      <c r="AK4" s="4"/>
      <c r="AL4" s="5"/>
      <c r="AM4" s="5"/>
      <c r="AN4" s="5"/>
    </row>
    <row r="5" spans="1:204" ht="24.75" customHeight="1" thickBot="1" x14ac:dyDescent="0.3">
      <c r="A5" s="38">
        <v>16201151</v>
      </c>
      <c r="B5" s="34" t="s">
        <v>26</v>
      </c>
      <c r="C5" s="32" t="s">
        <v>23</v>
      </c>
      <c r="D5" s="32" t="s">
        <v>23</v>
      </c>
      <c r="E5" s="40" t="s">
        <v>82</v>
      </c>
      <c r="F5" s="42">
        <v>0</v>
      </c>
      <c r="G5" s="42">
        <v>0</v>
      </c>
      <c r="H5" s="4">
        <v>0</v>
      </c>
      <c r="I5" s="46">
        <v>0</v>
      </c>
      <c r="J5" s="49">
        <f t="shared" ref="J5:J50" si="1">((F5+G5+H5+I5)-SMALL(F5:I5,1))/3</f>
        <v>0</v>
      </c>
      <c r="K5" s="23">
        <v>0</v>
      </c>
      <c r="L5" s="23">
        <v>3</v>
      </c>
      <c r="M5" s="49">
        <f t="shared" ref="M5:M50" si="2">(J5+L5+K5)</f>
        <v>3</v>
      </c>
      <c r="N5" s="44" t="s">
        <v>23</v>
      </c>
      <c r="O5" s="49" t="e">
        <f t="shared" ref="O5:O50" si="3">(20*N5)/60</f>
        <v>#VALUE!</v>
      </c>
      <c r="P5" s="26"/>
      <c r="Q5" s="18"/>
      <c r="S5" s="23"/>
      <c r="T5" s="6"/>
      <c r="V5" s="11"/>
      <c r="AA5" s="24"/>
      <c r="AD5" s="16"/>
      <c r="AE5" s="7"/>
      <c r="AF5" s="5"/>
      <c r="AG5" s="7"/>
      <c r="AH5" s="7"/>
      <c r="AM5" s="9"/>
      <c r="AN5" s="12"/>
    </row>
    <row r="6" spans="1:204" ht="24.75" customHeight="1" thickBot="1" x14ac:dyDescent="0.3">
      <c r="A6" s="39">
        <v>17201014</v>
      </c>
      <c r="B6" s="35" t="s">
        <v>27</v>
      </c>
      <c r="C6" s="33" t="s">
        <v>23</v>
      </c>
      <c r="D6" s="33" t="s">
        <v>23</v>
      </c>
      <c r="E6" s="41" t="s">
        <v>83</v>
      </c>
      <c r="F6" s="43">
        <v>14</v>
      </c>
      <c r="G6" s="43">
        <v>16</v>
      </c>
      <c r="H6" s="4">
        <v>8</v>
      </c>
      <c r="I6" s="47">
        <v>10</v>
      </c>
      <c r="J6" s="49">
        <f t="shared" si="1"/>
        <v>13.333333333333334</v>
      </c>
      <c r="K6" s="23">
        <v>5</v>
      </c>
      <c r="L6" s="23">
        <v>5</v>
      </c>
      <c r="M6" s="49">
        <f t="shared" si="2"/>
        <v>23.333333333333336</v>
      </c>
      <c r="N6" s="45">
        <v>39</v>
      </c>
      <c r="O6" s="49">
        <f t="shared" si="3"/>
        <v>13</v>
      </c>
      <c r="P6" s="26"/>
      <c r="Q6" s="18"/>
      <c r="S6" s="23"/>
      <c r="T6" s="6"/>
      <c r="V6" s="11"/>
      <c r="AA6" s="24"/>
      <c r="AD6" s="16"/>
      <c r="AE6" s="7"/>
      <c r="AF6" s="5"/>
      <c r="AG6" s="7"/>
      <c r="AH6" s="7"/>
      <c r="AM6" s="9"/>
      <c r="AN6" s="12"/>
    </row>
    <row r="7" spans="1:204" ht="24.75" customHeight="1" thickBot="1" x14ac:dyDescent="0.3">
      <c r="A7" s="39">
        <v>17201028</v>
      </c>
      <c r="B7" s="35" t="s">
        <v>28</v>
      </c>
      <c r="C7" s="33" t="s">
        <v>23</v>
      </c>
      <c r="D7" s="33" t="s">
        <v>23</v>
      </c>
      <c r="E7" s="41" t="s">
        <v>84</v>
      </c>
      <c r="F7" s="43">
        <v>0</v>
      </c>
      <c r="G7" s="43">
        <v>0</v>
      </c>
      <c r="H7" s="4">
        <v>0</v>
      </c>
      <c r="I7" s="47">
        <v>20</v>
      </c>
      <c r="J7" s="49">
        <f t="shared" si="1"/>
        <v>6.666666666666667</v>
      </c>
      <c r="K7" s="23">
        <v>5</v>
      </c>
      <c r="L7" s="23">
        <v>4</v>
      </c>
      <c r="M7" s="49">
        <f t="shared" si="2"/>
        <v>15.666666666666668</v>
      </c>
      <c r="N7" s="45">
        <v>24</v>
      </c>
      <c r="O7" s="49">
        <f t="shared" si="3"/>
        <v>8</v>
      </c>
      <c r="P7" s="26"/>
      <c r="Q7" s="18"/>
      <c r="S7" s="23"/>
      <c r="T7" s="6"/>
      <c r="V7" s="11"/>
      <c r="AA7" s="24"/>
      <c r="AD7" s="16"/>
      <c r="AE7" s="7"/>
      <c r="AF7" s="5"/>
      <c r="AG7" s="7"/>
      <c r="AH7" s="7"/>
      <c r="AM7" s="9"/>
      <c r="AN7" s="12"/>
    </row>
    <row r="8" spans="1:204" ht="24.75" customHeight="1" thickBot="1" x14ac:dyDescent="0.3">
      <c r="A8" s="39">
        <v>17201051</v>
      </c>
      <c r="B8" s="35" t="s">
        <v>29</v>
      </c>
      <c r="C8" s="33">
        <v>19</v>
      </c>
      <c r="D8" s="33">
        <v>7</v>
      </c>
      <c r="E8" s="41" t="s">
        <v>85</v>
      </c>
      <c r="F8" s="43">
        <v>0</v>
      </c>
      <c r="G8" s="43">
        <v>20</v>
      </c>
      <c r="H8" s="4">
        <v>6</v>
      </c>
      <c r="I8" s="48">
        <v>0</v>
      </c>
      <c r="J8" s="49">
        <f t="shared" si="1"/>
        <v>8.6666666666666661</v>
      </c>
      <c r="K8" s="23">
        <v>5</v>
      </c>
      <c r="L8" s="23">
        <v>4</v>
      </c>
      <c r="M8" s="49">
        <f t="shared" si="2"/>
        <v>17.666666666666664</v>
      </c>
      <c r="N8" s="45">
        <v>21</v>
      </c>
      <c r="O8" s="49">
        <f t="shared" si="3"/>
        <v>7</v>
      </c>
      <c r="P8" s="26"/>
      <c r="Q8" s="18"/>
      <c r="S8" s="23"/>
      <c r="T8" s="6"/>
      <c r="V8" s="11"/>
      <c r="AA8" s="24"/>
      <c r="AD8" s="16"/>
      <c r="AE8" s="7"/>
      <c r="AF8" s="5"/>
      <c r="AG8" s="7"/>
      <c r="AH8" s="7"/>
      <c r="AM8" s="9"/>
      <c r="AN8" s="12"/>
    </row>
    <row r="9" spans="1:204" ht="24.75" customHeight="1" thickBot="1" x14ac:dyDescent="0.3">
      <c r="A9" s="39">
        <v>17201098</v>
      </c>
      <c r="B9" s="35" t="s">
        <v>30</v>
      </c>
      <c r="C9" s="33" t="s">
        <v>23</v>
      </c>
      <c r="D9" s="33" t="s">
        <v>23</v>
      </c>
      <c r="E9" s="41" t="s">
        <v>86</v>
      </c>
      <c r="F9" s="43">
        <v>0</v>
      </c>
      <c r="G9" s="43">
        <v>0</v>
      </c>
      <c r="H9" s="4">
        <v>0</v>
      </c>
      <c r="I9" s="48">
        <v>0</v>
      </c>
      <c r="J9" s="49">
        <f t="shared" si="1"/>
        <v>0</v>
      </c>
      <c r="K9" s="23">
        <v>0</v>
      </c>
      <c r="L9" s="23">
        <v>3</v>
      </c>
      <c r="M9" s="49">
        <f t="shared" si="2"/>
        <v>3</v>
      </c>
      <c r="N9" s="45">
        <v>28.5</v>
      </c>
      <c r="O9" s="49">
        <f t="shared" si="3"/>
        <v>9.5</v>
      </c>
      <c r="P9" s="26"/>
      <c r="Q9" s="18"/>
      <c r="S9" s="23"/>
      <c r="T9" s="6"/>
      <c r="V9" s="11"/>
      <c r="AA9" s="24"/>
      <c r="AD9" s="16"/>
      <c r="AE9" s="7"/>
      <c r="AF9" s="5"/>
      <c r="AG9" s="7"/>
      <c r="AH9" s="7"/>
      <c r="AM9" s="9"/>
      <c r="AN9" s="12"/>
    </row>
    <row r="10" spans="1:204" ht="24.75" customHeight="1" thickBot="1" x14ac:dyDescent="0.3">
      <c r="A10" s="39">
        <v>18101001</v>
      </c>
      <c r="B10" s="35" t="s">
        <v>31</v>
      </c>
      <c r="C10" s="33" t="s">
        <v>23</v>
      </c>
      <c r="D10" s="33" t="s">
        <v>23</v>
      </c>
      <c r="E10" s="41" t="s">
        <v>87</v>
      </c>
      <c r="F10" s="43">
        <v>18</v>
      </c>
      <c r="G10" s="43">
        <v>20</v>
      </c>
      <c r="H10" s="4">
        <v>19</v>
      </c>
      <c r="I10" s="47">
        <v>18</v>
      </c>
      <c r="J10" s="49">
        <f t="shared" si="1"/>
        <v>19</v>
      </c>
      <c r="K10" s="23">
        <v>5</v>
      </c>
      <c r="L10" s="23">
        <v>5</v>
      </c>
      <c r="M10" s="49">
        <f t="shared" si="2"/>
        <v>29</v>
      </c>
      <c r="N10" s="45">
        <v>46.5</v>
      </c>
      <c r="O10" s="49">
        <f t="shared" si="3"/>
        <v>15.5</v>
      </c>
      <c r="P10" s="26"/>
      <c r="Q10" s="18"/>
      <c r="S10" s="23"/>
      <c r="T10" s="6"/>
      <c r="V10" s="11"/>
      <c r="AA10" s="24"/>
      <c r="AD10" s="16"/>
      <c r="AE10" s="7"/>
      <c r="AF10" s="5"/>
      <c r="AG10" s="7"/>
      <c r="AH10" s="7"/>
      <c r="AM10" s="9"/>
      <c r="AN10" s="12"/>
    </row>
    <row r="11" spans="1:204" ht="24.75" customHeight="1" thickBot="1" x14ac:dyDescent="0.3">
      <c r="A11" s="39">
        <v>18101003</v>
      </c>
      <c r="B11" s="35" t="s">
        <v>32</v>
      </c>
      <c r="C11" s="33" t="s">
        <v>23</v>
      </c>
      <c r="D11" s="33" t="s">
        <v>23</v>
      </c>
      <c r="E11" s="41" t="s">
        <v>88</v>
      </c>
      <c r="F11" s="43">
        <v>19.5</v>
      </c>
      <c r="G11" s="43">
        <v>20</v>
      </c>
      <c r="H11" s="4">
        <v>0</v>
      </c>
      <c r="I11" s="47">
        <v>16</v>
      </c>
      <c r="J11" s="49">
        <f t="shared" si="1"/>
        <v>18.5</v>
      </c>
      <c r="K11" s="23">
        <v>5</v>
      </c>
      <c r="L11" s="23">
        <v>5</v>
      </c>
      <c r="M11" s="49">
        <f t="shared" si="2"/>
        <v>28.5</v>
      </c>
      <c r="N11" s="45">
        <v>44</v>
      </c>
      <c r="O11" s="49">
        <f t="shared" si="3"/>
        <v>14.666666666666666</v>
      </c>
      <c r="P11" s="26"/>
      <c r="Q11" s="18"/>
      <c r="S11" s="23"/>
      <c r="T11" s="6"/>
      <c r="V11" s="11"/>
      <c r="AA11" s="24"/>
      <c r="AD11" s="16"/>
      <c r="AE11" s="7"/>
      <c r="AF11" s="5"/>
      <c r="AG11" s="7"/>
      <c r="AH11" s="7"/>
      <c r="AM11" s="9"/>
      <c r="AN11" s="12"/>
    </row>
    <row r="12" spans="1:204" ht="24.75" customHeight="1" thickBot="1" x14ac:dyDescent="0.3">
      <c r="A12" s="39">
        <v>18101004</v>
      </c>
      <c r="B12" s="35" t="s">
        <v>33</v>
      </c>
      <c r="C12" s="33" t="s">
        <v>23</v>
      </c>
      <c r="D12" s="33" t="s">
        <v>23</v>
      </c>
      <c r="E12" s="41" t="s">
        <v>89</v>
      </c>
      <c r="F12" s="43">
        <v>17</v>
      </c>
      <c r="G12" s="43">
        <v>16</v>
      </c>
      <c r="H12" s="4">
        <v>16</v>
      </c>
      <c r="I12" s="47">
        <v>14</v>
      </c>
      <c r="J12" s="49">
        <f t="shared" si="1"/>
        <v>16.333333333333332</v>
      </c>
      <c r="K12" s="23">
        <v>5</v>
      </c>
      <c r="L12" s="23">
        <v>5</v>
      </c>
      <c r="M12" s="49">
        <f t="shared" si="2"/>
        <v>26.333333333333332</v>
      </c>
      <c r="N12" s="45">
        <v>38.5</v>
      </c>
      <c r="O12" s="49">
        <f t="shared" si="3"/>
        <v>12.833333333333334</v>
      </c>
      <c r="P12" s="26"/>
      <c r="Q12" s="18"/>
      <c r="S12" s="23"/>
      <c r="T12" s="6"/>
      <c r="V12" s="11"/>
      <c r="AA12" s="24"/>
      <c r="AD12" s="16"/>
      <c r="AE12" s="7"/>
      <c r="AF12" s="5"/>
      <c r="AG12" s="7"/>
      <c r="AH12" s="7"/>
      <c r="AM12" s="9"/>
      <c r="AN12" s="12"/>
    </row>
    <row r="13" spans="1:204" ht="24.75" customHeight="1" thickBot="1" x14ac:dyDescent="0.3">
      <c r="A13" s="39">
        <v>18101005</v>
      </c>
      <c r="B13" s="35" t="s">
        <v>34</v>
      </c>
      <c r="C13" s="33" t="s">
        <v>23</v>
      </c>
      <c r="D13" s="33" t="s">
        <v>23</v>
      </c>
      <c r="E13" s="41" t="s">
        <v>90</v>
      </c>
      <c r="F13" s="43">
        <v>20</v>
      </c>
      <c r="G13" s="43">
        <v>20</v>
      </c>
      <c r="H13" s="4">
        <v>19</v>
      </c>
      <c r="I13" s="48">
        <v>0</v>
      </c>
      <c r="J13" s="49">
        <f t="shared" si="1"/>
        <v>19.666666666666668</v>
      </c>
      <c r="K13" s="23">
        <v>5</v>
      </c>
      <c r="L13" s="23">
        <v>5</v>
      </c>
      <c r="M13" s="49">
        <f t="shared" si="2"/>
        <v>29.666666666666668</v>
      </c>
      <c r="N13" s="45">
        <v>60</v>
      </c>
      <c r="O13" s="49">
        <f t="shared" si="3"/>
        <v>20</v>
      </c>
      <c r="P13" s="26"/>
      <c r="Q13" s="18"/>
      <c r="S13" s="23"/>
      <c r="T13" s="6"/>
      <c r="V13" s="11"/>
      <c r="AA13" s="24"/>
      <c r="AD13" s="16"/>
      <c r="AE13" s="7"/>
      <c r="AF13" s="5"/>
      <c r="AG13" s="7"/>
      <c r="AH13" s="7"/>
      <c r="AM13" s="9"/>
      <c r="AN13" s="12"/>
    </row>
    <row r="14" spans="1:204" ht="24.75" customHeight="1" thickBot="1" x14ac:dyDescent="0.3">
      <c r="A14" s="39">
        <v>18101006</v>
      </c>
      <c r="B14" s="35" t="s">
        <v>35</v>
      </c>
      <c r="C14" s="33" t="s">
        <v>23</v>
      </c>
      <c r="D14" s="33" t="s">
        <v>23</v>
      </c>
      <c r="E14" s="41" t="s">
        <v>91</v>
      </c>
      <c r="F14" s="43">
        <v>18</v>
      </c>
      <c r="G14" s="43">
        <v>18</v>
      </c>
      <c r="H14" s="4">
        <v>20</v>
      </c>
      <c r="I14" s="47">
        <v>18</v>
      </c>
      <c r="J14" s="49">
        <f t="shared" si="1"/>
        <v>18.666666666666668</v>
      </c>
      <c r="K14" s="23">
        <v>5</v>
      </c>
      <c r="L14" s="23">
        <v>5</v>
      </c>
      <c r="M14" s="49">
        <f t="shared" si="2"/>
        <v>28.666666666666668</v>
      </c>
      <c r="N14" s="45">
        <v>57</v>
      </c>
      <c r="O14" s="49">
        <f t="shared" si="3"/>
        <v>19</v>
      </c>
      <c r="P14" s="26"/>
      <c r="Q14" s="18"/>
      <c r="S14" s="23"/>
      <c r="T14" s="6"/>
      <c r="V14" s="11"/>
      <c r="AA14" s="24"/>
      <c r="AD14" s="16"/>
      <c r="AE14" s="7"/>
      <c r="AF14" s="5"/>
      <c r="AG14" s="7"/>
      <c r="AH14" s="7"/>
      <c r="AM14" s="9"/>
      <c r="AN14" s="12"/>
    </row>
    <row r="15" spans="1:204" ht="24.75" customHeight="1" thickBot="1" x14ac:dyDescent="0.3">
      <c r="A15" s="39">
        <v>18101007</v>
      </c>
      <c r="B15" s="35" t="s">
        <v>36</v>
      </c>
      <c r="C15" s="33" t="s">
        <v>23</v>
      </c>
      <c r="D15" s="33" t="s">
        <v>23</v>
      </c>
      <c r="E15" s="41" t="s">
        <v>92</v>
      </c>
      <c r="F15" s="43">
        <v>17</v>
      </c>
      <c r="G15" s="43">
        <v>20</v>
      </c>
      <c r="H15" s="4">
        <v>14</v>
      </c>
      <c r="I15" s="47">
        <v>18</v>
      </c>
      <c r="J15" s="49">
        <f t="shared" si="1"/>
        <v>18.333333333333332</v>
      </c>
      <c r="K15" s="23">
        <v>5</v>
      </c>
      <c r="L15" s="23">
        <v>5</v>
      </c>
      <c r="M15" s="49">
        <f t="shared" si="2"/>
        <v>28.333333333333332</v>
      </c>
      <c r="N15" s="45">
        <v>45</v>
      </c>
      <c r="O15" s="49">
        <f t="shared" si="3"/>
        <v>15</v>
      </c>
      <c r="P15" s="26"/>
      <c r="Q15" s="18"/>
      <c r="S15" s="23"/>
      <c r="T15" s="6"/>
      <c r="V15" s="11"/>
      <c r="AA15" s="24"/>
      <c r="AD15" s="16"/>
      <c r="AE15" s="7"/>
      <c r="AF15" s="5"/>
      <c r="AG15" s="7"/>
      <c r="AH15" s="7"/>
      <c r="AM15" s="9"/>
      <c r="AN15" s="12"/>
    </row>
    <row r="16" spans="1:204" ht="24.75" customHeight="1" thickBot="1" x14ac:dyDescent="0.3">
      <c r="A16" s="39">
        <v>18101008</v>
      </c>
      <c r="B16" s="35" t="s">
        <v>37</v>
      </c>
      <c r="C16" s="33">
        <v>16</v>
      </c>
      <c r="D16" s="33">
        <v>20</v>
      </c>
      <c r="E16" s="41" t="s">
        <v>93</v>
      </c>
      <c r="F16" s="43">
        <v>15</v>
      </c>
      <c r="G16" s="43">
        <v>20</v>
      </c>
      <c r="H16" s="4">
        <v>20</v>
      </c>
      <c r="I16" s="47">
        <v>18</v>
      </c>
      <c r="J16" s="49">
        <f t="shared" si="1"/>
        <v>19.333333333333332</v>
      </c>
      <c r="K16" s="23">
        <v>5</v>
      </c>
      <c r="L16" s="23">
        <v>5</v>
      </c>
      <c r="M16" s="49">
        <f t="shared" si="2"/>
        <v>29.333333333333332</v>
      </c>
      <c r="N16" s="45">
        <v>43.5</v>
      </c>
      <c r="O16" s="49">
        <f t="shared" si="3"/>
        <v>14.5</v>
      </c>
      <c r="P16" s="26"/>
      <c r="Q16" s="18"/>
      <c r="S16" s="23"/>
      <c r="T16" s="6"/>
      <c r="V16" s="11"/>
      <c r="AA16" s="24"/>
      <c r="AD16" s="16"/>
      <c r="AE16" s="7"/>
      <c r="AF16" s="5"/>
      <c r="AG16" s="7"/>
      <c r="AH16" s="7"/>
      <c r="AM16" s="9"/>
      <c r="AN16" s="12"/>
    </row>
    <row r="17" spans="1:40" ht="24.75" customHeight="1" thickBot="1" x14ac:dyDescent="0.3">
      <c r="A17" s="39">
        <v>18101009</v>
      </c>
      <c r="B17" s="35" t="s">
        <v>38</v>
      </c>
      <c r="C17" s="33" t="s">
        <v>23</v>
      </c>
      <c r="D17" s="33" t="s">
        <v>23</v>
      </c>
      <c r="E17" s="41" t="s">
        <v>94</v>
      </c>
      <c r="F17" s="43">
        <v>15</v>
      </c>
      <c r="G17" s="43">
        <v>12</v>
      </c>
      <c r="H17" s="4">
        <v>0</v>
      </c>
      <c r="I17" s="48">
        <v>0</v>
      </c>
      <c r="J17" s="49">
        <f t="shared" si="1"/>
        <v>9</v>
      </c>
      <c r="K17" s="23">
        <v>5</v>
      </c>
      <c r="L17" s="23">
        <v>5</v>
      </c>
      <c r="M17" s="49">
        <f t="shared" si="2"/>
        <v>19</v>
      </c>
      <c r="N17" s="45">
        <v>46.5</v>
      </c>
      <c r="O17" s="49">
        <f t="shared" si="3"/>
        <v>15.5</v>
      </c>
      <c r="P17" s="26"/>
      <c r="Q17" s="18"/>
      <c r="S17" s="23"/>
      <c r="T17" s="6"/>
      <c r="V17" s="11"/>
      <c r="AA17" s="24"/>
      <c r="AD17" s="16"/>
      <c r="AE17" s="7"/>
      <c r="AF17" s="5"/>
      <c r="AG17" s="7"/>
      <c r="AH17" s="7"/>
      <c r="AM17" s="9"/>
      <c r="AN17" s="12"/>
    </row>
    <row r="18" spans="1:40" ht="24.75" customHeight="1" thickBot="1" x14ac:dyDescent="0.3">
      <c r="A18" s="39">
        <v>18101010</v>
      </c>
      <c r="B18" s="35" t="s">
        <v>39</v>
      </c>
      <c r="C18" s="33" t="s">
        <v>23</v>
      </c>
      <c r="D18" s="33">
        <v>0</v>
      </c>
      <c r="E18" s="41" t="s">
        <v>95</v>
      </c>
      <c r="F18" s="43">
        <v>8</v>
      </c>
      <c r="G18" s="43">
        <v>16</v>
      </c>
      <c r="H18" s="4">
        <v>7</v>
      </c>
      <c r="I18" s="47">
        <v>14</v>
      </c>
      <c r="J18" s="49">
        <f t="shared" si="1"/>
        <v>12.666666666666666</v>
      </c>
      <c r="K18" s="23">
        <v>0</v>
      </c>
      <c r="L18" s="23">
        <v>4</v>
      </c>
      <c r="M18" s="49">
        <f t="shared" si="2"/>
        <v>16.666666666666664</v>
      </c>
      <c r="N18" s="45">
        <v>55</v>
      </c>
      <c r="O18" s="49">
        <f t="shared" si="3"/>
        <v>18.333333333333332</v>
      </c>
      <c r="P18" s="26"/>
      <c r="Q18" s="18"/>
      <c r="S18" s="23"/>
      <c r="T18" s="6"/>
      <c r="V18" s="11"/>
      <c r="AA18" s="24"/>
      <c r="AD18" s="16"/>
      <c r="AE18" s="7"/>
      <c r="AF18" s="5"/>
      <c r="AG18" s="7"/>
      <c r="AH18" s="7"/>
      <c r="AM18" s="9"/>
      <c r="AN18" s="12"/>
    </row>
    <row r="19" spans="1:40" ht="24.75" customHeight="1" thickBot="1" x14ac:dyDescent="0.3">
      <c r="A19" s="39">
        <v>18101011</v>
      </c>
      <c r="B19" s="35" t="s">
        <v>40</v>
      </c>
      <c r="C19" s="33">
        <v>16</v>
      </c>
      <c r="D19" s="33">
        <v>20</v>
      </c>
      <c r="E19" s="41" t="s">
        <v>96</v>
      </c>
      <c r="F19" s="43">
        <v>10</v>
      </c>
      <c r="G19" s="43">
        <v>20</v>
      </c>
      <c r="H19" s="4">
        <v>19</v>
      </c>
      <c r="I19" s="47">
        <v>20</v>
      </c>
      <c r="J19" s="49">
        <f t="shared" si="1"/>
        <v>19.666666666666668</v>
      </c>
      <c r="K19" s="23">
        <v>5</v>
      </c>
      <c r="L19" s="23">
        <v>5</v>
      </c>
      <c r="M19" s="49">
        <f t="shared" si="2"/>
        <v>29.666666666666668</v>
      </c>
      <c r="N19" s="45">
        <v>26</v>
      </c>
      <c r="O19" s="49">
        <f t="shared" si="3"/>
        <v>8.6666666666666661</v>
      </c>
      <c r="P19" s="26"/>
      <c r="Q19" s="18"/>
      <c r="S19" s="23"/>
      <c r="T19" s="6"/>
      <c r="V19" s="11"/>
      <c r="AA19" s="24"/>
      <c r="AD19" s="16"/>
      <c r="AE19" s="7"/>
      <c r="AF19" s="5"/>
      <c r="AG19" s="7"/>
      <c r="AH19" s="7"/>
      <c r="AM19" s="9"/>
      <c r="AN19" s="12"/>
    </row>
    <row r="20" spans="1:40" ht="24.75" customHeight="1" thickBot="1" x14ac:dyDescent="0.3">
      <c r="A20" s="39">
        <v>18101012</v>
      </c>
      <c r="B20" s="35" t="s">
        <v>41</v>
      </c>
      <c r="C20" s="33">
        <v>16</v>
      </c>
      <c r="D20" s="33">
        <v>14</v>
      </c>
      <c r="E20" s="41" t="s">
        <v>97</v>
      </c>
      <c r="F20" s="43">
        <v>15</v>
      </c>
      <c r="G20" s="43">
        <v>16</v>
      </c>
      <c r="H20" s="4">
        <v>10</v>
      </c>
      <c r="I20" s="47">
        <v>18</v>
      </c>
      <c r="J20" s="49">
        <f t="shared" si="1"/>
        <v>16.333333333333332</v>
      </c>
      <c r="K20" s="23">
        <v>5</v>
      </c>
      <c r="L20" s="23">
        <v>5</v>
      </c>
      <c r="M20" s="49">
        <f t="shared" si="2"/>
        <v>26.333333333333332</v>
      </c>
      <c r="N20" s="45">
        <v>41.5</v>
      </c>
      <c r="O20" s="49">
        <f t="shared" si="3"/>
        <v>13.833333333333334</v>
      </c>
      <c r="P20" s="26"/>
      <c r="Q20" s="18"/>
      <c r="S20" s="23"/>
      <c r="T20" s="6"/>
      <c r="V20" s="11"/>
      <c r="AA20" s="24"/>
      <c r="AD20" s="16"/>
      <c r="AE20" s="7"/>
      <c r="AF20" s="5"/>
      <c r="AG20" s="7"/>
      <c r="AH20" s="7"/>
      <c r="AM20" s="9"/>
      <c r="AN20" s="12"/>
    </row>
    <row r="21" spans="1:40" ht="24.75" customHeight="1" thickBot="1" x14ac:dyDescent="0.3">
      <c r="A21" s="39">
        <v>18101013</v>
      </c>
      <c r="B21" s="35" t="s">
        <v>42</v>
      </c>
      <c r="C21" s="33">
        <v>10</v>
      </c>
      <c r="D21" s="33">
        <v>8</v>
      </c>
      <c r="E21" s="41" t="s">
        <v>98</v>
      </c>
      <c r="F21" s="43">
        <v>19</v>
      </c>
      <c r="G21" s="43">
        <v>20</v>
      </c>
      <c r="H21" s="4">
        <v>12</v>
      </c>
      <c r="I21" s="47">
        <v>10</v>
      </c>
      <c r="J21" s="49">
        <f t="shared" si="1"/>
        <v>17</v>
      </c>
      <c r="K21" s="23">
        <v>5</v>
      </c>
      <c r="L21" s="23">
        <v>5</v>
      </c>
      <c r="M21" s="49">
        <f t="shared" si="2"/>
        <v>27</v>
      </c>
      <c r="N21" s="45">
        <v>38</v>
      </c>
      <c r="O21" s="49">
        <f t="shared" si="3"/>
        <v>12.666666666666666</v>
      </c>
      <c r="P21" s="26"/>
      <c r="Q21" s="18"/>
      <c r="S21" s="23"/>
      <c r="T21" s="6"/>
      <c r="V21" s="11"/>
      <c r="AA21" s="24"/>
      <c r="AD21" s="16"/>
      <c r="AE21" s="7"/>
      <c r="AF21" s="5"/>
      <c r="AG21" s="7"/>
      <c r="AH21" s="7"/>
      <c r="AM21" s="9"/>
      <c r="AN21" s="12"/>
    </row>
    <row r="22" spans="1:40" ht="24.75" customHeight="1" thickBot="1" x14ac:dyDescent="0.3">
      <c r="A22" s="39">
        <v>18101014</v>
      </c>
      <c r="B22" s="35" t="s">
        <v>43</v>
      </c>
      <c r="C22" s="33">
        <v>20</v>
      </c>
      <c r="D22" s="33" t="s">
        <v>23</v>
      </c>
      <c r="E22" s="41" t="s">
        <v>99</v>
      </c>
      <c r="F22" s="43">
        <v>10</v>
      </c>
      <c r="G22" s="43">
        <v>14</v>
      </c>
      <c r="H22" s="4">
        <v>0</v>
      </c>
      <c r="I22" s="47">
        <v>18</v>
      </c>
      <c r="J22" s="49">
        <f t="shared" si="1"/>
        <v>14</v>
      </c>
      <c r="K22" s="23">
        <v>5</v>
      </c>
      <c r="L22" s="23">
        <v>5</v>
      </c>
      <c r="M22" s="49">
        <f t="shared" si="2"/>
        <v>24</v>
      </c>
      <c r="N22" s="45">
        <v>50</v>
      </c>
      <c r="O22" s="49">
        <f t="shared" si="3"/>
        <v>16.666666666666668</v>
      </c>
      <c r="P22" s="26"/>
      <c r="Q22" s="18"/>
      <c r="S22" s="23"/>
      <c r="T22" s="6"/>
      <c r="V22" s="11"/>
      <c r="AA22" s="24"/>
      <c r="AD22" s="16"/>
      <c r="AE22" s="7"/>
      <c r="AF22" s="5"/>
      <c r="AG22" s="7"/>
      <c r="AH22" s="7"/>
      <c r="AM22" s="9"/>
      <c r="AN22" s="12"/>
    </row>
    <row r="23" spans="1:40" ht="24.75" customHeight="1" thickBot="1" x14ac:dyDescent="0.3">
      <c r="A23" s="39">
        <v>18101016</v>
      </c>
      <c r="B23" s="35" t="s">
        <v>44</v>
      </c>
      <c r="C23" s="33" t="s">
        <v>23</v>
      </c>
      <c r="D23" s="33" t="s">
        <v>23</v>
      </c>
      <c r="E23" s="41" t="s">
        <v>100</v>
      </c>
      <c r="F23" s="43">
        <v>0</v>
      </c>
      <c r="G23" s="43">
        <v>0</v>
      </c>
      <c r="H23" s="4">
        <v>0</v>
      </c>
      <c r="I23" s="47">
        <v>12</v>
      </c>
      <c r="J23" s="49">
        <f t="shared" si="1"/>
        <v>4</v>
      </c>
      <c r="K23" s="23">
        <v>0</v>
      </c>
      <c r="L23" s="23">
        <v>4</v>
      </c>
      <c r="M23" s="49">
        <f t="shared" si="2"/>
        <v>8</v>
      </c>
      <c r="N23" s="45">
        <v>24.5</v>
      </c>
      <c r="O23" s="49">
        <f t="shared" si="3"/>
        <v>8.1666666666666661</v>
      </c>
      <c r="P23" s="26"/>
      <c r="Q23" s="18"/>
      <c r="S23" s="23"/>
      <c r="T23" s="6"/>
      <c r="V23" s="11"/>
      <c r="AA23" s="24"/>
      <c r="AD23" s="16"/>
      <c r="AE23" s="7"/>
      <c r="AF23" s="5"/>
      <c r="AG23" s="7"/>
      <c r="AH23" s="7"/>
      <c r="AM23" s="9"/>
      <c r="AN23" s="12"/>
    </row>
    <row r="24" spans="1:40" ht="24.75" customHeight="1" thickBot="1" x14ac:dyDescent="0.3">
      <c r="A24" s="39">
        <v>18101017</v>
      </c>
      <c r="B24" s="35" t="s">
        <v>45</v>
      </c>
      <c r="C24" s="33">
        <v>19</v>
      </c>
      <c r="D24" s="33">
        <v>2</v>
      </c>
      <c r="E24" s="41" t="s">
        <v>101</v>
      </c>
      <c r="F24" s="43">
        <v>11</v>
      </c>
      <c r="G24" s="43">
        <v>20</v>
      </c>
      <c r="H24" s="4">
        <v>0</v>
      </c>
      <c r="I24" s="47">
        <v>20</v>
      </c>
      <c r="J24" s="49">
        <f t="shared" si="1"/>
        <v>17</v>
      </c>
      <c r="K24" s="23">
        <v>0</v>
      </c>
      <c r="L24" s="23">
        <v>5</v>
      </c>
      <c r="M24" s="49">
        <f t="shared" si="2"/>
        <v>22</v>
      </c>
      <c r="N24" s="45">
        <v>41</v>
      </c>
      <c r="O24" s="49">
        <f t="shared" si="3"/>
        <v>13.666666666666666</v>
      </c>
      <c r="P24" s="26"/>
      <c r="Q24" s="18"/>
      <c r="S24" s="23"/>
      <c r="T24" s="6"/>
      <c r="V24" s="11"/>
      <c r="AA24" s="24"/>
      <c r="AD24" s="16"/>
      <c r="AE24" s="7"/>
      <c r="AF24" s="5"/>
      <c r="AG24" s="7"/>
      <c r="AH24" s="7"/>
      <c r="AM24" s="9"/>
      <c r="AN24" s="12"/>
    </row>
    <row r="25" spans="1:40" ht="24.75" customHeight="1" thickBot="1" x14ac:dyDescent="0.3">
      <c r="A25" s="39">
        <v>18101018</v>
      </c>
      <c r="B25" s="35" t="s">
        <v>46</v>
      </c>
      <c r="C25" s="33">
        <v>20</v>
      </c>
      <c r="D25" s="33">
        <v>12</v>
      </c>
      <c r="E25" s="41" t="s">
        <v>102</v>
      </c>
      <c r="F25" s="43">
        <v>16</v>
      </c>
      <c r="G25" s="43">
        <v>20</v>
      </c>
      <c r="H25" s="4">
        <v>20</v>
      </c>
      <c r="I25" s="47">
        <v>18</v>
      </c>
      <c r="J25" s="49">
        <f t="shared" si="1"/>
        <v>19.333333333333332</v>
      </c>
      <c r="K25" s="23">
        <v>5</v>
      </c>
      <c r="L25" s="23">
        <v>5</v>
      </c>
      <c r="M25" s="49">
        <f t="shared" si="2"/>
        <v>29.333333333333332</v>
      </c>
      <c r="N25" s="45">
        <v>54</v>
      </c>
      <c r="O25" s="49">
        <f t="shared" si="3"/>
        <v>18</v>
      </c>
      <c r="P25" s="26"/>
      <c r="Q25" s="18"/>
      <c r="S25" s="23"/>
      <c r="T25" s="6"/>
      <c r="V25" s="11"/>
      <c r="AA25" s="24"/>
      <c r="AD25" s="16"/>
      <c r="AE25" s="7"/>
      <c r="AF25" s="5"/>
      <c r="AG25" s="7"/>
      <c r="AH25" s="7"/>
      <c r="AM25" s="9"/>
      <c r="AN25" s="12"/>
    </row>
    <row r="26" spans="1:40" ht="24.75" customHeight="1" thickBot="1" x14ac:dyDescent="0.3">
      <c r="A26" s="39">
        <v>18101019</v>
      </c>
      <c r="B26" s="35" t="s">
        <v>47</v>
      </c>
      <c r="C26" s="33">
        <v>19</v>
      </c>
      <c r="D26" s="33">
        <v>20</v>
      </c>
      <c r="E26" s="41" t="s">
        <v>103</v>
      </c>
      <c r="F26" s="43">
        <v>16</v>
      </c>
      <c r="G26" s="43">
        <v>20</v>
      </c>
      <c r="H26" s="4">
        <v>20</v>
      </c>
      <c r="I26" s="47">
        <v>18</v>
      </c>
      <c r="J26" s="49">
        <f t="shared" si="1"/>
        <v>19.333333333333332</v>
      </c>
      <c r="K26" s="23">
        <v>5</v>
      </c>
      <c r="L26" s="23">
        <v>5</v>
      </c>
      <c r="M26" s="49">
        <f t="shared" si="2"/>
        <v>29.333333333333332</v>
      </c>
      <c r="N26" s="45">
        <v>58</v>
      </c>
      <c r="O26" s="49">
        <f t="shared" si="3"/>
        <v>19.333333333333332</v>
      </c>
      <c r="P26" s="26"/>
      <c r="Q26" s="18"/>
      <c r="S26" s="23"/>
      <c r="T26" s="6"/>
      <c r="V26" s="11"/>
      <c r="AA26" s="24"/>
      <c r="AD26" s="16"/>
      <c r="AE26" s="7"/>
      <c r="AF26" s="5"/>
      <c r="AG26" s="7"/>
      <c r="AH26" s="7"/>
      <c r="AM26" s="9"/>
      <c r="AN26" s="12"/>
    </row>
    <row r="27" spans="1:40" ht="24.75" customHeight="1" thickBot="1" x14ac:dyDescent="0.3">
      <c r="A27" s="39">
        <v>18101020</v>
      </c>
      <c r="B27" s="35" t="s">
        <v>48</v>
      </c>
      <c r="C27" s="33">
        <v>12</v>
      </c>
      <c r="D27" s="33">
        <v>15</v>
      </c>
      <c r="E27" s="41" t="s">
        <v>104</v>
      </c>
      <c r="F27" s="43">
        <v>18</v>
      </c>
      <c r="G27" s="43">
        <v>20</v>
      </c>
      <c r="H27" s="4">
        <v>20</v>
      </c>
      <c r="I27" s="48">
        <v>0</v>
      </c>
      <c r="J27" s="49">
        <f t="shared" si="1"/>
        <v>19.333333333333332</v>
      </c>
      <c r="K27" s="23">
        <v>5</v>
      </c>
      <c r="L27" s="23">
        <v>5</v>
      </c>
      <c r="M27" s="49">
        <f t="shared" si="2"/>
        <v>29.333333333333332</v>
      </c>
      <c r="N27" s="45">
        <v>59</v>
      </c>
      <c r="O27" s="49">
        <f t="shared" si="3"/>
        <v>19.666666666666668</v>
      </c>
      <c r="P27" s="26"/>
      <c r="Q27" s="18"/>
      <c r="S27" s="23"/>
      <c r="T27" s="6"/>
      <c r="V27" s="11"/>
      <c r="AA27" s="24"/>
      <c r="AD27" s="16"/>
      <c r="AE27" s="7"/>
      <c r="AF27" s="5"/>
      <c r="AG27" s="7"/>
      <c r="AH27" s="7"/>
      <c r="AM27" s="9"/>
      <c r="AN27" s="12"/>
    </row>
    <row r="28" spans="1:40" ht="24.75" customHeight="1" thickBot="1" x14ac:dyDescent="0.3">
      <c r="A28" s="39">
        <v>18101021</v>
      </c>
      <c r="B28" s="35" t="s">
        <v>49</v>
      </c>
      <c r="C28" s="33">
        <v>20</v>
      </c>
      <c r="D28" s="33">
        <v>10</v>
      </c>
      <c r="E28" s="41" t="s">
        <v>105</v>
      </c>
      <c r="F28" s="43">
        <v>20</v>
      </c>
      <c r="G28" s="43">
        <v>20</v>
      </c>
      <c r="H28" s="4">
        <v>11</v>
      </c>
      <c r="I28" s="47">
        <v>20</v>
      </c>
      <c r="J28" s="49">
        <f t="shared" si="1"/>
        <v>20</v>
      </c>
      <c r="K28" s="23">
        <v>0</v>
      </c>
      <c r="L28" s="23">
        <v>5</v>
      </c>
      <c r="M28" s="49">
        <f t="shared" si="2"/>
        <v>25</v>
      </c>
      <c r="N28" s="45">
        <v>57</v>
      </c>
      <c r="O28" s="49">
        <f t="shared" si="3"/>
        <v>19</v>
      </c>
      <c r="P28" s="26"/>
      <c r="Q28" s="18"/>
      <c r="S28" s="23"/>
      <c r="T28" s="6"/>
      <c r="V28" s="11"/>
      <c r="AA28" s="24"/>
      <c r="AD28" s="16"/>
      <c r="AE28" s="7"/>
      <c r="AF28" s="5"/>
      <c r="AG28" s="7"/>
      <c r="AH28" s="7"/>
      <c r="AM28" s="9"/>
      <c r="AN28" s="12"/>
    </row>
    <row r="29" spans="1:40" ht="24.75" customHeight="1" thickBot="1" x14ac:dyDescent="0.3">
      <c r="A29" s="39">
        <v>18101022</v>
      </c>
      <c r="B29" s="35" t="s">
        <v>50</v>
      </c>
      <c r="C29" s="33" t="s">
        <v>23</v>
      </c>
      <c r="D29" s="33">
        <v>1</v>
      </c>
      <c r="E29" s="41" t="s">
        <v>106</v>
      </c>
      <c r="F29" s="43">
        <v>14</v>
      </c>
      <c r="G29" s="43">
        <v>20</v>
      </c>
      <c r="H29" s="4">
        <v>11</v>
      </c>
      <c r="I29" s="47">
        <v>20</v>
      </c>
      <c r="J29" s="49">
        <f t="shared" si="1"/>
        <v>18</v>
      </c>
      <c r="K29" s="23">
        <v>0</v>
      </c>
      <c r="L29" s="23">
        <v>5</v>
      </c>
      <c r="M29" s="49">
        <f t="shared" si="2"/>
        <v>23</v>
      </c>
      <c r="N29" s="45">
        <v>34</v>
      </c>
      <c r="O29" s="49">
        <f t="shared" si="3"/>
        <v>11.333333333333334</v>
      </c>
      <c r="P29" s="26"/>
      <c r="Q29" s="18"/>
      <c r="S29" s="23"/>
      <c r="T29" s="6"/>
      <c r="V29" s="11"/>
      <c r="AA29" s="24"/>
      <c r="AD29" s="16"/>
      <c r="AE29" s="7"/>
      <c r="AF29" s="5"/>
      <c r="AG29" s="7"/>
      <c r="AH29" s="7"/>
      <c r="AM29" s="9"/>
      <c r="AN29" s="12"/>
    </row>
    <row r="30" spans="1:40" ht="24.75" customHeight="1" thickBot="1" x14ac:dyDescent="0.3">
      <c r="A30" s="39">
        <v>18101024</v>
      </c>
      <c r="B30" s="35" t="s">
        <v>51</v>
      </c>
      <c r="C30" s="33" t="s">
        <v>23</v>
      </c>
      <c r="D30" s="33" t="s">
        <v>23</v>
      </c>
      <c r="E30" s="41" t="s">
        <v>107</v>
      </c>
      <c r="F30" s="43">
        <v>15</v>
      </c>
      <c r="G30" s="43">
        <v>16</v>
      </c>
      <c r="H30" s="4">
        <v>17</v>
      </c>
      <c r="I30" s="47">
        <v>20</v>
      </c>
      <c r="J30" s="49">
        <f t="shared" si="1"/>
        <v>17.666666666666668</v>
      </c>
      <c r="K30" s="23">
        <v>5</v>
      </c>
      <c r="L30" s="23">
        <v>5</v>
      </c>
      <c r="M30" s="49">
        <f t="shared" si="2"/>
        <v>27.666666666666668</v>
      </c>
      <c r="N30" s="45">
        <v>59</v>
      </c>
      <c r="O30" s="49">
        <f t="shared" si="3"/>
        <v>19.666666666666668</v>
      </c>
      <c r="P30" s="26"/>
      <c r="Q30" s="18"/>
      <c r="S30" s="23"/>
      <c r="T30" s="6"/>
      <c r="V30" s="11"/>
      <c r="AA30" s="24"/>
      <c r="AD30" s="16"/>
      <c r="AE30" s="7"/>
      <c r="AF30" s="5"/>
      <c r="AG30" s="7"/>
      <c r="AH30" s="7"/>
      <c r="AM30" s="9"/>
      <c r="AN30" s="12"/>
    </row>
    <row r="31" spans="1:40" ht="24.75" customHeight="1" thickBot="1" x14ac:dyDescent="0.3">
      <c r="A31" s="39">
        <v>18101025</v>
      </c>
      <c r="B31" s="35" t="s">
        <v>52</v>
      </c>
      <c r="C31" s="33">
        <v>19</v>
      </c>
      <c r="D31" s="33">
        <v>5</v>
      </c>
      <c r="E31" s="41" t="s">
        <v>108</v>
      </c>
      <c r="F31" s="43">
        <v>14</v>
      </c>
      <c r="G31" s="43">
        <v>16</v>
      </c>
      <c r="H31" s="4">
        <v>13</v>
      </c>
      <c r="I31" s="47">
        <v>18</v>
      </c>
      <c r="J31" s="49">
        <f t="shared" si="1"/>
        <v>16</v>
      </c>
      <c r="K31" s="23">
        <v>5</v>
      </c>
      <c r="L31" s="23">
        <v>5</v>
      </c>
      <c r="M31" s="49">
        <f t="shared" si="2"/>
        <v>26</v>
      </c>
      <c r="N31" s="45">
        <v>48</v>
      </c>
      <c r="O31" s="49">
        <f t="shared" si="3"/>
        <v>16</v>
      </c>
      <c r="P31" s="26"/>
      <c r="Q31" s="18"/>
      <c r="S31" s="23"/>
      <c r="T31" s="6"/>
      <c r="V31" s="11"/>
      <c r="AA31" s="24"/>
      <c r="AD31" s="16"/>
      <c r="AE31" s="7"/>
      <c r="AF31" s="5"/>
      <c r="AG31" s="7"/>
      <c r="AH31" s="7"/>
      <c r="AM31" s="9"/>
      <c r="AN31" s="12"/>
    </row>
    <row r="32" spans="1:40" ht="24.75" customHeight="1" thickBot="1" x14ac:dyDescent="0.3">
      <c r="A32" s="39">
        <v>18101026</v>
      </c>
      <c r="B32" s="35" t="s">
        <v>53</v>
      </c>
      <c r="C32" s="33">
        <v>12</v>
      </c>
      <c r="D32" s="33">
        <v>11</v>
      </c>
      <c r="E32" s="41" t="s">
        <v>109</v>
      </c>
      <c r="F32" s="43">
        <v>11</v>
      </c>
      <c r="G32" s="43">
        <v>10</v>
      </c>
      <c r="H32" s="4">
        <v>20</v>
      </c>
      <c r="I32" s="47">
        <v>20</v>
      </c>
      <c r="J32" s="49">
        <f t="shared" si="1"/>
        <v>17</v>
      </c>
      <c r="K32" s="23">
        <v>5</v>
      </c>
      <c r="L32" s="23">
        <v>5</v>
      </c>
      <c r="M32" s="49">
        <f t="shared" si="2"/>
        <v>27</v>
      </c>
      <c r="N32" s="45">
        <v>41</v>
      </c>
      <c r="O32" s="49">
        <f t="shared" si="3"/>
        <v>13.666666666666666</v>
      </c>
      <c r="P32" s="26"/>
      <c r="Q32" s="18"/>
      <c r="S32" s="23"/>
      <c r="T32" s="6"/>
      <c r="V32" s="11"/>
      <c r="AA32" s="24"/>
      <c r="AD32" s="16"/>
      <c r="AE32" s="7"/>
      <c r="AF32" s="5"/>
      <c r="AG32" s="7"/>
      <c r="AH32" s="7"/>
      <c r="AM32" s="9"/>
      <c r="AN32" s="12"/>
    </row>
    <row r="33" spans="1:40" ht="24.75" customHeight="1" thickBot="1" x14ac:dyDescent="0.3">
      <c r="A33" s="39">
        <v>18101027</v>
      </c>
      <c r="B33" s="35" t="s">
        <v>54</v>
      </c>
      <c r="C33" s="33">
        <v>18</v>
      </c>
      <c r="D33" s="33">
        <v>19.5</v>
      </c>
      <c r="E33" s="41" t="s">
        <v>110</v>
      </c>
      <c r="F33" s="43">
        <v>12</v>
      </c>
      <c r="G33" s="43">
        <v>20</v>
      </c>
      <c r="H33" s="4">
        <v>11</v>
      </c>
      <c r="I33" s="47">
        <v>20</v>
      </c>
      <c r="J33" s="49">
        <f t="shared" si="1"/>
        <v>17.333333333333332</v>
      </c>
      <c r="K33" s="23">
        <v>5</v>
      </c>
      <c r="L33" s="23">
        <v>5</v>
      </c>
      <c r="M33" s="49">
        <f t="shared" si="2"/>
        <v>27.333333333333332</v>
      </c>
      <c r="N33" s="45">
        <v>30.5</v>
      </c>
      <c r="O33" s="49">
        <f t="shared" si="3"/>
        <v>10.166666666666666</v>
      </c>
      <c r="P33" s="26"/>
      <c r="Q33" s="18"/>
      <c r="S33" s="23"/>
      <c r="T33" s="6"/>
      <c r="V33" s="11"/>
      <c r="AA33" s="24"/>
      <c r="AD33" s="16"/>
      <c r="AE33" s="7"/>
      <c r="AF33" s="5"/>
      <c r="AG33" s="7"/>
      <c r="AH33" s="7"/>
      <c r="AM33" s="9"/>
      <c r="AN33" s="12"/>
    </row>
    <row r="34" spans="1:40" ht="24.75" customHeight="1" thickBot="1" x14ac:dyDescent="0.3">
      <c r="A34" s="39">
        <v>18101028</v>
      </c>
      <c r="B34" s="35" t="s">
        <v>55</v>
      </c>
      <c r="C34" s="33">
        <v>19</v>
      </c>
      <c r="D34" s="33">
        <v>1</v>
      </c>
      <c r="E34" s="41" t="s">
        <v>111</v>
      </c>
      <c r="F34" s="43">
        <v>14</v>
      </c>
      <c r="G34" s="43">
        <v>10</v>
      </c>
      <c r="H34" s="4">
        <v>3</v>
      </c>
      <c r="I34" s="47">
        <v>14</v>
      </c>
      <c r="J34" s="49">
        <f t="shared" si="1"/>
        <v>12.666666666666666</v>
      </c>
      <c r="K34" s="23">
        <v>5</v>
      </c>
      <c r="L34" s="23">
        <v>5</v>
      </c>
      <c r="M34" s="49">
        <f t="shared" si="2"/>
        <v>22.666666666666664</v>
      </c>
      <c r="N34" s="45">
        <v>29</v>
      </c>
      <c r="O34" s="49">
        <f t="shared" si="3"/>
        <v>9.6666666666666661</v>
      </c>
      <c r="P34" s="26"/>
      <c r="Q34" s="18"/>
      <c r="S34" s="23"/>
      <c r="T34" s="6"/>
      <c r="V34" s="11"/>
      <c r="AA34" s="24"/>
      <c r="AD34" s="16"/>
      <c r="AE34" s="7"/>
      <c r="AF34" s="5"/>
      <c r="AG34" s="7"/>
      <c r="AH34" s="7"/>
      <c r="AM34" s="9"/>
      <c r="AN34" s="12"/>
    </row>
    <row r="35" spans="1:40" ht="24.75" customHeight="1" thickBot="1" x14ac:dyDescent="0.3">
      <c r="A35" s="39">
        <v>18101029</v>
      </c>
      <c r="B35" s="35" t="s">
        <v>56</v>
      </c>
      <c r="C35" s="33">
        <v>20</v>
      </c>
      <c r="D35" s="33">
        <v>19.5</v>
      </c>
      <c r="E35" s="41" t="s">
        <v>112</v>
      </c>
      <c r="F35" s="43">
        <v>18</v>
      </c>
      <c r="G35" s="43">
        <v>20</v>
      </c>
      <c r="H35" s="4">
        <v>20</v>
      </c>
      <c r="I35" s="47">
        <v>18</v>
      </c>
      <c r="J35" s="49">
        <f t="shared" si="1"/>
        <v>19.333333333333332</v>
      </c>
      <c r="K35" s="23">
        <v>5</v>
      </c>
      <c r="L35" s="23">
        <v>5</v>
      </c>
      <c r="M35" s="49">
        <f t="shared" si="2"/>
        <v>29.333333333333332</v>
      </c>
      <c r="N35" s="45">
        <v>60</v>
      </c>
      <c r="O35" s="49">
        <f t="shared" si="3"/>
        <v>20</v>
      </c>
      <c r="P35" s="26"/>
      <c r="Q35" s="18"/>
      <c r="S35" s="23"/>
      <c r="T35" s="6"/>
      <c r="V35" s="11"/>
      <c r="AA35" s="24"/>
      <c r="AD35" s="16"/>
      <c r="AE35" s="7"/>
      <c r="AF35" s="5"/>
      <c r="AG35" s="7"/>
      <c r="AH35" s="7"/>
      <c r="AM35" s="9"/>
      <c r="AN35" s="12"/>
    </row>
    <row r="36" spans="1:40" ht="24.75" customHeight="1" thickBot="1" x14ac:dyDescent="0.3">
      <c r="A36" s="39">
        <v>18101030</v>
      </c>
      <c r="B36" s="35" t="s">
        <v>57</v>
      </c>
      <c r="C36" s="33" t="s">
        <v>23</v>
      </c>
      <c r="D36" s="33">
        <v>7</v>
      </c>
      <c r="E36" s="41" t="s">
        <v>113</v>
      </c>
      <c r="F36" s="43">
        <v>19.5</v>
      </c>
      <c r="G36" s="43">
        <v>16</v>
      </c>
      <c r="H36" s="4">
        <v>20</v>
      </c>
      <c r="I36" s="47">
        <v>12</v>
      </c>
      <c r="J36" s="49">
        <f t="shared" si="1"/>
        <v>18.5</v>
      </c>
      <c r="K36" s="23">
        <v>5</v>
      </c>
      <c r="L36" s="23">
        <v>5</v>
      </c>
      <c r="M36" s="49">
        <f t="shared" si="2"/>
        <v>28.5</v>
      </c>
      <c r="N36" s="45">
        <v>51</v>
      </c>
      <c r="O36" s="49">
        <f t="shared" si="3"/>
        <v>17</v>
      </c>
      <c r="P36" s="26"/>
      <c r="Q36" s="18"/>
      <c r="S36" s="23"/>
      <c r="T36" s="6"/>
      <c r="V36" s="11"/>
      <c r="AA36" s="24"/>
      <c r="AD36" s="16"/>
      <c r="AE36" s="7"/>
      <c r="AF36" s="5"/>
      <c r="AG36" s="7"/>
      <c r="AH36" s="7"/>
      <c r="AM36" s="9"/>
      <c r="AN36" s="12"/>
    </row>
    <row r="37" spans="1:40" ht="24.75" customHeight="1" thickBot="1" x14ac:dyDescent="0.3">
      <c r="A37" s="39">
        <v>18101032</v>
      </c>
      <c r="B37" s="35" t="s">
        <v>58</v>
      </c>
      <c r="C37" s="33">
        <v>19</v>
      </c>
      <c r="D37" s="33">
        <v>7</v>
      </c>
      <c r="E37" s="41" t="s">
        <v>114</v>
      </c>
      <c r="F37" s="43">
        <v>20</v>
      </c>
      <c r="G37" s="43">
        <v>20</v>
      </c>
      <c r="H37" s="4">
        <v>16</v>
      </c>
      <c r="I37" s="47">
        <v>16</v>
      </c>
      <c r="J37" s="49">
        <f t="shared" si="1"/>
        <v>18.666666666666668</v>
      </c>
      <c r="K37" s="23">
        <v>5</v>
      </c>
      <c r="L37" s="23">
        <v>5</v>
      </c>
      <c r="M37" s="49">
        <f t="shared" si="2"/>
        <v>28.666666666666668</v>
      </c>
      <c r="N37" s="45">
        <v>59.5</v>
      </c>
      <c r="O37" s="49">
        <f t="shared" si="3"/>
        <v>19.833333333333332</v>
      </c>
      <c r="P37" s="26"/>
      <c r="Q37" s="18"/>
      <c r="S37" s="23"/>
      <c r="T37" s="6"/>
      <c r="V37" s="11"/>
      <c r="AA37" s="24"/>
      <c r="AD37" s="16"/>
      <c r="AE37" s="7"/>
      <c r="AF37" s="5"/>
      <c r="AG37" s="7"/>
      <c r="AH37" s="7"/>
      <c r="AM37" s="9"/>
      <c r="AN37" s="12"/>
    </row>
    <row r="38" spans="1:40" ht="24.75" customHeight="1" thickBot="1" x14ac:dyDescent="0.3">
      <c r="A38" s="39">
        <v>18101033</v>
      </c>
      <c r="B38" s="35" t="s">
        <v>59</v>
      </c>
      <c r="C38" s="33">
        <v>17</v>
      </c>
      <c r="D38" s="33">
        <v>18.5</v>
      </c>
      <c r="E38" s="41" t="s">
        <v>115</v>
      </c>
      <c r="F38" s="43">
        <v>20</v>
      </c>
      <c r="G38" s="43">
        <v>20</v>
      </c>
      <c r="H38" s="4">
        <v>19</v>
      </c>
      <c r="I38" s="47">
        <v>20</v>
      </c>
      <c r="J38" s="49">
        <f t="shared" si="1"/>
        <v>20</v>
      </c>
      <c r="K38" s="23">
        <v>5</v>
      </c>
      <c r="L38" s="23">
        <v>5</v>
      </c>
      <c r="M38" s="49">
        <f t="shared" si="2"/>
        <v>30</v>
      </c>
      <c r="N38" s="45">
        <v>59</v>
      </c>
      <c r="O38" s="49">
        <f t="shared" si="3"/>
        <v>19.666666666666668</v>
      </c>
      <c r="P38" s="26"/>
      <c r="Q38" s="18"/>
      <c r="S38" s="23"/>
      <c r="T38" s="6"/>
      <c r="V38" s="11"/>
      <c r="AA38" s="24"/>
      <c r="AD38" s="16"/>
      <c r="AE38" s="7"/>
      <c r="AF38" s="5"/>
      <c r="AG38" s="7"/>
      <c r="AH38" s="7"/>
      <c r="AM38" s="9"/>
      <c r="AN38" s="12"/>
    </row>
    <row r="39" spans="1:40" ht="24.75" customHeight="1" thickBot="1" x14ac:dyDescent="0.3">
      <c r="A39" s="39">
        <v>18101035</v>
      </c>
      <c r="B39" s="35" t="s">
        <v>60</v>
      </c>
      <c r="C39" s="33">
        <v>12</v>
      </c>
      <c r="D39" s="33">
        <v>0</v>
      </c>
      <c r="E39" s="41" t="s">
        <v>116</v>
      </c>
      <c r="F39" s="43">
        <v>14</v>
      </c>
      <c r="G39" s="43">
        <v>16</v>
      </c>
      <c r="H39" s="4">
        <v>20</v>
      </c>
      <c r="I39" s="47">
        <v>16</v>
      </c>
      <c r="J39" s="49">
        <f t="shared" si="1"/>
        <v>17.333333333333332</v>
      </c>
      <c r="K39" s="23">
        <v>5</v>
      </c>
      <c r="L39" s="23">
        <v>5</v>
      </c>
      <c r="M39" s="49">
        <f t="shared" si="2"/>
        <v>27.333333333333332</v>
      </c>
      <c r="N39" s="45">
        <v>51.5</v>
      </c>
      <c r="O39" s="49">
        <f t="shared" si="3"/>
        <v>17.166666666666668</v>
      </c>
      <c r="P39" s="26"/>
      <c r="Q39" s="18"/>
      <c r="S39" s="23"/>
      <c r="T39" s="6"/>
      <c r="V39" s="11"/>
      <c r="AA39" s="24"/>
      <c r="AD39" s="16"/>
      <c r="AE39" s="7"/>
      <c r="AF39" s="5"/>
      <c r="AG39" s="7"/>
      <c r="AH39" s="7"/>
      <c r="AM39" s="9"/>
      <c r="AN39" s="12"/>
    </row>
    <row r="40" spans="1:40" ht="24.75" customHeight="1" thickBot="1" x14ac:dyDescent="0.3">
      <c r="A40" s="39">
        <v>18101038</v>
      </c>
      <c r="B40" s="35" t="s">
        <v>61</v>
      </c>
      <c r="C40" s="33" t="s">
        <v>23</v>
      </c>
      <c r="D40" s="33" t="s">
        <v>23</v>
      </c>
      <c r="E40" s="41" t="s">
        <v>117</v>
      </c>
      <c r="F40" s="43">
        <v>19</v>
      </c>
      <c r="G40" s="43">
        <v>20</v>
      </c>
      <c r="H40" s="4">
        <v>20</v>
      </c>
      <c r="I40" s="48">
        <v>0</v>
      </c>
      <c r="J40" s="49">
        <f t="shared" si="1"/>
        <v>19.666666666666668</v>
      </c>
      <c r="K40" s="23">
        <v>5</v>
      </c>
      <c r="L40" s="23">
        <v>5</v>
      </c>
      <c r="M40" s="49">
        <f t="shared" si="2"/>
        <v>29.666666666666668</v>
      </c>
      <c r="N40" s="45">
        <v>58</v>
      </c>
      <c r="O40" s="49">
        <f t="shared" si="3"/>
        <v>19.333333333333332</v>
      </c>
      <c r="P40" s="26"/>
      <c r="Q40" s="18"/>
      <c r="S40" s="23"/>
      <c r="T40" s="6"/>
      <c r="V40" s="11"/>
      <c r="AA40" s="24"/>
      <c r="AD40" s="16"/>
      <c r="AE40" s="7"/>
      <c r="AF40" s="5"/>
      <c r="AG40" s="7"/>
      <c r="AH40" s="7"/>
      <c r="AM40" s="9"/>
      <c r="AN40" s="12"/>
    </row>
    <row r="41" spans="1:40" ht="24.75" customHeight="1" thickBot="1" x14ac:dyDescent="0.3">
      <c r="A41" s="39">
        <v>18101039</v>
      </c>
      <c r="B41" s="35" t="s">
        <v>62</v>
      </c>
      <c r="C41" s="33">
        <v>18</v>
      </c>
      <c r="D41" s="33">
        <v>0</v>
      </c>
      <c r="E41" s="41" t="s">
        <v>118</v>
      </c>
      <c r="F41" s="43">
        <v>0</v>
      </c>
      <c r="G41" s="43">
        <v>20</v>
      </c>
      <c r="H41" s="4">
        <v>10</v>
      </c>
      <c r="I41" s="47">
        <v>18</v>
      </c>
      <c r="J41" s="49">
        <f t="shared" si="1"/>
        <v>16</v>
      </c>
      <c r="K41" s="23">
        <v>5</v>
      </c>
      <c r="L41" s="23">
        <v>5</v>
      </c>
      <c r="M41" s="49">
        <f t="shared" si="2"/>
        <v>26</v>
      </c>
      <c r="N41" s="45">
        <v>47</v>
      </c>
      <c r="O41" s="49">
        <f t="shared" si="3"/>
        <v>15.666666666666666</v>
      </c>
      <c r="P41" s="26"/>
      <c r="Q41" s="18"/>
      <c r="S41" s="23"/>
      <c r="T41" s="6"/>
      <c r="V41" s="11"/>
      <c r="AA41" s="24"/>
      <c r="AD41" s="16"/>
      <c r="AE41" s="7"/>
      <c r="AF41" s="5"/>
      <c r="AG41" s="7"/>
      <c r="AH41" s="7"/>
      <c r="AM41" s="9"/>
      <c r="AN41" s="12"/>
    </row>
    <row r="42" spans="1:40" ht="24.75" customHeight="1" thickBot="1" x14ac:dyDescent="0.3">
      <c r="A42" s="39">
        <v>18101040</v>
      </c>
      <c r="B42" s="35" t="s">
        <v>63</v>
      </c>
      <c r="C42" s="33">
        <v>16</v>
      </c>
      <c r="D42" s="33">
        <v>0</v>
      </c>
      <c r="E42" s="41" t="s">
        <v>119</v>
      </c>
      <c r="F42" s="43">
        <v>10</v>
      </c>
      <c r="G42" s="43">
        <v>20</v>
      </c>
      <c r="H42" s="4">
        <v>0</v>
      </c>
      <c r="I42" s="47">
        <v>18</v>
      </c>
      <c r="J42" s="49">
        <f t="shared" si="1"/>
        <v>16</v>
      </c>
      <c r="K42" s="23">
        <v>0</v>
      </c>
      <c r="L42" s="23">
        <v>5</v>
      </c>
      <c r="M42" s="49">
        <f t="shared" si="2"/>
        <v>21</v>
      </c>
      <c r="N42" s="45">
        <v>46.5</v>
      </c>
      <c r="O42" s="49">
        <f t="shared" si="3"/>
        <v>15.5</v>
      </c>
      <c r="P42" s="26"/>
      <c r="Q42" s="18"/>
      <c r="S42" s="23"/>
      <c r="T42" s="6"/>
      <c r="V42" s="11"/>
      <c r="AA42" s="24"/>
      <c r="AD42" s="16"/>
      <c r="AE42" s="7"/>
      <c r="AF42" s="5"/>
      <c r="AG42" s="7"/>
      <c r="AH42" s="7"/>
      <c r="AM42" s="9"/>
      <c r="AN42" s="12"/>
    </row>
    <row r="43" spans="1:40" ht="24.75" customHeight="1" thickBot="1" x14ac:dyDescent="0.3">
      <c r="A43" s="39">
        <v>18101042</v>
      </c>
      <c r="B43" s="35" t="s">
        <v>64</v>
      </c>
      <c r="C43" s="33">
        <v>17</v>
      </c>
      <c r="D43" s="33">
        <v>5</v>
      </c>
      <c r="E43" s="41" t="s">
        <v>120</v>
      </c>
      <c r="F43" s="43">
        <v>0</v>
      </c>
      <c r="G43" s="43">
        <v>16</v>
      </c>
      <c r="H43" s="4">
        <v>3</v>
      </c>
      <c r="I43" s="47">
        <v>18</v>
      </c>
      <c r="J43" s="49">
        <f t="shared" si="1"/>
        <v>12.333333333333334</v>
      </c>
      <c r="K43" s="23">
        <v>0</v>
      </c>
      <c r="L43" s="23">
        <v>4</v>
      </c>
      <c r="M43" s="49">
        <f t="shared" si="2"/>
        <v>16.333333333333336</v>
      </c>
      <c r="N43" s="45">
        <v>40</v>
      </c>
      <c r="O43" s="49">
        <f t="shared" si="3"/>
        <v>13.333333333333334</v>
      </c>
      <c r="P43" s="26"/>
      <c r="Q43" s="18"/>
      <c r="S43" s="23"/>
      <c r="T43" s="6"/>
      <c r="V43" s="11"/>
      <c r="AA43" s="24"/>
      <c r="AD43" s="16"/>
      <c r="AE43" s="7"/>
      <c r="AF43" s="5"/>
      <c r="AG43" s="7"/>
      <c r="AH43" s="7"/>
      <c r="AM43" s="9"/>
      <c r="AN43" s="12"/>
    </row>
    <row r="44" spans="1:40" ht="24.75" customHeight="1" thickBot="1" x14ac:dyDescent="0.3">
      <c r="A44" s="39">
        <v>18101043</v>
      </c>
      <c r="B44" s="35" t="s">
        <v>65</v>
      </c>
      <c r="C44" s="33">
        <v>14</v>
      </c>
      <c r="D44" s="33">
        <v>8</v>
      </c>
      <c r="E44" s="41" t="s">
        <v>121</v>
      </c>
      <c r="F44" s="43">
        <v>16</v>
      </c>
      <c r="G44" s="43">
        <v>20</v>
      </c>
      <c r="H44" s="4">
        <v>20</v>
      </c>
      <c r="I44" s="47">
        <v>12</v>
      </c>
      <c r="J44" s="49">
        <f t="shared" si="1"/>
        <v>18.666666666666668</v>
      </c>
      <c r="K44" s="23">
        <v>5</v>
      </c>
      <c r="L44" s="23">
        <v>5</v>
      </c>
      <c r="M44" s="49">
        <f t="shared" si="2"/>
        <v>28.666666666666668</v>
      </c>
      <c r="N44" s="45">
        <v>58.5</v>
      </c>
      <c r="O44" s="49">
        <f t="shared" si="3"/>
        <v>19.5</v>
      </c>
      <c r="P44" s="26"/>
      <c r="Q44" s="18"/>
      <c r="S44" s="23"/>
      <c r="T44" s="6"/>
      <c r="V44" s="11"/>
      <c r="AA44" s="24"/>
      <c r="AD44" s="16"/>
      <c r="AE44" s="7"/>
      <c r="AF44" s="5"/>
      <c r="AG44" s="7"/>
      <c r="AH44" s="7"/>
      <c r="AM44" s="9"/>
      <c r="AN44" s="12"/>
    </row>
    <row r="45" spans="1:40" ht="24.75" customHeight="1" thickBot="1" x14ac:dyDescent="0.3">
      <c r="A45" s="39">
        <v>18101044</v>
      </c>
      <c r="B45" s="35" t="s">
        <v>66</v>
      </c>
      <c r="C45" s="33">
        <v>19</v>
      </c>
      <c r="D45" s="33">
        <v>18</v>
      </c>
      <c r="E45" s="41" t="s">
        <v>122</v>
      </c>
      <c r="F45" s="43">
        <v>16</v>
      </c>
      <c r="G45" s="43">
        <v>20</v>
      </c>
      <c r="H45" s="4">
        <v>18</v>
      </c>
      <c r="I45" s="47">
        <v>20</v>
      </c>
      <c r="J45" s="49">
        <f t="shared" si="1"/>
        <v>19.333333333333332</v>
      </c>
      <c r="K45" s="23">
        <v>5</v>
      </c>
      <c r="L45" s="23">
        <v>5</v>
      </c>
      <c r="M45" s="49">
        <f t="shared" si="2"/>
        <v>29.333333333333332</v>
      </c>
      <c r="N45" s="45">
        <v>58.5</v>
      </c>
      <c r="O45" s="49">
        <f t="shared" si="3"/>
        <v>19.5</v>
      </c>
      <c r="P45" s="26"/>
      <c r="Q45" s="18"/>
      <c r="S45" s="23"/>
      <c r="T45" s="6"/>
      <c r="V45" s="11"/>
      <c r="AA45" s="24"/>
      <c r="AD45" s="16"/>
      <c r="AE45" s="7"/>
      <c r="AF45" s="5"/>
      <c r="AG45" s="7"/>
      <c r="AH45" s="7"/>
      <c r="AM45" s="9"/>
      <c r="AN45" s="12"/>
    </row>
    <row r="46" spans="1:40" ht="24.75" customHeight="1" thickBot="1" x14ac:dyDescent="0.3">
      <c r="A46" s="39">
        <v>18101045</v>
      </c>
      <c r="B46" s="35" t="s">
        <v>67</v>
      </c>
      <c r="C46" s="33">
        <v>17</v>
      </c>
      <c r="D46" s="33">
        <v>17</v>
      </c>
      <c r="E46" s="41" t="s">
        <v>123</v>
      </c>
      <c r="F46" s="43">
        <v>19</v>
      </c>
      <c r="G46" s="43">
        <v>20</v>
      </c>
      <c r="H46" s="4">
        <v>20</v>
      </c>
      <c r="I46" s="47">
        <v>20</v>
      </c>
      <c r="J46" s="49">
        <f t="shared" si="1"/>
        <v>20</v>
      </c>
      <c r="K46" s="23">
        <v>5</v>
      </c>
      <c r="L46" s="23">
        <v>5</v>
      </c>
      <c r="M46" s="49">
        <f t="shared" si="2"/>
        <v>30</v>
      </c>
      <c r="N46" s="45">
        <v>60</v>
      </c>
      <c r="O46" s="49">
        <f t="shared" si="3"/>
        <v>20</v>
      </c>
      <c r="P46" s="26"/>
      <c r="Q46" s="18"/>
      <c r="S46" s="23"/>
      <c r="T46" s="6"/>
      <c r="V46" s="11"/>
      <c r="AA46" s="24"/>
      <c r="AD46" s="16"/>
      <c r="AE46" s="7"/>
      <c r="AF46" s="5"/>
      <c r="AG46" s="7"/>
      <c r="AH46" s="7"/>
      <c r="AM46" s="9"/>
      <c r="AN46" s="12"/>
    </row>
    <row r="47" spans="1:40" ht="24.75" customHeight="1" thickBot="1" x14ac:dyDescent="0.3">
      <c r="A47" s="39">
        <v>18101046</v>
      </c>
      <c r="B47" s="35" t="s">
        <v>68</v>
      </c>
      <c r="C47" s="33">
        <v>9</v>
      </c>
      <c r="D47" s="33">
        <v>6</v>
      </c>
      <c r="E47" s="41" t="s">
        <v>124</v>
      </c>
      <c r="F47" s="43">
        <v>19</v>
      </c>
      <c r="G47" s="43">
        <v>20</v>
      </c>
      <c r="H47" s="4">
        <v>20</v>
      </c>
      <c r="I47" s="47">
        <v>20</v>
      </c>
      <c r="J47" s="49">
        <f t="shared" si="1"/>
        <v>20</v>
      </c>
      <c r="K47" s="23">
        <v>5</v>
      </c>
      <c r="L47" s="23">
        <v>5</v>
      </c>
      <c r="M47" s="49">
        <f t="shared" si="2"/>
        <v>30</v>
      </c>
      <c r="N47" s="45">
        <v>59.5</v>
      </c>
      <c r="O47" s="49">
        <f t="shared" si="3"/>
        <v>19.833333333333332</v>
      </c>
      <c r="P47" s="26"/>
      <c r="Q47" s="18"/>
      <c r="S47" s="23"/>
      <c r="T47" s="6"/>
      <c r="V47" s="11"/>
      <c r="AA47" s="24"/>
      <c r="AD47" s="16"/>
      <c r="AE47" s="7"/>
      <c r="AF47" s="5"/>
      <c r="AG47" s="7"/>
      <c r="AH47" s="7"/>
      <c r="AM47" s="9"/>
      <c r="AN47" s="12"/>
    </row>
    <row r="48" spans="1:40" ht="24.75" customHeight="1" thickBot="1" x14ac:dyDescent="0.3">
      <c r="A48" s="39">
        <v>18101047</v>
      </c>
      <c r="B48" s="35" t="s">
        <v>69</v>
      </c>
      <c r="C48" s="33">
        <v>20</v>
      </c>
      <c r="D48" s="33">
        <v>20</v>
      </c>
      <c r="E48" s="41" t="s">
        <v>125</v>
      </c>
      <c r="F48" s="43">
        <v>5.5</v>
      </c>
      <c r="G48" s="43">
        <v>20</v>
      </c>
      <c r="H48" s="4">
        <v>0</v>
      </c>
      <c r="I48" s="48">
        <v>0</v>
      </c>
      <c r="J48" s="49">
        <f t="shared" si="1"/>
        <v>8.5</v>
      </c>
      <c r="K48" s="23">
        <v>0</v>
      </c>
      <c r="L48" s="23">
        <v>5</v>
      </c>
      <c r="M48" s="49">
        <f t="shared" si="2"/>
        <v>13.5</v>
      </c>
      <c r="N48" s="45">
        <v>46</v>
      </c>
      <c r="O48" s="49">
        <f t="shared" si="3"/>
        <v>15.333333333333334</v>
      </c>
      <c r="P48" s="26"/>
      <c r="Q48" s="18"/>
      <c r="S48" s="23"/>
      <c r="T48" s="6"/>
      <c r="V48" s="11"/>
      <c r="AA48" s="24"/>
      <c r="AD48" s="16"/>
      <c r="AE48" s="7"/>
      <c r="AF48" s="5"/>
      <c r="AG48" s="7"/>
      <c r="AH48" s="7"/>
      <c r="AM48" s="9"/>
      <c r="AN48" s="12"/>
    </row>
    <row r="49" spans="1:40" ht="24.75" customHeight="1" thickBot="1" x14ac:dyDescent="0.3">
      <c r="A49" s="39">
        <v>18101048</v>
      </c>
      <c r="B49" s="35" t="s">
        <v>70</v>
      </c>
      <c r="C49" s="33">
        <v>19</v>
      </c>
      <c r="D49" s="33">
        <v>1</v>
      </c>
      <c r="E49" s="41" t="s">
        <v>126</v>
      </c>
      <c r="F49" s="43">
        <v>20</v>
      </c>
      <c r="G49" s="43">
        <v>20</v>
      </c>
      <c r="H49" s="4">
        <v>10</v>
      </c>
      <c r="I49" s="47">
        <v>16</v>
      </c>
      <c r="J49" s="49">
        <f t="shared" si="1"/>
        <v>18.666666666666668</v>
      </c>
      <c r="K49" s="23">
        <v>5</v>
      </c>
      <c r="L49" s="23">
        <v>5</v>
      </c>
      <c r="M49" s="49">
        <f t="shared" si="2"/>
        <v>28.666666666666668</v>
      </c>
      <c r="N49" s="45">
        <v>57.5</v>
      </c>
      <c r="O49" s="49">
        <f t="shared" si="3"/>
        <v>19.166666666666668</v>
      </c>
      <c r="P49" s="26"/>
      <c r="Q49" s="18"/>
      <c r="S49" s="23"/>
      <c r="T49" s="6"/>
      <c r="V49" s="11"/>
      <c r="AA49" s="24"/>
      <c r="AD49" s="16"/>
      <c r="AE49" s="7"/>
      <c r="AF49" s="5"/>
      <c r="AG49" s="7"/>
      <c r="AH49" s="7"/>
      <c r="AM49" s="9"/>
      <c r="AN49" s="12"/>
    </row>
    <row r="50" spans="1:40" ht="24.75" customHeight="1" thickBot="1" x14ac:dyDescent="0.3">
      <c r="A50" s="39">
        <v>18101049</v>
      </c>
      <c r="B50" s="35" t="s">
        <v>71</v>
      </c>
      <c r="C50" s="33">
        <v>20</v>
      </c>
      <c r="D50" s="33">
        <v>20</v>
      </c>
      <c r="E50" s="41" t="s">
        <v>127</v>
      </c>
      <c r="F50" s="43">
        <v>16</v>
      </c>
      <c r="G50" s="43">
        <v>20</v>
      </c>
      <c r="H50" s="4">
        <v>0</v>
      </c>
      <c r="I50" s="47">
        <v>20</v>
      </c>
      <c r="J50" s="49">
        <f t="shared" si="1"/>
        <v>18.666666666666668</v>
      </c>
      <c r="K50" s="23">
        <v>5</v>
      </c>
      <c r="L50" s="23">
        <v>5</v>
      </c>
      <c r="M50" s="49">
        <f t="shared" si="2"/>
        <v>28.666666666666668</v>
      </c>
      <c r="N50" s="45">
        <v>58</v>
      </c>
      <c r="O50" s="49">
        <f t="shared" si="3"/>
        <v>19.333333333333332</v>
      </c>
      <c r="P50" s="26"/>
      <c r="Q50" s="18"/>
      <c r="S50" s="23"/>
      <c r="T50" s="6"/>
      <c r="V50" s="11"/>
      <c r="AA50" s="24"/>
      <c r="AD50" s="16"/>
      <c r="AE50" s="7"/>
      <c r="AF50" s="5"/>
      <c r="AG50" s="7"/>
      <c r="AH50" s="7"/>
      <c r="AM50" s="9"/>
      <c r="AN50" s="12"/>
    </row>
    <row r="51" spans="1:40" ht="24.75" customHeight="1" thickBot="1" x14ac:dyDescent="0.3">
      <c r="A51" s="39"/>
      <c r="B51" s="35" t="s">
        <v>72</v>
      </c>
      <c r="C51" s="33">
        <v>10</v>
      </c>
      <c r="D51" s="33">
        <v>4</v>
      </c>
      <c r="E51" s="36"/>
      <c r="F51" s="37"/>
      <c r="G51" s="37"/>
      <c r="J51" s="18"/>
      <c r="K51" s="18"/>
      <c r="L51" s="23"/>
      <c r="M51" s="6"/>
      <c r="N51" s="37"/>
      <c r="P51" s="26"/>
      <c r="Q51" s="18"/>
      <c r="V51" s="11"/>
      <c r="AC51" s="15"/>
      <c r="AD51" s="16"/>
      <c r="AE51" s="7"/>
      <c r="AF51" s="5"/>
      <c r="AG51" s="7"/>
      <c r="AH51" s="7"/>
      <c r="AM51" s="9"/>
    </row>
    <row r="52" spans="1:40" ht="24.75" customHeight="1" thickBot="1" x14ac:dyDescent="0.3">
      <c r="A52" s="39"/>
      <c r="B52" s="35" t="s">
        <v>73</v>
      </c>
      <c r="C52" s="33">
        <v>19</v>
      </c>
      <c r="D52" s="33">
        <v>12</v>
      </c>
      <c r="E52" s="36"/>
      <c r="F52" s="37"/>
      <c r="G52" s="37"/>
      <c r="J52" s="18"/>
      <c r="K52" s="18"/>
      <c r="L52" s="23"/>
      <c r="M52" s="6"/>
      <c r="N52" s="37"/>
      <c r="P52" s="27"/>
      <c r="Q52" s="18"/>
      <c r="V52" s="11"/>
      <c r="AC52" s="15"/>
      <c r="AD52" s="16"/>
      <c r="AE52" s="7"/>
      <c r="AG52" s="7"/>
      <c r="AH52" s="7"/>
      <c r="AM52" s="9"/>
    </row>
    <row r="53" spans="1:40" ht="24.75" customHeight="1" thickBot="1" x14ac:dyDescent="0.3">
      <c r="A53" s="39"/>
      <c r="B53" s="35" t="s">
        <v>74</v>
      </c>
      <c r="C53" s="33">
        <v>8</v>
      </c>
      <c r="D53" s="33">
        <v>0</v>
      </c>
      <c r="E53" s="36"/>
      <c r="F53" s="37"/>
      <c r="G53" s="37"/>
      <c r="J53" s="18"/>
      <c r="K53" s="18"/>
      <c r="L53" s="23"/>
      <c r="M53" s="6"/>
      <c r="N53" s="37"/>
      <c r="P53" s="26"/>
      <c r="Q53" s="18"/>
      <c r="V53" s="11"/>
      <c r="AD53" s="16"/>
      <c r="AE53" s="7"/>
      <c r="AG53" s="7"/>
      <c r="AH53" s="7"/>
      <c r="AM53" s="9"/>
    </row>
    <row r="54" spans="1:40" ht="24.75" customHeight="1" thickBot="1" x14ac:dyDescent="0.3">
      <c r="A54" s="39"/>
      <c r="B54" s="35" t="s">
        <v>75</v>
      </c>
      <c r="C54" s="33">
        <v>20</v>
      </c>
      <c r="D54" s="33">
        <v>20</v>
      </c>
      <c r="E54" s="36"/>
      <c r="F54" s="37"/>
      <c r="G54" s="37"/>
      <c r="J54" s="18"/>
      <c r="K54" s="18"/>
      <c r="L54" s="23"/>
      <c r="M54" s="6"/>
      <c r="N54" s="37"/>
      <c r="P54" s="26"/>
      <c r="Q54" s="18"/>
      <c r="V54" s="11"/>
      <c r="AD54" s="16"/>
      <c r="AE54" s="7"/>
      <c r="AG54" s="7"/>
      <c r="AH54" s="7"/>
      <c r="AM54" s="9"/>
    </row>
    <row r="55" spans="1:40" ht="24.75" customHeight="1" thickBot="1" x14ac:dyDescent="0.3">
      <c r="A55" s="39"/>
      <c r="B55" s="35" t="s">
        <v>76</v>
      </c>
      <c r="C55" s="33">
        <v>11</v>
      </c>
      <c r="D55" s="33">
        <v>13</v>
      </c>
      <c r="E55" s="36"/>
      <c r="F55" s="37"/>
      <c r="G55" s="37"/>
      <c r="J55" s="18"/>
      <c r="K55" s="18"/>
      <c r="L55" s="23"/>
      <c r="M55" s="6"/>
      <c r="N55" s="37"/>
      <c r="P55" s="26"/>
      <c r="Q55" s="18"/>
      <c r="V55" s="11"/>
      <c r="AD55" s="16"/>
      <c r="AE55" s="7"/>
      <c r="AG55" s="7"/>
      <c r="AH55" s="7"/>
      <c r="AM55" s="9"/>
    </row>
    <row r="56" spans="1:40" ht="24.75" customHeight="1" thickBot="1" x14ac:dyDescent="0.3">
      <c r="A56" s="39"/>
      <c r="B56" s="35" t="s">
        <v>77</v>
      </c>
      <c r="C56" s="33">
        <v>16</v>
      </c>
      <c r="D56" s="33">
        <v>5</v>
      </c>
      <c r="E56" s="36"/>
      <c r="F56" s="37"/>
      <c r="G56" s="37"/>
      <c r="J56" s="18"/>
      <c r="K56" s="18"/>
      <c r="L56" s="23"/>
      <c r="M56" s="6"/>
      <c r="N56" s="37"/>
      <c r="Q56" s="18"/>
      <c r="V56" s="11"/>
      <c r="AD56" s="16"/>
      <c r="AE56" s="7"/>
      <c r="AG56" s="7"/>
      <c r="AH56" s="7"/>
      <c r="AM56" s="9"/>
    </row>
    <row r="57" spans="1:40" ht="24.75" customHeight="1" thickBot="1" x14ac:dyDescent="0.3">
      <c r="A57" s="39"/>
      <c r="B57" s="35" t="s">
        <v>78</v>
      </c>
      <c r="C57" s="33">
        <v>19</v>
      </c>
      <c r="D57" s="33">
        <v>20</v>
      </c>
      <c r="E57" s="36"/>
      <c r="F57" s="37"/>
      <c r="G57" s="37"/>
      <c r="J57" s="18"/>
      <c r="K57" s="18"/>
      <c r="L57" s="23"/>
      <c r="M57" s="6"/>
      <c r="N57" s="37"/>
      <c r="Q57" s="18"/>
      <c r="V57" s="11"/>
      <c r="AD57" s="16"/>
      <c r="AE57" s="7"/>
      <c r="AG57" s="7"/>
      <c r="AH57" s="7"/>
      <c r="AM57" s="9"/>
    </row>
    <row r="58" spans="1:40" ht="24.75" customHeight="1" thickBot="1" x14ac:dyDescent="0.3">
      <c r="A58" s="39"/>
      <c r="B58" s="35" t="s">
        <v>79</v>
      </c>
      <c r="C58" s="33" t="s">
        <v>23</v>
      </c>
      <c r="D58" s="33" t="s">
        <v>23</v>
      </c>
      <c r="E58" s="36"/>
      <c r="F58" s="37"/>
      <c r="G58" s="37"/>
      <c r="J58" s="18"/>
      <c r="K58" s="18"/>
      <c r="L58" s="23"/>
      <c r="M58" s="6"/>
      <c r="N58" s="37"/>
      <c r="Q58" s="18"/>
      <c r="V58" s="11"/>
      <c r="AD58" s="16"/>
      <c r="AE58" s="7"/>
      <c r="AG58" s="7"/>
      <c r="AH58" s="7"/>
      <c r="AM58" s="9"/>
    </row>
    <row r="59" spans="1:40" ht="24.75" customHeight="1" thickBot="1" x14ac:dyDescent="0.3">
      <c r="A59" s="39"/>
      <c r="B59" s="35"/>
      <c r="C59" s="33"/>
      <c r="D59" s="33"/>
      <c r="E59" s="29"/>
      <c r="F59" s="31"/>
      <c r="G59" s="33"/>
      <c r="J59" s="18"/>
      <c r="K59" s="18"/>
      <c r="L59" s="23"/>
      <c r="M59" s="6"/>
      <c r="N59" s="31"/>
      <c r="Q59" s="18"/>
      <c r="V59" s="11"/>
      <c r="AD59" s="16"/>
      <c r="AE59" s="7"/>
      <c r="AG59" s="7"/>
      <c r="AH59" s="7"/>
      <c r="AM59" s="9"/>
    </row>
    <row r="60" spans="1:40" ht="24.75" customHeight="1" thickBot="1" x14ac:dyDescent="0.3">
      <c r="A60" s="39"/>
      <c r="B60" s="35"/>
      <c r="C60" s="33"/>
      <c r="D60" s="33"/>
      <c r="E60" s="29"/>
      <c r="F60" s="31"/>
      <c r="G60" s="33"/>
      <c r="J60" s="18"/>
      <c r="K60" s="18"/>
      <c r="L60" s="23"/>
      <c r="M60" s="6"/>
      <c r="N60" s="31"/>
      <c r="Q60" s="18"/>
      <c r="V60" s="11"/>
      <c r="AD60" s="16"/>
      <c r="AE60" s="7"/>
      <c r="AG60" s="7"/>
      <c r="AH60" s="7"/>
      <c r="AM60" s="9"/>
    </row>
    <row r="61" spans="1:40" ht="24.75" customHeight="1" thickBot="1" x14ac:dyDescent="0.3">
      <c r="A61" s="39"/>
      <c r="B61" s="35"/>
      <c r="C61" s="33"/>
      <c r="D61" s="33"/>
      <c r="E61" s="29"/>
      <c r="F61" s="31"/>
      <c r="G61" s="33"/>
      <c r="J61" s="18"/>
      <c r="K61" s="18"/>
      <c r="L61" s="23"/>
      <c r="M61" s="6"/>
      <c r="N61" s="31"/>
      <c r="Q61" s="18"/>
      <c r="V61" s="11"/>
      <c r="AD61" s="16"/>
      <c r="AE61" s="7"/>
      <c r="AG61" s="7"/>
      <c r="AH61" s="7"/>
      <c r="AM61" s="9"/>
    </row>
    <row r="62" spans="1:40" ht="24.75" customHeight="1" thickBot="1" x14ac:dyDescent="0.3">
      <c r="A62" s="39"/>
      <c r="B62" s="35"/>
      <c r="C62" s="33"/>
      <c r="D62" s="33"/>
      <c r="E62" s="29"/>
      <c r="F62" s="31"/>
      <c r="G62" s="33"/>
      <c r="J62" s="18"/>
      <c r="K62" s="18"/>
      <c r="L62" s="23"/>
      <c r="M62" s="6"/>
      <c r="N62" s="31"/>
      <c r="Q62" s="18"/>
      <c r="V62" s="11"/>
      <c r="AD62" s="16"/>
      <c r="AE62" s="7"/>
      <c r="AG62" s="7"/>
      <c r="AH62" s="7"/>
      <c r="AM62" s="9"/>
    </row>
    <row r="63" spans="1:40" ht="24.75" customHeight="1" thickBot="1" x14ac:dyDescent="0.3">
      <c r="A63" s="39"/>
      <c r="B63" s="35"/>
      <c r="C63" s="33"/>
      <c r="D63" s="33"/>
      <c r="E63" s="29"/>
      <c r="F63" s="31"/>
      <c r="G63" s="33"/>
      <c r="J63" s="18"/>
      <c r="K63" s="18"/>
      <c r="L63" s="23"/>
      <c r="M63" s="6"/>
      <c r="N63" s="31"/>
      <c r="Q63" s="18"/>
      <c r="V63" s="11"/>
      <c r="AD63" s="16"/>
      <c r="AE63" s="7"/>
      <c r="AG63" s="7"/>
      <c r="AH63" s="7"/>
      <c r="AM63" s="9"/>
    </row>
    <row r="64" spans="1:40" ht="24.75" customHeight="1" thickBot="1" x14ac:dyDescent="0.3">
      <c r="A64" s="39"/>
      <c r="B64" s="35"/>
      <c r="C64" s="33"/>
      <c r="D64" s="33"/>
      <c r="E64" s="29"/>
      <c r="F64" s="31"/>
      <c r="G64" s="33"/>
      <c r="J64" s="18"/>
      <c r="K64" s="18"/>
      <c r="L64" s="23"/>
      <c r="M64" s="6"/>
      <c r="N64" s="31"/>
      <c r="Q64" s="18"/>
      <c r="V64" s="11"/>
      <c r="AD64" s="16"/>
      <c r="AE64" s="7"/>
      <c r="AG64" s="7"/>
      <c r="AH64" s="7"/>
      <c r="AM64" s="9"/>
    </row>
    <row r="65" spans="1:39" ht="24.75" customHeight="1" thickBot="1" x14ac:dyDescent="0.3">
      <c r="A65" s="39"/>
      <c r="B65" s="35"/>
      <c r="C65" s="33"/>
      <c r="D65" s="33"/>
      <c r="E65" s="29"/>
      <c r="F65" s="31"/>
      <c r="G65" s="33"/>
      <c r="J65" s="18"/>
      <c r="K65" s="18"/>
      <c r="L65" s="23"/>
      <c r="M65" s="6"/>
      <c r="N65" s="31"/>
      <c r="Q65" s="18"/>
      <c r="AD65" s="16"/>
      <c r="AE65" s="7"/>
      <c r="AG65" s="7"/>
      <c r="AM65" s="9"/>
    </row>
    <row r="66" spans="1:39" ht="24.75" customHeight="1" thickBot="1" x14ac:dyDescent="0.3">
      <c r="A66" s="39"/>
      <c r="B66" s="35"/>
      <c r="C66" s="33"/>
      <c r="D66" s="33"/>
      <c r="E66" s="29"/>
      <c r="F66" s="31"/>
      <c r="G66" s="33"/>
      <c r="J66" s="18"/>
      <c r="K66" s="18"/>
      <c r="L66" s="23"/>
      <c r="M66" s="6"/>
      <c r="N66" s="31"/>
      <c r="Q66" s="18"/>
      <c r="AD66" s="16"/>
      <c r="AE66" s="7"/>
      <c r="AG66" s="7"/>
      <c r="AM66" s="9"/>
    </row>
    <row r="67" spans="1:39" ht="24.75" customHeight="1" thickBot="1" x14ac:dyDescent="0.3">
      <c r="A67" s="39"/>
      <c r="AM67" s="9"/>
    </row>
    <row r="68" spans="1:39" ht="24.75" customHeight="1" thickBot="1" x14ac:dyDescent="0.3">
      <c r="A68" s="39"/>
      <c r="I68" s="25"/>
      <c r="AM68" s="9"/>
    </row>
    <row r="69" spans="1:39" ht="24.75" customHeight="1" thickBot="1" x14ac:dyDescent="0.3">
      <c r="A69" s="39"/>
      <c r="AM69" s="9"/>
    </row>
    <row r="70" spans="1:39" ht="24.75" customHeight="1" thickBot="1" x14ac:dyDescent="0.3">
      <c r="A70" s="39"/>
      <c r="AM70" s="9"/>
    </row>
    <row r="71" spans="1:39" ht="24.75" customHeight="1" thickBot="1" x14ac:dyDescent="0.3">
      <c r="A71" s="39"/>
      <c r="E71" s="28"/>
      <c r="AM71" s="9"/>
    </row>
    <row r="72" spans="1:39" ht="24.75" customHeight="1" thickBot="1" x14ac:dyDescent="0.3">
      <c r="A72" s="39"/>
      <c r="E72" s="29"/>
      <c r="AM72" s="9"/>
    </row>
    <row r="73" spans="1:39" ht="24.75" customHeight="1" thickBot="1" x14ac:dyDescent="0.3">
      <c r="A73" s="39"/>
      <c r="E73" s="29"/>
      <c r="AM73" s="9"/>
    </row>
    <row r="74" spans="1:39" ht="24.75" customHeight="1" thickBot="1" x14ac:dyDescent="0.3">
      <c r="A74" s="39"/>
      <c r="E74" s="29"/>
      <c r="AM74" s="9"/>
    </row>
    <row r="75" spans="1:39" ht="24.75" customHeight="1" thickBot="1" x14ac:dyDescent="0.3">
      <c r="A75" s="39"/>
      <c r="E75" s="29"/>
      <c r="AM75" s="9"/>
    </row>
    <row r="76" spans="1:39" ht="24.75" customHeight="1" thickBot="1" x14ac:dyDescent="0.3">
      <c r="A76" s="39"/>
      <c r="E76" s="29"/>
      <c r="AM76" s="9"/>
    </row>
    <row r="77" spans="1:39" ht="24.75" customHeight="1" thickBot="1" x14ac:dyDescent="0.3">
      <c r="A77" s="39"/>
      <c r="E77" s="29"/>
      <c r="AM77" s="9"/>
    </row>
    <row r="78" spans="1:39" ht="24.75" customHeight="1" thickBot="1" x14ac:dyDescent="0.3">
      <c r="A78" s="39"/>
      <c r="E78" s="29"/>
    </row>
    <row r="79" spans="1:39" ht="24.75" customHeight="1" thickBot="1" x14ac:dyDescent="0.3">
      <c r="A79" s="39"/>
      <c r="E79" s="29"/>
    </row>
    <row r="80" spans="1:39" ht="24.75" customHeight="1" thickBot="1" x14ac:dyDescent="0.3">
      <c r="A80" s="39"/>
      <c r="E80" s="29"/>
    </row>
    <row r="81" spans="1:5" ht="24.75" customHeight="1" thickBot="1" x14ac:dyDescent="0.3">
      <c r="A81" s="39"/>
      <c r="E81" s="29"/>
    </row>
    <row r="82" spans="1:5" ht="24.75" customHeight="1" thickBot="1" x14ac:dyDescent="0.3">
      <c r="A82" s="39"/>
      <c r="E82" s="29"/>
    </row>
    <row r="83" spans="1:5" ht="24.75" customHeight="1" thickBot="1" x14ac:dyDescent="0.3">
      <c r="A83" s="30"/>
      <c r="E83" s="29"/>
    </row>
    <row r="84" spans="1:5" ht="24.75" customHeight="1" thickBot="1" x14ac:dyDescent="0.3">
      <c r="A84" s="30"/>
      <c r="E84" s="29"/>
    </row>
    <row r="85" spans="1:5" ht="24.75" customHeight="1" thickBot="1" x14ac:dyDescent="0.3">
      <c r="A85" s="30"/>
      <c r="E85" s="29"/>
    </row>
    <row r="86" spans="1:5" ht="24.75" customHeight="1" thickBot="1" x14ac:dyDescent="0.3">
      <c r="A86" s="30"/>
      <c r="E86" s="29"/>
    </row>
    <row r="87" spans="1:5" ht="24.75" customHeight="1" thickBot="1" x14ac:dyDescent="0.3">
      <c r="A87" s="30"/>
      <c r="E87" s="29"/>
    </row>
    <row r="88" spans="1:5" ht="24.75" customHeight="1" thickBot="1" x14ac:dyDescent="0.3">
      <c r="A88" s="30"/>
      <c r="E88" s="29"/>
    </row>
    <row r="89" spans="1:5" ht="24.75" customHeight="1" thickBot="1" x14ac:dyDescent="0.3">
      <c r="A89" s="30"/>
      <c r="E89" s="29"/>
    </row>
    <row r="90" spans="1:5" ht="24.75" customHeight="1" thickBot="1" x14ac:dyDescent="0.3">
      <c r="A90" s="30"/>
      <c r="E90" s="29"/>
    </row>
    <row r="91" spans="1:5" ht="24.75" customHeight="1" thickBot="1" x14ac:dyDescent="0.3">
      <c r="A91" s="30"/>
      <c r="E91" s="29"/>
    </row>
    <row r="92" spans="1:5" ht="24.75" customHeight="1" thickBot="1" x14ac:dyDescent="0.3">
      <c r="A92" s="30"/>
      <c r="E92" s="29"/>
    </row>
    <row r="93" spans="1:5" ht="24.75" customHeight="1" thickBot="1" x14ac:dyDescent="0.3">
      <c r="A93" s="30"/>
      <c r="E93" s="29"/>
    </row>
    <row r="94" spans="1:5" ht="24.75" customHeight="1" thickBot="1" x14ac:dyDescent="0.3">
      <c r="A94" s="30"/>
      <c r="E94" s="29"/>
    </row>
    <row r="95" spans="1:5" ht="24.75" customHeight="1" thickBot="1" x14ac:dyDescent="0.3">
      <c r="A95" s="30"/>
      <c r="E95" s="29"/>
    </row>
    <row r="96" spans="1:5" ht="24.75" customHeight="1" thickBot="1" x14ac:dyDescent="0.3">
      <c r="A96" s="30"/>
      <c r="E96" s="29"/>
    </row>
    <row r="97" spans="1:5" ht="24.75" customHeight="1" thickBot="1" x14ac:dyDescent="0.3">
      <c r="A97" s="30"/>
      <c r="E97" s="29"/>
    </row>
    <row r="98" spans="1:5" ht="24.75" customHeight="1" thickBot="1" x14ac:dyDescent="0.3">
      <c r="A98" s="30"/>
      <c r="E98" s="29"/>
    </row>
    <row r="99" spans="1:5" ht="24.75" customHeight="1" thickBot="1" x14ac:dyDescent="0.3">
      <c r="A99" s="30"/>
      <c r="E99" s="29"/>
    </row>
    <row r="100" spans="1:5" ht="24.75" customHeight="1" thickBot="1" x14ac:dyDescent="0.3">
      <c r="A100" s="30"/>
      <c r="E100" s="29"/>
    </row>
    <row r="101" spans="1:5" ht="24.75" customHeight="1" thickBot="1" x14ac:dyDescent="0.3">
      <c r="A101" s="30"/>
      <c r="E101" s="29"/>
    </row>
    <row r="102" spans="1:5" ht="24.75" customHeight="1" thickBot="1" x14ac:dyDescent="0.3">
      <c r="A102" s="30"/>
      <c r="E102" s="29"/>
    </row>
    <row r="103" spans="1:5" ht="24.75" customHeight="1" thickBot="1" x14ac:dyDescent="0.3">
      <c r="A103" s="30"/>
      <c r="E103" s="29"/>
    </row>
    <row r="104" spans="1:5" ht="24.75" customHeight="1" thickBot="1" x14ac:dyDescent="0.3">
      <c r="A104" s="30"/>
      <c r="E104" s="29"/>
    </row>
    <row r="105" spans="1:5" ht="24.75" customHeight="1" thickBot="1" x14ac:dyDescent="0.3">
      <c r="A105" s="30"/>
      <c r="E105" s="29"/>
    </row>
  </sheetData>
  <phoneticPr fontId="1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ORBUND GRADEBOOK</vt:lpstr>
    </vt:vector>
  </TitlesOfParts>
  <Company>Orbund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Joarder</dc:creator>
  <cp:lastModifiedBy>ismail - [2010]</cp:lastModifiedBy>
  <dcterms:created xsi:type="dcterms:W3CDTF">2005-12-15T21:01:34Z</dcterms:created>
  <dcterms:modified xsi:type="dcterms:W3CDTF">2019-07-23T07:29:04Z</dcterms:modified>
</cp:coreProperties>
</file>