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1. Lockdown\Fall 2020\CSE 316\A1\"/>
    </mc:Choice>
  </mc:AlternateContent>
  <xr:revisionPtr revIDLastSave="0" documentId="13_ncr:1_{507D0144-F9B9-4DC0-9349-5BEB0E41EE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11" i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</calcChain>
</file>

<file path=xl/sharedStrings.xml><?xml version="1.0" encoding="utf-8"?>
<sst xmlns="http://schemas.openxmlformats.org/spreadsheetml/2006/main" count="39" uniqueCount="39">
  <si>
    <t>SL No.</t>
  </si>
  <si>
    <t>Student ID</t>
  </si>
  <si>
    <t>Student Name</t>
  </si>
  <si>
    <t>Arduino ins. (2)</t>
  </si>
  <si>
    <t>Proteus ins. (3)</t>
  </si>
  <si>
    <t>Proteus design + code +Task (Digital I/O)</t>
  </si>
  <si>
    <r>
      <t>AnalogWrite+SeiralComm.+Gates</t>
    </r>
    <r>
      <rPr>
        <sz val="10"/>
        <color rgb="FF000000"/>
        <rFont val="Times New Roman"/>
        <family val="1"/>
      </rPr>
      <t xml:space="preserve"> </t>
    </r>
  </si>
  <si>
    <t>Idea Pitching</t>
  </si>
  <si>
    <r>
      <t>7segment display and 3 tasks (</t>
    </r>
    <r>
      <rPr>
        <b/>
        <sz val="10"/>
        <color rgb="FF000000"/>
        <rFont val="Times New Roman"/>
        <family val="1"/>
      </rPr>
      <t>10</t>
    </r>
    <r>
      <rPr>
        <sz val="10"/>
        <color rgb="FF000000"/>
        <rFont val="Times New Roman"/>
        <family val="1"/>
      </rPr>
      <t>)</t>
    </r>
  </si>
  <si>
    <t>Project Presentation ()</t>
  </si>
  <si>
    <r>
      <t>Mid Project Demo (</t>
    </r>
    <r>
      <rPr>
        <b/>
        <sz val="10"/>
        <color rgb="FF000000"/>
        <rFont val="Times New Roman"/>
        <family val="1"/>
      </rPr>
      <t>30)</t>
    </r>
  </si>
  <si>
    <r>
      <t>Sonar and LCD (</t>
    </r>
    <r>
      <rPr>
        <b/>
        <sz val="10"/>
        <color rgb="FF000000"/>
        <rFont val="Times New Roman"/>
        <family val="1"/>
      </rPr>
      <t>10</t>
    </r>
    <r>
      <rPr>
        <sz val="10"/>
        <color rgb="FF000000"/>
        <rFont val="Times New Roman"/>
        <family val="1"/>
      </rPr>
      <t>)</t>
    </r>
  </si>
  <si>
    <t>Idea generation and CEP file</t>
  </si>
  <si>
    <t>Text file reading and DHT (5)</t>
  </si>
  <si>
    <t>Ayesha Jahan (Regular)</t>
  </si>
  <si>
    <t>Rakin Mohammad Sifullah (Regular)</t>
  </si>
  <si>
    <t>Sourov Halder (Regular)</t>
  </si>
  <si>
    <t>Nuzhat Tabassum Progga (Regular)</t>
  </si>
  <si>
    <t>Mubina Tarannum Mollika (Regular)</t>
  </si>
  <si>
    <t>Anika Tahsin (Regular)</t>
  </si>
  <si>
    <t>Md. Nafees Imtiaz Ahsan (Regular)</t>
  </si>
  <si>
    <t>Hasan Tahsin Rafsan (Regular)</t>
  </si>
  <si>
    <t>Antik Modak (Regular)</t>
  </si>
  <si>
    <t>Marjan Binta Halim Ashfi (Regular)</t>
  </si>
  <si>
    <t>Md. Efti Khirul Alam (Regular)</t>
  </si>
  <si>
    <t>Muhammad Bin Mujib (Regular)</t>
  </si>
  <si>
    <t>Rumman Ahmed Prodhan (Regular)</t>
  </si>
  <si>
    <t>Sk. Yeasin Kabir Joy (Regular)</t>
  </si>
  <si>
    <t>Sabrina Ahmed Meem (Regular)</t>
  </si>
  <si>
    <t>Tanveer Ahamed Rabby (Regular)</t>
  </si>
  <si>
    <t>Sharmin Sultana Moni (Regular)</t>
  </si>
  <si>
    <t>Yasir Iqbal Mredul (Regular)</t>
  </si>
  <si>
    <t>Sumya Akter (Regular)</t>
  </si>
  <si>
    <t>Nusrat Afrin Simran (Regular)</t>
  </si>
  <si>
    <t>Total Performance</t>
  </si>
  <si>
    <t>Presentation on Mid</t>
  </si>
  <si>
    <t>Performance on 20</t>
  </si>
  <si>
    <t>Total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</si>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</sst>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Arial"/>
      <family val="2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B08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4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0" applyFont="1" applyFill="1" applyBorder="1" applyAlignment="1">
      <alignment vertical="center" textRotation="90"/>
    </xf>
    <xf numFmtId="0" fontId="3" fillId="2" borderId="2" xfId="0" applyFont="1" applyFill="1" applyBorder="1" applyAlignment="1">
      <alignment vertical="center" textRotation="90"/>
    </xf>
    <xf numFmtId="0" fontId="3" fillId="2" borderId="3" xfId="0" applyFont="1" applyFill="1" applyBorder="1" applyAlignment="1">
      <alignment vertical="center" textRotation="90"/>
    </xf>
    <xf numFmtId="0" fontId="1" fillId="2" borderId="1" xfId="0" applyFont="1" applyFill="1" applyBorder="1" applyAlignment="1">
      <alignment vertical="center" textRotation="90"/>
    </xf>
    <xf numFmtId="0" fontId="1" fillId="2" borderId="2" xfId="0" applyFont="1" applyFill="1" applyBorder="1" applyAlignment="1">
      <alignment vertical="center" textRotation="90"/>
    </xf>
    <xf numFmtId="0" fontId="1" fillId="2" borderId="3" xfId="0" applyFont="1" applyFill="1" applyBorder="1" applyAlignment="1">
      <alignment vertical="center" textRotation="90"/>
    </xf>
    <xf numFmtId="0" fontId="0" fillId="0" borderId="2" xfId="0" applyBorder="1" applyAlignment="1">
      <alignment horizontal="center" textRotation="9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1" xfId="0" applyFont="1" applyFill="1" applyBorder="1" applyAlignment="1">
      <alignment vertical="center" textRotation="90"/>
    </xf>
    <xf numFmtId="0" fontId="5" fillId="2" borderId="2" xfId="0" applyFont="1" applyFill="1" applyBorder="1" applyAlignment="1">
      <alignment vertical="center" textRotation="90"/>
    </xf>
    <xf numFmtId="0" fontId="5" fillId="2" borderId="3" xfId="0" applyFont="1" applyFill="1" applyBorder="1" applyAlignment="1">
      <alignment vertical="center" textRotation="90"/>
    </xf>
    <xf numFmtId="0" fontId="3" fillId="3" borderId="1" xfId="0" applyFont="1" applyFill="1" applyBorder="1" applyAlignment="1">
      <alignment vertical="center" textRotation="90"/>
    </xf>
    <xf numFmtId="0" fontId="3" fillId="3" borderId="2" xfId="0" applyFont="1" applyFill="1" applyBorder="1" applyAlignment="1">
      <alignment vertical="center" textRotation="90"/>
    </xf>
    <xf numFmtId="0" fontId="3" fillId="3" borderId="3" xfId="0" applyFont="1" applyFill="1" applyBorder="1" applyAlignment="1">
      <alignment vertical="center" textRotation="90"/>
    </xf>
    <xf numFmtId="0" fontId="3" fillId="4" borderId="1" xfId="0" applyFont="1" applyFill="1" applyBorder="1" applyAlignment="1">
      <alignment vertical="center" textRotation="90"/>
    </xf>
    <xf numFmtId="0" fontId="3" fillId="4" borderId="2" xfId="0" applyFont="1" applyFill="1" applyBorder="1" applyAlignment="1">
      <alignment vertical="center" textRotation="90"/>
    </xf>
    <xf numFmtId="0" fontId="3" fillId="4" borderId="3" xfId="0" applyFont="1" applyFill="1" applyBorder="1" applyAlignment="1">
      <alignment vertical="center" textRotation="90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 textRotation="90"/>
    </xf>
    <xf numFmtId="0" fontId="4" fillId="2" borderId="2" xfId="0" applyFont="1" applyFill="1" applyBorder="1" applyAlignment="1">
      <alignment vertical="center" textRotation="90"/>
    </xf>
    <xf numFmtId="0" fontId="4" fillId="2" borderId="3" xfId="0" applyFont="1" applyFill="1" applyBorder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3" xfId="0" applyFont="1" applyBorder="1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30"/>
  <sheetViews>
    <sheetView tabSelected="1" zoomScale="85" zoomScaleNormal="85" workbookViewId="0">
      <selection activeCell="W17" sqref="W17"/>
    </sheetView>
  </sheetViews>
  <sheetFormatPr defaultRowHeight="15" x14ac:dyDescent="0.25"/>
  <cols>
    <col min="3" max="3" width="30.28515625" bestFit="1" customWidth="1"/>
    <col min="15" max="15" width="4.28515625" bestFit="1" customWidth="1"/>
    <col min="16" max="16" width="5.7109375" customWidth="1"/>
    <col min="19" max="19" width="15" bestFit="1" customWidth="1"/>
    <col min="20" max="20" width="16.140625" customWidth="1"/>
  </cols>
  <sheetData>
    <row r="3" spans="1:21" ht="15.75" thickBot="1" x14ac:dyDescent="0.3"/>
    <row r="4" spans="1:21" ht="15" customHeight="1" x14ac:dyDescent="0.25">
      <c r="A4" s="33" t="s">
        <v>0</v>
      </c>
      <c r="B4" s="33" t="s">
        <v>1</v>
      </c>
      <c r="C4" s="33" t="s">
        <v>2</v>
      </c>
      <c r="D4" s="14" t="s">
        <v>3</v>
      </c>
      <c r="E4" s="14" t="s">
        <v>4</v>
      </c>
      <c r="F4" s="36" t="s">
        <v>5</v>
      </c>
      <c r="G4" s="24" t="s">
        <v>6</v>
      </c>
      <c r="H4" s="27" t="s">
        <v>7</v>
      </c>
      <c r="I4" s="14" t="s">
        <v>8</v>
      </c>
      <c r="J4" s="27" t="s">
        <v>9</v>
      </c>
      <c r="K4" s="30" t="s">
        <v>10</v>
      </c>
      <c r="L4" s="14" t="s">
        <v>11</v>
      </c>
      <c r="M4" s="14" t="s">
        <v>12</v>
      </c>
      <c r="N4" s="17" t="s">
        <v>13</v>
      </c>
      <c r="O4" s="20" t="s">
        <v>35</v>
      </c>
      <c r="P4" s="39" t="s">
        <v>38</v>
      </c>
      <c r="Q4" s="21"/>
      <c r="R4" s="11"/>
      <c r="S4" s="11"/>
      <c r="T4" s="21" t="s">
        <v>36</v>
      </c>
    </row>
    <row r="5" spans="1:21" x14ac:dyDescent="0.25">
      <c r="A5" s="34"/>
      <c r="B5" s="34"/>
      <c r="C5" s="34"/>
      <c r="D5" s="15"/>
      <c r="E5" s="15"/>
      <c r="F5" s="37"/>
      <c r="G5" s="25"/>
      <c r="H5" s="28"/>
      <c r="I5" s="15"/>
      <c r="J5" s="28"/>
      <c r="K5" s="31"/>
      <c r="L5" s="15"/>
      <c r="M5" s="15"/>
      <c r="N5" s="18"/>
      <c r="O5" s="20"/>
      <c r="P5" s="40"/>
      <c r="Q5" s="22"/>
      <c r="R5" s="12"/>
      <c r="S5" s="12"/>
      <c r="T5" s="22"/>
    </row>
    <row r="6" spans="1:21" x14ac:dyDescent="0.25">
      <c r="A6" s="34"/>
      <c r="B6" s="34"/>
      <c r="C6" s="34"/>
      <c r="D6" s="15"/>
      <c r="E6" s="15"/>
      <c r="F6" s="37"/>
      <c r="G6" s="25"/>
      <c r="H6" s="28"/>
      <c r="I6" s="15"/>
      <c r="J6" s="28"/>
      <c r="K6" s="31"/>
      <c r="L6" s="15"/>
      <c r="M6" s="15"/>
      <c r="N6" s="18"/>
      <c r="O6" s="20"/>
      <c r="P6" s="40"/>
      <c r="Q6" s="22"/>
      <c r="R6" s="12"/>
      <c r="S6" s="12"/>
      <c r="T6" s="22"/>
    </row>
    <row r="7" spans="1:21" x14ac:dyDescent="0.25">
      <c r="A7" s="34"/>
      <c r="B7" s="34"/>
      <c r="C7" s="34"/>
      <c r="D7" s="15"/>
      <c r="E7" s="15"/>
      <c r="F7" s="37"/>
      <c r="G7" s="25"/>
      <c r="H7" s="28"/>
      <c r="I7" s="15"/>
      <c r="J7" s="28"/>
      <c r="K7" s="31"/>
      <c r="L7" s="15"/>
      <c r="M7" s="15"/>
      <c r="N7" s="18"/>
      <c r="O7" s="20"/>
      <c r="P7" s="40"/>
      <c r="Q7" s="22"/>
      <c r="R7" s="12"/>
      <c r="S7" s="12"/>
      <c r="T7" s="22"/>
    </row>
    <row r="8" spans="1:21" x14ac:dyDescent="0.25">
      <c r="A8" s="34"/>
      <c r="B8" s="34"/>
      <c r="C8" s="34"/>
      <c r="D8" s="15"/>
      <c r="E8" s="15"/>
      <c r="F8" s="37"/>
      <c r="G8" s="25"/>
      <c r="H8" s="28"/>
      <c r="I8" s="15"/>
      <c r="J8" s="28"/>
      <c r="K8" s="31"/>
      <c r="L8" s="15"/>
      <c r="M8" s="15"/>
      <c r="N8" s="18"/>
      <c r="O8" s="20"/>
      <c r="P8" s="40"/>
      <c r="Q8" s="22"/>
      <c r="R8" s="12"/>
      <c r="S8" s="12"/>
      <c r="T8" s="22"/>
    </row>
    <row r="9" spans="1:21" x14ac:dyDescent="0.25">
      <c r="A9" s="34"/>
      <c r="B9" s="34"/>
      <c r="C9" s="34"/>
      <c r="D9" s="15"/>
      <c r="E9" s="15"/>
      <c r="F9" s="37"/>
      <c r="G9" s="25"/>
      <c r="H9" s="28"/>
      <c r="I9" s="15"/>
      <c r="J9" s="28"/>
      <c r="K9" s="31"/>
      <c r="L9" s="15"/>
      <c r="M9" s="15"/>
      <c r="N9" s="18"/>
      <c r="O9" s="20"/>
      <c r="P9" s="40"/>
      <c r="Q9" s="22"/>
      <c r="R9" s="12"/>
      <c r="S9" s="12">
        <v>45</v>
      </c>
      <c r="T9" s="22"/>
      <c r="U9">
        <v>70</v>
      </c>
    </row>
    <row r="10" spans="1:21" ht="15.75" thickBot="1" x14ac:dyDescent="0.3">
      <c r="A10" s="35"/>
      <c r="B10" s="35"/>
      <c r="C10" s="35"/>
      <c r="D10" s="16"/>
      <c r="E10" s="16"/>
      <c r="F10" s="38"/>
      <c r="G10" s="26"/>
      <c r="H10" s="29"/>
      <c r="I10" s="16"/>
      <c r="J10" s="29"/>
      <c r="K10" s="32"/>
      <c r="L10" s="16"/>
      <c r="M10" s="16"/>
      <c r="N10" s="19"/>
      <c r="O10" s="20"/>
      <c r="P10" s="41"/>
      <c r="Q10" s="23"/>
      <c r="R10" s="13"/>
      <c r="S10" s="13" t="s">
        <v>34</v>
      </c>
      <c r="T10" s="23"/>
      <c r="U10" t="s">
        <v>37</v>
      </c>
    </row>
    <row r="11" spans="1:21" ht="15.75" thickBot="1" x14ac:dyDescent="0.3">
      <c r="A11" s="2">
        <v>1</v>
      </c>
      <c r="B11" s="3">
        <v>18101001</v>
      </c>
      <c r="C11" s="4" t="s">
        <v>14</v>
      </c>
      <c r="D11" s="5">
        <v>2</v>
      </c>
      <c r="E11" s="5">
        <v>3</v>
      </c>
      <c r="F11" s="5">
        <v>3</v>
      </c>
      <c r="G11" s="5">
        <v>3</v>
      </c>
      <c r="H11" s="6">
        <v>7</v>
      </c>
      <c r="I11" s="5">
        <v>4</v>
      </c>
      <c r="J11" s="6">
        <v>10</v>
      </c>
      <c r="K11" s="7">
        <v>30</v>
      </c>
      <c r="L11" s="5">
        <v>8</v>
      </c>
      <c r="M11" s="5">
        <v>0</v>
      </c>
      <c r="N11" s="9">
        <v>5</v>
      </c>
      <c r="O11">
        <v>9</v>
      </c>
      <c r="P11" s="1">
        <v>4</v>
      </c>
      <c r="Q11" s="1"/>
      <c r="R11" s="1"/>
      <c r="S11" s="1">
        <f>D11+E11+F11+G11+I11+L11+M11+N11</f>
        <v>28</v>
      </c>
      <c r="T11" s="1">
        <f>ROUNDUP((S11/45)*20,2)</f>
        <v>12.45</v>
      </c>
      <c r="U11">
        <f>T11+O11+K11+P11</f>
        <v>55.45</v>
      </c>
    </row>
    <row r="12" spans="1:21" ht="15.75" thickBot="1" x14ac:dyDescent="0.3">
      <c r="A12" s="2">
        <v>2</v>
      </c>
      <c r="B12" s="3">
        <v>18101003</v>
      </c>
      <c r="C12" s="4" t="s">
        <v>15</v>
      </c>
      <c r="D12" s="5">
        <v>2</v>
      </c>
      <c r="E12" s="5">
        <v>3</v>
      </c>
      <c r="F12" s="5">
        <v>3</v>
      </c>
      <c r="G12" s="5">
        <v>3</v>
      </c>
      <c r="H12" s="6">
        <v>6</v>
      </c>
      <c r="I12" s="5">
        <v>2.5</v>
      </c>
      <c r="J12" s="6">
        <v>8</v>
      </c>
      <c r="K12" s="7">
        <v>22</v>
      </c>
      <c r="L12" s="5">
        <v>5</v>
      </c>
      <c r="M12" s="5">
        <v>0</v>
      </c>
      <c r="N12" s="9">
        <v>1</v>
      </c>
      <c r="O12">
        <v>7</v>
      </c>
      <c r="P12" s="1">
        <v>8</v>
      </c>
      <c r="Q12" s="1"/>
      <c r="R12" s="1"/>
      <c r="S12" s="1">
        <f>D12+E12+F12+G12+I12+L12+M12+N12</f>
        <v>19.5</v>
      </c>
      <c r="T12" s="1">
        <f t="shared" ref="T12:T30" si="0">ROUNDUP((S12/45)*20,2)</f>
        <v>8.67</v>
      </c>
      <c r="U12">
        <f t="shared" ref="U12:U30" si="1">T12+O12+K12+P12</f>
        <v>45.67</v>
      </c>
    </row>
    <row r="13" spans="1:21" ht="15.75" thickBot="1" x14ac:dyDescent="0.3">
      <c r="A13" s="2">
        <v>3</v>
      </c>
      <c r="B13" s="3">
        <v>18101004</v>
      </c>
      <c r="C13" s="4" t="s">
        <v>16</v>
      </c>
      <c r="D13" s="5">
        <v>2</v>
      </c>
      <c r="E13" s="5">
        <v>3</v>
      </c>
      <c r="F13" s="5">
        <v>3</v>
      </c>
      <c r="G13" s="5">
        <v>5</v>
      </c>
      <c r="H13" s="6">
        <v>6</v>
      </c>
      <c r="I13" s="5">
        <v>5.5</v>
      </c>
      <c r="J13" s="6">
        <v>8</v>
      </c>
      <c r="K13" s="7">
        <v>22</v>
      </c>
      <c r="L13" s="5">
        <v>0</v>
      </c>
      <c r="M13" s="5">
        <v>0</v>
      </c>
      <c r="N13" s="9">
        <v>1</v>
      </c>
      <c r="O13">
        <v>7</v>
      </c>
      <c r="P13" s="1">
        <v>5</v>
      </c>
      <c r="Q13" s="1"/>
      <c r="R13" s="1"/>
      <c r="S13" s="1">
        <f>D13+E13+F13+G13+I13+L13+M13+N13</f>
        <v>19.5</v>
      </c>
      <c r="T13" s="1">
        <f t="shared" si="0"/>
        <v>8.67</v>
      </c>
      <c r="U13">
        <f t="shared" si="1"/>
        <v>42.67</v>
      </c>
    </row>
    <row r="14" spans="1:21" ht="15.75" thickBot="1" x14ac:dyDescent="0.3">
      <c r="A14" s="2">
        <v>4</v>
      </c>
      <c r="B14" s="3">
        <v>18101005</v>
      </c>
      <c r="C14" s="4" t="s">
        <v>17</v>
      </c>
      <c r="D14" s="5">
        <v>2</v>
      </c>
      <c r="E14" s="5">
        <v>3</v>
      </c>
      <c r="F14" s="5">
        <v>5</v>
      </c>
      <c r="G14" s="5">
        <v>4.5</v>
      </c>
      <c r="H14" s="6">
        <v>7</v>
      </c>
      <c r="I14" s="5">
        <v>4</v>
      </c>
      <c r="J14" s="6">
        <v>9</v>
      </c>
      <c r="K14" s="7">
        <v>25</v>
      </c>
      <c r="L14" s="8">
        <v>15</v>
      </c>
      <c r="M14" s="5">
        <v>5</v>
      </c>
      <c r="N14" s="9">
        <v>5</v>
      </c>
      <c r="O14">
        <v>8</v>
      </c>
      <c r="P14" s="1">
        <v>5</v>
      </c>
      <c r="Q14" s="1"/>
      <c r="R14" s="1"/>
      <c r="S14" s="1">
        <f>D14+E14+F14+G14+I14+L14+M14+N14</f>
        <v>43.5</v>
      </c>
      <c r="T14" s="1">
        <f t="shared" si="0"/>
        <v>19.34</v>
      </c>
      <c r="U14">
        <f t="shared" si="1"/>
        <v>57.34</v>
      </c>
    </row>
    <row r="15" spans="1:21" ht="15.75" thickBot="1" x14ac:dyDescent="0.3">
      <c r="A15" s="2">
        <v>5</v>
      </c>
      <c r="B15" s="3">
        <v>18101006</v>
      </c>
      <c r="C15" s="4" t="s">
        <v>18</v>
      </c>
      <c r="D15" s="5">
        <v>2</v>
      </c>
      <c r="E15" s="5">
        <v>3</v>
      </c>
      <c r="F15" s="5">
        <v>4</v>
      </c>
      <c r="G15" s="5">
        <v>5</v>
      </c>
      <c r="H15" s="6">
        <v>7</v>
      </c>
      <c r="I15" s="8">
        <v>1</v>
      </c>
      <c r="J15" s="6">
        <v>6</v>
      </c>
      <c r="K15" s="7">
        <v>25</v>
      </c>
      <c r="L15" s="5">
        <v>5</v>
      </c>
      <c r="M15" s="5">
        <v>0</v>
      </c>
      <c r="N15" s="9">
        <v>0</v>
      </c>
      <c r="O15">
        <v>7</v>
      </c>
      <c r="P15" s="1">
        <v>6</v>
      </c>
      <c r="Q15" s="1"/>
      <c r="R15" s="1"/>
      <c r="S15" s="1">
        <f>D15+E15+F15+G15+I15+L15+M15+N15</f>
        <v>20</v>
      </c>
      <c r="T15" s="1">
        <f t="shared" si="0"/>
        <v>8.89</v>
      </c>
      <c r="U15">
        <f t="shared" si="1"/>
        <v>46.89</v>
      </c>
    </row>
    <row r="16" spans="1:21" ht="15.75" thickBot="1" x14ac:dyDescent="0.3">
      <c r="A16" s="2">
        <v>6</v>
      </c>
      <c r="B16" s="3">
        <v>18101007</v>
      </c>
      <c r="C16" s="4" t="s">
        <v>19</v>
      </c>
      <c r="D16" s="5">
        <v>2</v>
      </c>
      <c r="E16" s="5">
        <v>3</v>
      </c>
      <c r="F16" s="5">
        <v>3</v>
      </c>
      <c r="G16" s="5">
        <v>2</v>
      </c>
      <c r="H16" s="6">
        <v>8</v>
      </c>
      <c r="I16" s="8">
        <v>1</v>
      </c>
      <c r="J16" s="6">
        <v>8</v>
      </c>
      <c r="K16" s="7">
        <v>30</v>
      </c>
      <c r="L16" s="5">
        <v>2</v>
      </c>
      <c r="M16" s="5">
        <v>0</v>
      </c>
      <c r="N16" s="9">
        <v>0</v>
      </c>
      <c r="O16">
        <v>8</v>
      </c>
      <c r="P16" s="1">
        <v>7</v>
      </c>
      <c r="Q16" s="1"/>
      <c r="R16" s="1"/>
      <c r="S16" s="1">
        <f>D16+E16+F16+G16+I16+L16+M16+N16</f>
        <v>13</v>
      </c>
      <c r="T16" s="1">
        <f t="shared" si="0"/>
        <v>5.7799999999999994</v>
      </c>
      <c r="U16">
        <f t="shared" si="1"/>
        <v>50.78</v>
      </c>
    </row>
    <row r="17" spans="1:21" ht="15.75" thickBot="1" x14ac:dyDescent="0.3">
      <c r="A17" s="2">
        <v>7</v>
      </c>
      <c r="B17" s="3">
        <v>18101008</v>
      </c>
      <c r="C17" s="4" t="s">
        <v>20</v>
      </c>
      <c r="D17" s="5">
        <v>2</v>
      </c>
      <c r="E17" s="5">
        <v>3</v>
      </c>
      <c r="F17" s="5">
        <v>5</v>
      </c>
      <c r="G17" s="5">
        <v>5</v>
      </c>
      <c r="H17" s="6">
        <v>10</v>
      </c>
      <c r="I17" s="5">
        <v>7</v>
      </c>
      <c r="J17" s="6">
        <v>9</v>
      </c>
      <c r="K17" s="7">
        <v>25</v>
      </c>
      <c r="L17" s="5">
        <v>10</v>
      </c>
      <c r="M17" s="5">
        <v>5</v>
      </c>
      <c r="N17" s="9">
        <v>5</v>
      </c>
      <c r="O17">
        <v>10</v>
      </c>
      <c r="P17" s="1">
        <v>10</v>
      </c>
      <c r="Q17" s="1"/>
      <c r="R17" s="1"/>
      <c r="S17" s="1">
        <f>D17+E17+F17+G17+I17+L17+M17+N17</f>
        <v>42</v>
      </c>
      <c r="T17" s="1">
        <f>ROUNDUP((S17/45)*20,2)</f>
        <v>18.670000000000002</v>
      </c>
      <c r="U17">
        <f t="shared" si="1"/>
        <v>63.67</v>
      </c>
    </row>
    <row r="18" spans="1:21" ht="15.75" thickBot="1" x14ac:dyDescent="0.3">
      <c r="A18" s="2">
        <v>8</v>
      </c>
      <c r="B18" s="3">
        <v>18101009</v>
      </c>
      <c r="C18" s="4" t="s">
        <v>21</v>
      </c>
      <c r="D18" s="5">
        <v>2</v>
      </c>
      <c r="E18" s="5">
        <v>3</v>
      </c>
      <c r="F18" s="5">
        <v>3</v>
      </c>
      <c r="G18" s="5">
        <v>4</v>
      </c>
      <c r="H18" s="6">
        <v>7</v>
      </c>
      <c r="I18" s="5">
        <v>2</v>
      </c>
      <c r="J18" s="6">
        <v>9</v>
      </c>
      <c r="K18" s="7">
        <v>22</v>
      </c>
      <c r="L18" s="5">
        <v>4</v>
      </c>
      <c r="M18" s="5">
        <v>0</v>
      </c>
      <c r="N18" s="9">
        <v>0</v>
      </c>
      <c r="O18">
        <v>8</v>
      </c>
      <c r="P18" s="1">
        <v>5</v>
      </c>
      <c r="Q18" s="1"/>
      <c r="R18" s="1"/>
      <c r="S18" s="1">
        <f>D18+E18+F18+G18+I18+L18+M18+N18</f>
        <v>18</v>
      </c>
      <c r="T18" s="1">
        <f t="shared" si="0"/>
        <v>8</v>
      </c>
      <c r="U18">
        <f t="shared" si="1"/>
        <v>43</v>
      </c>
    </row>
    <row r="19" spans="1:21" ht="15.75" thickBot="1" x14ac:dyDescent="0.3">
      <c r="A19" s="2">
        <v>10</v>
      </c>
      <c r="B19" s="3">
        <v>18101012</v>
      </c>
      <c r="C19" s="4" t="s">
        <v>22</v>
      </c>
      <c r="D19" s="5">
        <v>0</v>
      </c>
      <c r="E19" s="5">
        <v>0</v>
      </c>
      <c r="F19" s="5">
        <v>0</v>
      </c>
      <c r="G19" s="9"/>
      <c r="H19" s="10">
        <v>0</v>
      </c>
      <c r="I19" s="5">
        <v>0</v>
      </c>
      <c r="J19" s="6">
        <v>0</v>
      </c>
      <c r="K19" s="7">
        <v>0</v>
      </c>
      <c r="L19" s="5">
        <v>0</v>
      </c>
      <c r="M19" s="5">
        <v>2</v>
      </c>
      <c r="N19" s="9">
        <v>0</v>
      </c>
      <c r="O19">
        <v>0</v>
      </c>
      <c r="P19" s="1">
        <v>0</v>
      </c>
      <c r="Q19" s="1"/>
      <c r="R19" s="1"/>
      <c r="S19" s="1">
        <f>D19+E19+F19+G19+I19+L19+M19+N19</f>
        <v>2</v>
      </c>
      <c r="T19" s="1">
        <f t="shared" si="0"/>
        <v>0.89</v>
      </c>
      <c r="U19">
        <f t="shared" si="1"/>
        <v>0.89</v>
      </c>
    </row>
    <row r="20" spans="1:21" ht="15.75" thickBot="1" x14ac:dyDescent="0.3">
      <c r="A20" s="2">
        <v>11</v>
      </c>
      <c r="B20" s="3">
        <v>18101013</v>
      </c>
      <c r="C20" s="4" t="s">
        <v>23</v>
      </c>
      <c r="D20" s="5">
        <v>2</v>
      </c>
      <c r="E20" s="5">
        <v>3</v>
      </c>
      <c r="F20" s="5">
        <v>5</v>
      </c>
      <c r="G20" s="5">
        <v>4</v>
      </c>
      <c r="H20" s="6">
        <v>6</v>
      </c>
      <c r="I20" s="8">
        <v>1</v>
      </c>
      <c r="J20" s="6">
        <v>8</v>
      </c>
      <c r="K20" s="7">
        <v>30</v>
      </c>
      <c r="L20" s="5">
        <v>2</v>
      </c>
      <c r="M20" s="5">
        <v>2</v>
      </c>
      <c r="N20" s="9">
        <v>0</v>
      </c>
      <c r="O20">
        <v>7</v>
      </c>
      <c r="P20" s="1">
        <v>4</v>
      </c>
      <c r="Q20" s="1"/>
      <c r="R20" s="1"/>
      <c r="S20" s="1">
        <f>D20+E20+F20+G20+I20+L20+M20+N20</f>
        <v>19</v>
      </c>
      <c r="T20" s="1">
        <f t="shared" si="0"/>
        <v>8.4499999999999993</v>
      </c>
      <c r="U20">
        <f t="shared" si="1"/>
        <v>49.45</v>
      </c>
    </row>
    <row r="21" spans="1:21" ht="15.75" thickBot="1" x14ac:dyDescent="0.3">
      <c r="A21" s="2">
        <v>12</v>
      </c>
      <c r="B21" s="3">
        <v>18101014</v>
      </c>
      <c r="C21" s="4" t="s">
        <v>24</v>
      </c>
      <c r="D21" s="5">
        <v>2</v>
      </c>
      <c r="E21" s="5">
        <v>3</v>
      </c>
      <c r="F21" s="5">
        <v>3</v>
      </c>
      <c r="G21" s="5">
        <v>3.5</v>
      </c>
      <c r="H21" s="6">
        <v>7</v>
      </c>
      <c r="I21" s="5">
        <v>0</v>
      </c>
      <c r="J21" s="6">
        <v>8</v>
      </c>
      <c r="K21" s="7">
        <v>25</v>
      </c>
      <c r="L21" s="5">
        <v>0</v>
      </c>
      <c r="M21" s="5">
        <v>0</v>
      </c>
      <c r="N21" s="9">
        <v>0</v>
      </c>
      <c r="O21">
        <v>8</v>
      </c>
      <c r="P21" s="1">
        <v>6</v>
      </c>
      <c r="Q21" s="1"/>
      <c r="R21" s="1"/>
      <c r="S21" s="1">
        <f>D21+E21+F21+G21+I21+L21+M21+N21</f>
        <v>11.5</v>
      </c>
      <c r="T21" s="1">
        <f t="shared" si="0"/>
        <v>5.12</v>
      </c>
      <c r="U21">
        <f t="shared" si="1"/>
        <v>44.120000000000005</v>
      </c>
    </row>
    <row r="22" spans="1:21" ht="15.75" thickBot="1" x14ac:dyDescent="0.3">
      <c r="A22" s="2">
        <v>13</v>
      </c>
      <c r="B22" s="3">
        <v>18101017</v>
      </c>
      <c r="C22" s="4" t="s">
        <v>25</v>
      </c>
      <c r="D22" s="5">
        <v>2</v>
      </c>
      <c r="E22" s="5">
        <v>3</v>
      </c>
      <c r="F22" s="5">
        <v>3</v>
      </c>
      <c r="G22" s="5">
        <v>3</v>
      </c>
      <c r="H22" s="6">
        <v>5</v>
      </c>
      <c r="I22" s="5">
        <v>2</v>
      </c>
      <c r="J22" s="6">
        <v>7</v>
      </c>
      <c r="K22" s="7">
        <v>22</v>
      </c>
      <c r="L22" s="5">
        <v>5</v>
      </c>
      <c r="M22" s="5">
        <v>3</v>
      </c>
      <c r="N22" s="9">
        <v>0</v>
      </c>
      <c r="O22">
        <v>6</v>
      </c>
      <c r="P22" s="1">
        <v>7</v>
      </c>
      <c r="Q22" s="1"/>
      <c r="R22" s="1"/>
      <c r="S22" s="1">
        <f>D22+E22+F22+G22+I22+L22+M22+N22</f>
        <v>21</v>
      </c>
      <c r="T22" s="1">
        <f t="shared" si="0"/>
        <v>9.34</v>
      </c>
      <c r="U22">
        <f t="shared" si="1"/>
        <v>44.34</v>
      </c>
    </row>
    <row r="23" spans="1:21" ht="15.75" thickBot="1" x14ac:dyDescent="0.3">
      <c r="A23" s="2">
        <v>14</v>
      </c>
      <c r="B23" s="3">
        <v>18101018</v>
      </c>
      <c r="C23" s="4" t="s">
        <v>26</v>
      </c>
      <c r="D23" s="5">
        <v>2</v>
      </c>
      <c r="E23" s="5">
        <v>3</v>
      </c>
      <c r="F23" s="5">
        <v>3</v>
      </c>
      <c r="G23" s="5">
        <v>5</v>
      </c>
      <c r="H23" s="6">
        <v>5</v>
      </c>
      <c r="I23" s="5">
        <v>4</v>
      </c>
      <c r="J23" s="6">
        <v>10</v>
      </c>
      <c r="K23" s="7">
        <v>30</v>
      </c>
      <c r="L23" s="5">
        <v>6</v>
      </c>
      <c r="M23" s="5">
        <v>3</v>
      </c>
      <c r="N23" s="9">
        <v>1</v>
      </c>
      <c r="O23">
        <v>8</v>
      </c>
      <c r="P23" s="1">
        <v>8</v>
      </c>
      <c r="Q23" s="1"/>
      <c r="R23" s="1"/>
      <c r="S23" s="1">
        <f>D23+E23+F23+G23+I23+L23+M23+N23</f>
        <v>27</v>
      </c>
      <c r="T23" s="1">
        <f t="shared" si="0"/>
        <v>12</v>
      </c>
      <c r="U23">
        <f t="shared" si="1"/>
        <v>58</v>
      </c>
    </row>
    <row r="24" spans="1:21" ht="15.75" thickBot="1" x14ac:dyDescent="0.3">
      <c r="A24" s="2">
        <v>15</v>
      </c>
      <c r="B24" s="3">
        <v>18101020</v>
      </c>
      <c r="C24" s="4" t="s">
        <v>27</v>
      </c>
      <c r="D24" s="5">
        <v>2</v>
      </c>
      <c r="E24" s="5">
        <v>3</v>
      </c>
      <c r="F24" s="5">
        <v>5</v>
      </c>
      <c r="G24" s="5">
        <v>3</v>
      </c>
      <c r="H24" s="6">
        <v>6</v>
      </c>
      <c r="I24" s="5">
        <v>6</v>
      </c>
      <c r="J24" s="6">
        <v>7</v>
      </c>
      <c r="K24" s="7">
        <v>25</v>
      </c>
      <c r="L24" s="5">
        <v>6</v>
      </c>
      <c r="M24" s="5">
        <v>5</v>
      </c>
      <c r="N24" s="9">
        <v>5</v>
      </c>
      <c r="O24">
        <v>7</v>
      </c>
      <c r="P24" s="1">
        <v>8</v>
      </c>
      <c r="Q24" s="1"/>
      <c r="R24" s="1"/>
      <c r="S24" s="1">
        <f>D24+E24+F24+G24+I24+L24+M24+N24</f>
        <v>35</v>
      </c>
      <c r="T24" s="1">
        <f t="shared" si="0"/>
        <v>15.56</v>
      </c>
      <c r="U24">
        <f t="shared" si="1"/>
        <v>55.56</v>
      </c>
    </row>
    <row r="25" spans="1:21" ht="15.75" thickBot="1" x14ac:dyDescent="0.3">
      <c r="A25" s="2">
        <v>16</v>
      </c>
      <c r="B25" s="3">
        <v>18101024</v>
      </c>
      <c r="C25" s="4" t="s">
        <v>28</v>
      </c>
      <c r="D25" s="5">
        <v>2</v>
      </c>
      <c r="E25" s="5">
        <v>3</v>
      </c>
      <c r="F25" s="5">
        <v>3</v>
      </c>
      <c r="G25" s="5">
        <v>2.5</v>
      </c>
      <c r="H25" s="6">
        <v>5</v>
      </c>
      <c r="I25" s="5">
        <v>4</v>
      </c>
      <c r="J25" s="6">
        <v>6</v>
      </c>
      <c r="K25" s="7">
        <v>25</v>
      </c>
      <c r="L25" s="5">
        <v>2</v>
      </c>
      <c r="M25" s="5">
        <v>2</v>
      </c>
      <c r="N25" s="9">
        <v>1</v>
      </c>
      <c r="O25">
        <v>6</v>
      </c>
      <c r="P25" s="1">
        <v>5</v>
      </c>
      <c r="Q25" s="1"/>
      <c r="R25" s="1"/>
      <c r="S25" s="1">
        <f>D25+E25+F25+G25+I25+L25+M25+N25</f>
        <v>19.5</v>
      </c>
      <c r="T25" s="1">
        <f t="shared" si="0"/>
        <v>8.67</v>
      </c>
      <c r="U25">
        <f t="shared" si="1"/>
        <v>44.67</v>
      </c>
    </row>
    <row r="26" spans="1:21" ht="15.75" thickBot="1" x14ac:dyDescent="0.3">
      <c r="A26" s="2">
        <v>17</v>
      </c>
      <c r="B26" s="3">
        <v>18101025</v>
      </c>
      <c r="C26" s="4" t="s">
        <v>29</v>
      </c>
      <c r="D26" s="5">
        <v>2</v>
      </c>
      <c r="E26" s="5">
        <v>3</v>
      </c>
      <c r="F26" s="5">
        <v>3</v>
      </c>
      <c r="G26" s="5">
        <v>3</v>
      </c>
      <c r="H26" s="6">
        <v>5</v>
      </c>
      <c r="I26" s="5">
        <v>3</v>
      </c>
      <c r="J26" s="6">
        <v>6</v>
      </c>
      <c r="K26" s="7">
        <v>30</v>
      </c>
      <c r="L26" s="5">
        <v>10</v>
      </c>
      <c r="M26" s="5">
        <v>0</v>
      </c>
      <c r="N26" s="9">
        <v>1</v>
      </c>
      <c r="O26">
        <v>6</v>
      </c>
      <c r="P26" s="1">
        <v>5</v>
      </c>
      <c r="Q26" s="1"/>
      <c r="R26" s="1"/>
      <c r="S26" s="1">
        <f>D26+E26+F26+G26+I26+L26+M26+N26</f>
        <v>25</v>
      </c>
      <c r="T26" s="1">
        <f t="shared" si="0"/>
        <v>11.12</v>
      </c>
      <c r="U26">
        <f t="shared" si="1"/>
        <v>52.12</v>
      </c>
    </row>
    <row r="27" spans="1:21" ht="15.75" thickBot="1" x14ac:dyDescent="0.3">
      <c r="A27" s="2">
        <v>18</v>
      </c>
      <c r="B27" s="3">
        <v>18101026</v>
      </c>
      <c r="C27" s="4" t="s">
        <v>30</v>
      </c>
      <c r="D27" s="5">
        <v>2</v>
      </c>
      <c r="E27" s="5">
        <v>3</v>
      </c>
      <c r="F27" s="5">
        <v>2</v>
      </c>
      <c r="G27" s="5">
        <v>2</v>
      </c>
      <c r="H27" s="6">
        <v>5</v>
      </c>
      <c r="I27" s="5">
        <v>2</v>
      </c>
      <c r="J27" s="6">
        <v>5</v>
      </c>
      <c r="K27" s="7">
        <v>18</v>
      </c>
      <c r="L27" s="5">
        <v>0</v>
      </c>
      <c r="M27" s="5">
        <v>2</v>
      </c>
      <c r="N27" s="9">
        <v>1</v>
      </c>
      <c r="O27">
        <v>5</v>
      </c>
      <c r="P27" s="1">
        <v>4</v>
      </c>
      <c r="Q27" s="1"/>
      <c r="R27" s="1"/>
      <c r="S27" s="1">
        <f>D27+E27+F27+G27+I27+L27+M27+N27</f>
        <v>14</v>
      </c>
      <c r="T27" s="1">
        <f t="shared" si="0"/>
        <v>6.2299999999999995</v>
      </c>
      <c r="U27">
        <f t="shared" si="1"/>
        <v>33.230000000000004</v>
      </c>
    </row>
    <row r="28" spans="1:21" ht="15.75" thickBot="1" x14ac:dyDescent="0.3">
      <c r="A28" s="2">
        <v>19</v>
      </c>
      <c r="B28" s="3">
        <v>18101027</v>
      </c>
      <c r="C28" s="4" t="s">
        <v>31</v>
      </c>
      <c r="D28" s="5">
        <v>2</v>
      </c>
      <c r="E28" s="5">
        <v>3</v>
      </c>
      <c r="F28" s="5">
        <v>5</v>
      </c>
      <c r="G28" s="5">
        <v>3</v>
      </c>
      <c r="H28" s="6">
        <v>5</v>
      </c>
      <c r="I28" s="5">
        <v>3.5</v>
      </c>
      <c r="J28" s="6">
        <v>6</v>
      </c>
      <c r="K28" s="7">
        <v>30</v>
      </c>
      <c r="L28" s="5">
        <v>0</v>
      </c>
      <c r="M28" s="5">
        <v>2</v>
      </c>
      <c r="N28" s="9">
        <v>0</v>
      </c>
      <c r="O28">
        <v>6</v>
      </c>
      <c r="P28" s="1">
        <v>6</v>
      </c>
      <c r="Q28" s="1"/>
      <c r="R28" s="1"/>
      <c r="S28" s="1">
        <f>D28+E28+F28+G28+I28+L28+M28+N28</f>
        <v>18.5</v>
      </c>
      <c r="T28" s="1">
        <f t="shared" si="0"/>
        <v>8.23</v>
      </c>
      <c r="U28">
        <f t="shared" si="1"/>
        <v>50.230000000000004</v>
      </c>
    </row>
    <row r="29" spans="1:21" ht="15.75" thickBot="1" x14ac:dyDescent="0.3">
      <c r="A29" s="2">
        <v>20</v>
      </c>
      <c r="B29" s="3">
        <v>18101029</v>
      </c>
      <c r="C29" s="4" t="s">
        <v>32</v>
      </c>
      <c r="D29" s="5">
        <v>2</v>
      </c>
      <c r="E29" s="5">
        <v>3</v>
      </c>
      <c r="F29" s="5">
        <v>2</v>
      </c>
      <c r="G29" s="5">
        <v>3</v>
      </c>
      <c r="H29" s="6">
        <v>5</v>
      </c>
      <c r="I29" s="5">
        <v>3</v>
      </c>
      <c r="J29" s="6">
        <v>5</v>
      </c>
      <c r="K29" s="7">
        <v>30</v>
      </c>
      <c r="L29" s="5">
        <v>3</v>
      </c>
      <c r="M29" s="5">
        <v>3</v>
      </c>
      <c r="N29" s="9">
        <v>1</v>
      </c>
      <c r="O29">
        <v>5</v>
      </c>
      <c r="P29" s="1">
        <v>4</v>
      </c>
      <c r="Q29" s="1"/>
      <c r="R29" s="1"/>
      <c r="S29" s="1">
        <f>D29+E29+F29+G29+I29+L29+M29+N29</f>
        <v>20</v>
      </c>
      <c r="T29" s="1">
        <f t="shared" si="0"/>
        <v>8.89</v>
      </c>
      <c r="U29">
        <f t="shared" si="1"/>
        <v>47.89</v>
      </c>
    </row>
    <row r="30" spans="1:21" ht="15.75" thickBot="1" x14ac:dyDescent="0.3">
      <c r="A30" s="2">
        <v>21</v>
      </c>
      <c r="B30" s="3">
        <v>18101030</v>
      </c>
      <c r="C30" s="4" t="s">
        <v>33</v>
      </c>
      <c r="D30" s="5">
        <v>2</v>
      </c>
      <c r="E30" s="5">
        <v>3</v>
      </c>
      <c r="F30" s="5">
        <v>3</v>
      </c>
      <c r="G30" s="5">
        <v>4.5</v>
      </c>
      <c r="H30" s="6">
        <v>5</v>
      </c>
      <c r="I30" s="5">
        <v>1.5</v>
      </c>
      <c r="J30" s="6">
        <v>5</v>
      </c>
      <c r="K30" s="7">
        <v>18</v>
      </c>
      <c r="L30" s="5">
        <v>2</v>
      </c>
      <c r="M30" s="5">
        <v>0</v>
      </c>
      <c r="N30" s="9">
        <v>1</v>
      </c>
      <c r="O30">
        <v>5</v>
      </c>
      <c r="P30" s="1">
        <v>7</v>
      </c>
      <c r="Q30" s="1"/>
      <c r="R30" s="1"/>
      <c r="S30" s="1">
        <f>D30+E30+F30+G30+I30+L30+M30+N30</f>
        <v>17</v>
      </c>
      <c r="T30" s="1">
        <f t="shared" si="0"/>
        <v>7.56</v>
      </c>
      <c r="U30">
        <f t="shared" si="1"/>
        <v>37.56</v>
      </c>
    </row>
  </sheetData>
  <mergeCells count="18">
    <mergeCell ref="F4:F10"/>
    <mergeCell ref="A4:A10"/>
    <mergeCell ref="B4:B10"/>
    <mergeCell ref="C4:C10"/>
    <mergeCell ref="D4:D10"/>
    <mergeCell ref="E4:E10"/>
    <mergeCell ref="T4:T10"/>
    <mergeCell ref="G4:G10"/>
    <mergeCell ref="H4:H10"/>
    <mergeCell ref="I4:I10"/>
    <mergeCell ref="J4:J10"/>
    <mergeCell ref="K4:K10"/>
    <mergeCell ref="L4:L10"/>
    <mergeCell ref="M4:M10"/>
    <mergeCell ref="N4:N10"/>
    <mergeCell ref="O4:O10"/>
    <mergeCell ref="P4:P10"/>
    <mergeCell ref="Q4:Q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2021-04-04T11:08:59Z</dcterms:modified>
</cp:coreProperties>
</file>