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1" sheetId="1" r:id="rId3"/>
    <sheet state="visible" name="1-2" sheetId="2" r:id="rId4"/>
    <sheet state="visible" name="2-1" sheetId="3" r:id="rId5"/>
    <sheet state="visible" name="2-2" sheetId="4" r:id="rId6"/>
    <sheet state="visible" name="3-1" sheetId="5" r:id="rId7"/>
    <sheet state="visible" name="3-2" sheetId="6" r:id="rId8"/>
    <sheet state="visible" name="4-1" sheetId="7" r:id="rId9"/>
    <sheet state="visible" name="4-2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Tanjina Helaly 21/8: Approved upon special consideration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Tanjina Helaly 21/8: Approved upon special consideration</t>
      </text>
    </comment>
    <comment authorId="0" ref="B27">
      <text>
        <t xml:space="preserve">Tanjina Helaly 21/8: Approved upon special consideration</t>
      </text>
    </comment>
    <comment authorId="0" ref="B54">
      <text>
        <t xml:space="preserve">Tanjina Helaly 21/8: Approved upon special consideration</t>
      </text>
    </comment>
    <comment authorId="0" ref="B84">
      <text>
        <t xml:space="preserve">Tanjina Helaly 21/8: Approved upon special consideration</t>
      </text>
    </comment>
  </commentList>
</comments>
</file>

<file path=xl/sharedStrings.xml><?xml version="1.0" encoding="utf-8"?>
<sst xmlns="http://schemas.openxmlformats.org/spreadsheetml/2006/main" count="733" uniqueCount="342">
  <si>
    <t>University of Asia Pacific
Department of CSE
 Attendance Report Below 70%</t>
  </si>
  <si>
    <t>Course Code: CSE 105 (Sec-A &amp;B)</t>
  </si>
  <si>
    <t>Name of Teacher: A S Zaforullah Momtaz</t>
  </si>
  <si>
    <t>SL</t>
  </si>
  <si>
    <t>NAME</t>
  </si>
  <si>
    <t>Total CLASS</t>
  </si>
  <si>
    <t>Total Attend</t>
  </si>
  <si>
    <t>Absent</t>
  </si>
  <si>
    <t>ATTENDANCE</t>
  </si>
  <si>
    <t>Atm Rahat Uddin Nagari (Regular)</t>
  </si>
  <si>
    <t>Rakib Siddiquee (Regular)</t>
  </si>
  <si>
    <t>Rifah Tasfia Abedin (Regular)</t>
  </si>
  <si>
    <t>Md. Imran Mahmud (Regular)</t>
  </si>
  <si>
    <t>Rezoan Momen Mridha Fahim (Regular)</t>
  </si>
  <si>
    <t>Yeasin Hosen Nahid (Regular)</t>
  </si>
  <si>
    <t>S. M. Borhan (Regular)</t>
  </si>
  <si>
    <t>Md. Mizanur Rahman Rakib (Regular)</t>
  </si>
  <si>
    <t>Course Code: HSS 101 (Sec-A &amp; B)</t>
  </si>
  <si>
    <t>Name of Teacher: Sayma Raian</t>
  </si>
  <si>
    <t>STUDENTID</t>
  </si>
  <si>
    <t>Nayla Nasita</t>
  </si>
  <si>
    <t>Qureshi Maruf Ahmed</t>
  </si>
  <si>
    <t>Kamrul Hasan</t>
  </si>
  <si>
    <t>Asif Hossain Shah</t>
  </si>
  <si>
    <t>Rabin Chandra Nath</t>
  </si>
  <si>
    <t>Kayes Hossain</t>
  </si>
  <si>
    <t>Adnan Bin Ekram</t>
  </si>
  <si>
    <t>Tamal Sarker</t>
  </si>
  <si>
    <t>Samsuddoha Soikot</t>
  </si>
  <si>
    <t>Shamsun Nahar Zaman</t>
  </si>
  <si>
    <t>Adity Saha</t>
  </si>
  <si>
    <t>Md. Nazmul Haque</t>
  </si>
  <si>
    <t>Course Code: HSS 111 (A) (Sec-A &amp;B)</t>
  </si>
  <si>
    <t>Name of Teacher: MD. RAFIUZ  ZAMAN</t>
  </si>
  <si>
    <t>Sagor Ashfak Hossain (Retake)</t>
  </si>
  <si>
    <t>Hossain Al-Mazid (Retake)</t>
  </si>
  <si>
    <t>Nyla Nasita (Regular)</t>
  </si>
  <si>
    <t>Shah Asif Hossain (Regular)</t>
  </si>
  <si>
    <t>Chowdhury Afredi Khan (Regular)</t>
  </si>
  <si>
    <t>Shahriyar Sakib (Regular)</t>
  </si>
  <si>
    <t>Fahim Md. Nahid Hasan (Regular)</t>
  </si>
  <si>
    <t>Nath Robin Chandra (Regular)</t>
  </si>
  <si>
    <t>Hossain Kayes (Regular)</t>
  </si>
  <si>
    <t>Sarker Tamal (Regular)</t>
  </si>
  <si>
    <t>Zaman Shamsun Nahar (Regular)</t>
  </si>
  <si>
    <t>Saha Adity (Regular)</t>
  </si>
  <si>
    <t>Course Code: HSS 111 (B) (Sec-A &amp; B)</t>
  </si>
  <si>
    <t>Name of Teacher: A.S.M MOHSIN</t>
  </si>
  <si>
    <t>Course Code: MTH 101 (Sec A &amp; B)</t>
  </si>
  <si>
    <t xml:space="preserve">Name of Teacher: Maisha Islam Sejunti </t>
  </si>
  <si>
    <t xml:space="preserve">No below 70% Attendence </t>
  </si>
  <si>
    <t>Course Code: PHY 101 (Sec- A &amp; B)</t>
  </si>
  <si>
    <t>Name of Teacher: Md. Anisur Rahman</t>
  </si>
  <si>
    <t>Course Code: CSE 407 (Sec- A &amp; B)</t>
  </si>
  <si>
    <t>Name of Teacher: Prof Dr Mohammad Shorif Uddin</t>
  </si>
  <si>
    <t>-</t>
  </si>
  <si>
    <t>Course Code: CHEM 111(A &amp; B)</t>
  </si>
  <si>
    <t>Name of Teacher: Dr. Md.Shakhawat Hossain Firoz</t>
  </si>
  <si>
    <t>Atikur Rahman (Regular)</t>
  </si>
  <si>
    <t>Tamanna Mahjabin (Regular)</t>
  </si>
  <si>
    <t>Md. Arif Shariar (Regular)</t>
  </si>
  <si>
    <t>Camalia Hossain (Retake)</t>
  </si>
  <si>
    <t>Jowad Mahmud (Regular)</t>
  </si>
  <si>
    <t>Abir Chandra Das (Regular)</t>
  </si>
  <si>
    <t>Course Code: CSE 103 (A &amp; B)</t>
  </si>
  <si>
    <t>Name of Teacher: Dr. A S M Touhidul Hasan</t>
  </si>
  <si>
    <t>Md. Kamrul Hasan</t>
  </si>
  <si>
    <t>Tahmid Bin Mohi</t>
  </si>
  <si>
    <t>Md. Mahmudul Hasan Khan</t>
  </si>
  <si>
    <t>ATM Rahat Uddin</t>
  </si>
  <si>
    <t>Rakib Siddiquee</t>
  </si>
  <si>
    <t>Rezoan Momen Mridha</t>
  </si>
  <si>
    <t>A S M Sultanuzzaman Khan</t>
  </si>
  <si>
    <t>Course Code: EEE 121 (A &amp; B)</t>
  </si>
  <si>
    <t>Name of Teacher: Khandaker Sultan Mahmood</t>
  </si>
  <si>
    <t>Md. Al Mamun</t>
  </si>
  <si>
    <t>Rudra Deb Sunny</t>
  </si>
  <si>
    <t>Md. Saiful Islam</t>
  </si>
  <si>
    <t>Md. Shahidul Islam</t>
  </si>
  <si>
    <t>ATM Rahat Uddin Nagari</t>
  </si>
  <si>
    <t>Atikur Rahman</t>
  </si>
  <si>
    <t>Md. Ferdous Alam</t>
  </si>
  <si>
    <t>Rifah Tasfia Abedin</t>
  </si>
  <si>
    <t>Kazi Abu Bakkar Siddik</t>
  </si>
  <si>
    <t>Sayma Rahman</t>
  </si>
  <si>
    <t>Md. Azmal Mizan</t>
  </si>
  <si>
    <t>Md. Arif Shariar</t>
  </si>
  <si>
    <t>Md. Joni</t>
  </si>
  <si>
    <t>Fazlur Rahman Sumon</t>
  </si>
  <si>
    <t>Avizit Biswas</t>
  </si>
  <si>
    <t>Mohammad Ullah Patwary</t>
  </si>
  <si>
    <t>Jowad Mahmud</t>
  </si>
  <si>
    <t>Md. Imran Mahmud</t>
  </si>
  <si>
    <t>Rezoan Momen Mridha Fahim</t>
  </si>
  <si>
    <t>Yeasin Hosen Nahid</t>
  </si>
  <si>
    <t>A.S.M Sultanuzzaman Khan</t>
  </si>
  <si>
    <t>Course Code: MTH 103 (A &amp; B)</t>
  </si>
  <si>
    <t xml:space="preserve">Name of Teacher: </t>
  </si>
  <si>
    <t>Course Code: CSE 203 (Sec-A &amp; B)</t>
  </si>
  <si>
    <t>Name of Teacher: Tanjina Helaly</t>
  </si>
  <si>
    <t>Mir Miftazur Rahman</t>
  </si>
  <si>
    <t>Jubaier Ahmed</t>
  </si>
  <si>
    <t>Kader Rezwan</t>
  </si>
  <si>
    <t>Auntu Mahadi Hasan</t>
  </si>
  <si>
    <t>Course Code: CSE 205 (Sec-A &amp; B)</t>
  </si>
  <si>
    <t>Name of Teacher: Sakib Hasan</t>
  </si>
  <si>
    <t>Abdulla-Al- Mamun</t>
  </si>
  <si>
    <t>Mehadi Hassan Munna</t>
  </si>
  <si>
    <t>Mahmudul Hasan</t>
  </si>
  <si>
    <t>Kaniz Fatema</t>
  </si>
  <si>
    <t>Shahana Mahjubin Supty</t>
  </si>
  <si>
    <t>Kazi Hadiuzzaman</t>
  </si>
  <si>
    <t>Md. An Nafeu Kamal</t>
  </si>
  <si>
    <t>Soyeb Hasan Khan</t>
  </si>
  <si>
    <t>Shafayet Kabir</t>
  </si>
  <si>
    <t>Ahmed Israque</t>
  </si>
  <si>
    <t>Bakhtiar Robbani</t>
  </si>
  <si>
    <t>Md Zisan Kibria</t>
  </si>
  <si>
    <t>Jubaer Ahmed</t>
  </si>
  <si>
    <t>Mohammad Fahad Alam Chowdhury</t>
  </si>
  <si>
    <t>Mubtasim Fuad Iram</t>
  </si>
  <si>
    <t>Md. Fahmid Hasan</t>
  </si>
  <si>
    <t>Mahmudul Hasan Ripath</t>
  </si>
  <si>
    <t>Monika Akter</t>
  </si>
  <si>
    <t>Iqbal Hasan Khan</t>
  </si>
  <si>
    <t>Camalia Hossain</t>
  </si>
  <si>
    <t>Sabrina Yasmin</t>
  </si>
  <si>
    <t>Hasrat Zamila</t>
  </si>
  <si>
    <t>Nasir Uddin</t>
  </si>
  <si>
    <t>Course Code: EEE 211 (Sec-A &amp; B)</t>
  </si>
  <si>
    <t xml:space="preserve">Name of Teacher: Farhana Akter Mou(A) Munmun Aktar(B) </t>
  </si>
  <si>
    <t>Sakib Bari Shasso Mondol</t>
  </si>
  <si>
    <t>Anik Kumer Sikder</t>
  </si>
  <si>
    <t>Md. Salauddin Patwary</t>
  </si>
  <si>
    <t>Md. Akhlakuzzaman</t>
  </si>
  <si>
    <t>Farjana Islam Shashi</t>
  </si>
  <si>
    <t>Mahadi Hasan Auntu</t>
  </si>
  <si>
    <t>Course Code: MTH 201 (Sec-A &amp; B)</t>
  </si>
  <si>
    <t>Name of Teacher: Maisha Islam Sejunti &amp; Sk. Reza Rabbi</t>
  </si>
  <si>
    <t>Course Code: MTH 203 (Sec-A&amp;B)</t>
  </si>
  <si>
    <t>Name of Teacher: Dr. MD. Abdul Alim</t>
  </si>
  <si>
    <t>18 101 010</t>
  </si>
  <si>
    <t>Dhrub Doti Bhowmick</t>
  </si>
  <si>
    <t>18 101 015</t>
  </si>
  <si>
    <t>18 101 016</t>
  </si>
  <si>
    <t>Ziad Nafiz</t>
  </si>
  <si>
    <t>18 101 031</t>
  </si>
  <si>
    <t>Md Nur Hossain</t>
  </si>
  <si>
    <t>18 101 041</t>
  </si>
  <si>
    <t>Fahim Abser Navil</t>
  </si>
  <si>
    <t>18 101 042</t>
  </si>
  <si>
    <t>Al Shahriar Karim Tasin</t>
  </si>
  <si>
    <t>18 101 052</t>
  </si>
  <si>
    <t>17 201 068</t>
  </si>
  <si>
    <t>Sikder Anik Kumar</t>
  </si>
  <si>
    <t>17 201 089</t>
  </si>
  <si>
    <t>17 201 093</t>
  </si>
  <si>
    <t>Course Code: CSE 207 (Sec- A &amp; B)</t>
  </si>
  <si>
    <t>Name of Teacher: Md. Imran Bin Azad</t>
  </si>
  <si>
    <t>Remarks</t>
  </si>
  <si>
    <t>Section A</t>
  </si>
  <si>
    <t>Permitted to sit for exam</t>
  </si>
  <si>
    <t>Section B</t>
  </si>
  <si>
    <t>Course Code: CSE 209 (A &amp; B)</t>
  </si>
  <si>
    <t>Name of Teacher: Aloke Kumar Saha</t>
  </si>
  <si>
    <t>Kibria Md Zisan</t>
  </si>
  <si>
    <t>Ahmed Jubaier</t>
  </si>
  <si>
    <t>Sultana Nigar</t>
  </si>
  <si>
    <t>Fakir Md. Hadi</t>
  </si>
  <si>
    <t>Chowdhury Mohammad Fahad Alam</t>
  </si>
  <si>
    <t>Kamal Md. An Nafeu</t>
  </si>
  <si>
    <t>Course Code: CSE 211 (Sec-A &amp; B)</t>
  </si>
  <si>
    <t>Name of Teacher: Nadeem Ahmed</t>
  </si>
  <si>
    <t>17101045</t>
  </si>
  <si>
    <t>17101046</t>
  </si>
  <si>
    <t>Md. Razon</t>
  </si>
  <si>
    <t>17101057</t>
  </si>
  <si>
    <t>17201043</t>
  </si>
  <si>
    <t>17201055</t>
  </si>
  <si>
    <t>16201038</t>
  </si>
  <si>
    <t>A. N. M. Rezwan</t>
  </si>
  <si>
    <t>17201066</t>
  </si>
  <si>
    <t>M. Fahad Alam</t>
  </si>
  <si>
    <t>17201078</t>
  </si>
  <si>
    <t>M. F. Iram</t>
  </si>
  <si>
    <t>17201111</t>
  </si>
  <si>
    <t>17201073</t>
  </si>
  <si>
    <t>Kazi Shabbin Hossain</t>
  </si>
  <si>
    <t>Course Code: ECN 201 (Sec-A &amp; B)</t>
  </si>
  <si>
    <t>Name of Teacher: Mohammad Rakiv</t>
  </si>
  <si>
    <t>Md. Shahidul Islam Bhuiyan (Regular)</t>
  </si>
  <si>
    <t>Md. Hasan Imam (Regular)</t>
  </si>
  <si>
    <t>Md. Rejowanul Haque (Regular)</t>
  </si>
  <si>
    <t>Md. Shazid Sharier (Regular)</t>
  </si>
  <si>
    <t>Md. Anik Khan (Regular)</t>
  </si>
  <si>
    <t>Md Zisan Kibria (Regular)</t>
  </si>
  <si>
    <t>Jubaier Ahmed (Regular)</t>
  </si>
  <si>
    <t>Nigar Sultana (Regular)</t>
  </si>
  <si>
    <t>A. N. M Rizwan (Regular)</t>
  </si>
  <si>
    <t>Sumaia Sanjida Shifa (Regular)</t>
  </si>
  <si>
    <t>Tanzila - A - Rafiq (Regular)</t>
  </si>
  <si>
    <t>Sabuj Kumar Tarofdar (Regular)</t>
  </si>
  <si>
    <t>Md. Al - Amin Hossain (Regular)</t>
  </si>
  <si>
    <t>Sanjida Sarkar (Regular)</t>
  </si>
  <si>
    <t>Kazi Shabbin Hossain (Regular)</t>
  </si>
  <si>
    <t>Habibur Rahman (Regular)</t>
  </si>
  <si>
    <t>Aisha Siddique Simran (Regular)</t>
  </si>
  <si>
    <t>Abu Bakar Siddique (Regular)</t>
  </si>
  <si>
    <t>Shajedul Hassan Arman (Regular)</t>
  </si>
  <si>
    <t>Nishat Anjum (Regular)</t>
  </si>
  <si>
    <t>Md. Saiful Islam (Regular)</t>
  </si>
  <si>
    <t>Md. An Nafeu Kamal (Regular)</t>
  </si>
  <si>
    <t>Soyeb Hasan Khan (Regular)</t>
  </si>
  <si>
    <t>Course Code: MTH 205 (Sec-A &amp; B)</t>
  </si>
  <si>
    <t>Name of Teacher: Dr. Sanjit Kumar Paul &amp; Maisha Islam Sejunti</t>
  </si>
  <si>
    <t xml:space="preserve">Course Code: CSE 303 </t>
  </si>
  <si>
    <t>Name of Teacher: Dr. Md. Firoz Mridha (Sec-A &amp; B)</t>
  </si>
  <si>
    <t>Akib Mohammad Fahim Faisal</t>
  </si>
  <si>
    <t>Ahsan Rafid Mohammad</t>
  </si>
  <si>
    <t>Md. Rajon</t>
  </si>
  <si>
    <t>Name of Teacher: Dr. Md. Rajibul Islam (Sec-C)</t>
  </si>
  <si>
    <t>Course Code: CSE 421 (Sec-  B,C &amp; D)</t>
  </si>
  <si>
    <t>Name of Teacher: Shaila Rahman</t>
  </si>
  <si>
    <t xml:space="preserve">No students are below 70% attendance </t>
  </si>
  <si>
    <t>Course Code: CSE 307 (Sec-A, B &amp; C)</t>
  </si>
  <si>
    <t>Name of Teacher: Tahira Alam</t>
  </si>
  <si>
    <t>Nill</t>
  </si>
  <si>
    <t>Course Code: CSE 305 (Sec-A,B &amp; C)</t>
  </si>
  <si>
    <t>Course Code: CSE 311 (Sec-A, B &amp; C)</t>
  </si>
  <si>
    <t>Course Code: HSS 301 (Sec-A, B &amp; C)</t>
  </si>
  <si>
    <t>Name of Teacher: Sabbir Ahmed Dibbo (A+B), Subrina Islam (C)</t>
  </si>
  <si>
    <t>Shrabon Md. Towhidul Islam</t>
  </si>
  <si>
    <t>Zobaer Hossain</t>
  </si>
  <si>
    <t>Haque Afsana</t>
  </si>
  <si>
    <t>Azad Golam Rasul</t>
  </si>
  <si>
    <t>Nihad mahmudul Hasan</t>
  </si>
  <si>
    <t>Roy Sushoma</t>
  </si>
  <si>
    <t>Course Code: CSE 303 (A&amp; B )</t>
  </si>
  <si>
    <t>Name of Teacher: Dr. Md. Rajibul Islam</t>
  </si>
  <si>
    <t>Hassan Md. Shariar</t>
  </si>
  <si>
    <t>Rahman Abdur</t>
  </si>
  <si>
    <t>Biddut Bedarul Islam</t>
  </si>
  <si>
    <t>Hasan Md. Abul</t>
  </si>
  <si>
    <t>Apu Asif Ahammed</t>
  </si>
  <si>
    <t>Course Code: CSE 305 ( A &amp;B)</t>
  </si>
  <si>
    <t>Name of Teacher:</t>
  </si>
  <si>
    <t>Sanjit Ghosh</t>
  </si>
  <si>
    <t>Md. Tausif Ahmed</t>
  </si>
  <si>
    <t>Md. Rawnak Hossain</t>
  </si>
  <si>
    <t>Quazi Raihan Shahriar</t>
  </si>
  <si>
    <t>Course Code: CSE 315 (A &amp; B)</t>
  </si>
  <si>
    <t>no below 70% attendance.</t>
  </si>
  <si>
    <t>Course Code: CSE 313 (Sec-A &amp; B)</t>
  </si>
  <si>
    <t>Name of Teacher: Molla Rashied Hussein</t>
  </si>
  <si>
    <t>Lamia Mahajabin Sultana</t>
  </si>
  <si>
    <t>Course Code: CSE 335 (Sec-A &amp; B )</t>
  </si>
  <si>
    <t>Course Code: CSE 321 (A &amp; B)</t>
  </si>
  <si>
    <t>Name of Teacher: Md. Shamsul Haque (B)</t>
  </si>
  <si>
    <t>Mahajabin Sultana</t>
  </si>
  <si>
    <t>Abdur Rahman</t>
  </si>
  <si>
    <t>Bedarul Islam Biddut</t>
  </si>
  <si>
    <t>Asif Ahammed Apu</t>
  </si>
  <si>
    <t>Course Code: CSE 319 (Sec-A )</t>
  </si>
  <si>
    <t>Name of Teacher: Dr. Jugal Krishna Das</t>
  </si>
  <si>
    <t>Tabassum Anika Qubir</t>
  </si>
  <si>
    <t>Rahman Afiya</t>
  </si>
  <si>
    <t>Course Code: CSE 319 (Sec- B )</t>
  </si>
  <si>
    <t>Munna Mehadi Hassan</t>
  </si>
  <si>
    <t>Course Code: CSE 401 (Sec-A, B, C &amp; D)</t>
  </si>
  <si>
    <t>Name of Teacher:Laboni Sarker(Section C)</t>
  </si>
  <si>
    <t>Ziad Tareq Al (Regular)</t>
  </si>
  <si>
    <t>Alam Khondoker Nur Tahmid (Regular)</t>
  </si>
  <si>
    <t>Course Code: CSE 403 (Sec-A, B, C &amp; D)</t>
  </si>
  <si>
    <t>Name of Teacher: Nayeema Sultana(Sec A)</t>
  </si>
  <si>
    <t>Sk. Salman Ali</t>
  </si>
  <si>
    <t>Afia Arifin</t>
  </si>
  <si>
    <t>Jony Ghosh</t>
  </si>
  <si>
    <t>Md. Fahim Abrar Mahee</t>
  </si>
  <si>
    <t>Name of Teacher: Nayeema Sultana(Sec B)</t>
  </si>
  <si>
    <t>Namira Saima Mahmud</t>
  </si>
  <si>
    <t>Madhury Roy</t>
  </si>
  <si>
    <t>Name of Teacher: Tanjina Helaly(Sec C)</t>
  </si>
  <si>
    <t>Robbani Bakhtiar</t>
  </si>
  <si>
    <t xml:space="preserve">Alam Khondoker Nur Tahmid </t>
  </si>
  <si>
    <t>Israque Ahmed</t>
  </si>
  <si>
    <t>Name of Teacher: Nadeem Ahmed (Sec D)</t>
  </si>
  <si>
    <t>Nusrat Binte Nur</t>
  </si>
  <si>
    <t>Md. Ruhul Islam</t>
  </si>
  <si>
    <t xml:space="preserve">M. Faijul Islam Roni </t>
  </si>
  <si>
    <t>Farhana Zaman Tandra</t>
  </si>
  <si>
    <t>M.A. Nafis</t>
  </si>
  <si>
    <t xml:space="preserve">Course Code: CSE 405 (Sec- A, B, C &amp; D) </t>
  </si>
  <si>
    <t>Name of Teacher: Laboni Sarker(Sec- A,D)</t>
  </si>
  <si>
    <t>Ali Sk. Salman (Regular)</t>
  </si>
  <si>
    <t>Foysal Tanvir Mahmud (Regular)</t>
  </si>
  <si>
    <t>Nafis Md. Amiluzzaman (Regular)</t>
  </si>
  <si>
    <t>Hossain Al- Mazid (Regular)</t>
  </si>
  <si>
    <t>ISLAM MD. RIYAZUL (Retake)</t>
  </si>
  <si>
    <t>Sharif Newaz (Retake)</t>
  </si>
  <si>
    <t>Saifullah Md (Regular)</t>
  </si>
  <si>
    <t xml:space="preserve">Course Code: CSE 421 (Sec-A, B, C &amp; D) </t>
  </si>
  <si>
    <t>Name of Teacher: Munir Hasan</t>
  </si>
  <si>
    <t>None</t>
  </si>
  <si>
    <t xml:space="preserve">Course Code: CSE 431 (Sec-A, B, C &amp; D) </t>
  </si>
  <si>
    <t>Name of Teacher: Dr. Bilkis Jamal Ferdosi &amp; Dr. Nasima Begum</t>
  </si>
  <si>
    <t xml:space="preserve">Sk. Salman Ali </t>
  </si>
  <si>
    <t>Safayath  Mahmud</t>
  </si>
  <si>
    <t xml:space="preserve">Afia  Arifin </t>
  </si>
  <si>
    <t>Mahmudul  Hasan</t>
  </si>
  <si>
    <t>Madhury  Roy</t>
  </si>
  <si>
    <t>Name of Teacher:Mahathir Monjur(Section A)</t>
  </si>
  <si>
    <t>Sk. Salman Ali (Regular)</t>
  </si>
  <si>
    <t>Name of Teacher:Mahathir Monjur(Section B)</t>
  </si>
  <si>
    <t>Course Code: CSE 407 (Sec- A&amp; B)</t>
  </si>
  <si>
    <t>Name of Teacher: Mohammad Shorif Uddin</t>
  </si>
  <si>
    <t>There is none whose attendance is below 70%.</t>
  </si>
  <si>
    <t>Course Code: CSE 411 (Sec- A &amp; B )</t>
  </si>
  <si>
    <t>Rabet Tamzeed</t>
  </si>
  <si>
    <t>Course Code: CSE 435 (Sec- A &amp; B)</t>
  </si>
  <si>
    <t>Name of Teacher: Md. Mohaiminul Islam</t>
  </si>
  <si>
    <t>RAHMAN MD ARIFUR (Regular)</t>
  </si>
  <si>
    <t>Sultana Farhana (Regular)</t>
  </si>
  <si>
    <t>Islam Md. Rezaul (Retake)</t>
  </si>
  <si>
    <t>Course Code: CSE 437 (sec- A &amp; B )</t>
  </si>
  <si>
    <t>Name of Teacher: S M Rafiuddin Rifat</t>
  </si>
  <si>
    <t>ISLAM MD. RIYAZUL</t>
  </si>
  <si>
    <t>SHARIF NEWAZ</t>
  </si>
  <si>
    <t>SULTANA FARHANA</t>
  </si>
  <si>
    <t>RAHMAN TOUHID UR</t>
  </si>
  <si>
    <t>PARVEZ TOFAEL</t>
  </si>
  <si>
    <t>HASAN MD. MAHADE</t>
  </si>
  <si>
    <t>AHAMMED NASIM</t>
  </si>
  <si>
    <t>RAHMAN ARIF</t>
  </si>
  <si>
    <t>SHAFAT JUNIED</t>
  </si>
  <si>
    <t>MAMUR MOHAMMAD OBAYED</t>
  </si>
  <si>
    <t>BISWAS NILOY</t>
  </si>
  <si>
    <t>BISWAS DEBU</t>
  </si>
  <si>
    <t>HOSSAIN MAHABBAT</t>
  </si>
  <si>
    <t>AHMED TOWFIQUE</t>
  </si>
  <si>
    <t>SARKAR MALAY</t>
  </si>
  <si>
    <t>KHAN FAZLUL AZIM</t>
  </si>
  <si>
    <t>*STUDENTS WHO'S NAMES ARE CROSSED OUT ARE ELIGIBLE FOR EXAM.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</si>
</sst>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1">
    <font>
      <sz val="10.0"/>
      <color rgb="FF000000"/>
      <name val="Arial"/>
    </font>
    <font>
      <sz val="10.0"/>
      <name val="Arial"/>
    </font>
    <font>
      <b/>
      <sz val="12.0"/>
      <color rgb="FF000000"/>
      <name val="Arial"/>
    </font>
    <font/>
    <font>
      <b/>
      <sz val="9.0"/>
      <color rgb="FF000000"/>
      <name val="Arial"/>
    </font>
    <font>
      <strike/>
    </font>
    <font>
      <strike/>
      <sz val="10.0"/>
      <color rgb="FF000000"/>
      <name val="Calibri"/>
    </font>
    <font>
      <b/>
      <sz val="10.0"/>
      <color rgb="FF000000"/>
      <name val="Arial"/>
    </font>
    <font>
      <sz val="10.0"/>
      <color rgb="FF000000"/>
      <name val="Calibri"/>
    </font>
    <font>
      <sz val="10.0"/>
    </font>
    <font>
      <sz val="9.0"/>
      <color rgb="FF000000"/>
      <name val="&quot;Arial&quot;"/>
    </font>
    <font>
      <sz val="8.0"/>
      <color rgb="FF000000"/>
      <name val="Arial"/>
    </font>
    <font>
      <sz val="11.0"/>
      <color rgb="FF505060"/>
      <name val="Arial"/>
    </font>
    <font>
      <sz val="8.0"/>
      <color rgb="FF000000"/>
      <name val="Calibri"/>
    </font>
    <font>
      <color rgb="FF000000"/>
      <name val="Arial"/>
    </font>
    <font>
      <u/>
      <sz val="11.0"/>
      <color rgb="FF505060"/>
      <name val="Arial"/>
    </font>
    <font>
      <b/>
      <sz val="9.0"/>
      <color rgb="FF000000"/>
      <name val="&quot;Arial&quot;"/>
    </font>
    <font>
      <strike/>
      <sz val="9.0"/>
      <name val="&quot;Arial&quot;"/>
    </font>
    <font>
      <strike/>
      <sz val="8.0"/>
      <color rgb="FF000000"/>
      <name val="Arial"/>
    </font>
    <font>
      <strike/>
      <sz val="8.0"/>
      <color rgb="FF000000"/>
      <name val="Calibri"/>
    </font>
    <font>
      <strike/>
      <sz val="10.0"/>
      <color rgb="FF000000"/>
      <name val="Arial"/>
    </font>
    <font>
      <sz val="9.0"/>
      <name val="&quot;Arial&quot;"/>
    </font>
    <font>
      <strike/>
      <sz val="11.0"/>
      <color rgb="FF505060"/>
      <name val="Arial"/>
    </font>
    <font>
      <name val="&quot;Times New Roman&quot;"/>
    </font>
    <font>
      <strike/>
      <name val="&quot;Times New Roman&quot;"/>
    </font>
    <font>
      <strike/>
      <sz val="10.0"/>
      <color rgb="FF000000"/>
      <name val="Cambria"/>
    </font>
    <font>
      <strike/>
      <sz val="11.0"/>
      <color rgb="FF505060"/>
      <name val="Cambria"/>
    </font>
    <font>
      <strike/>
      <sz val="8.0"/>
      <color rgb="FF000000"/>
      <name val="Cambria"/>
    </font>
    <font>
      <sz val="8.0"/>
      <color rgb="FF000000"/>
      <name val="Cambria"/>
    </font>
    <font>
      <strike/>
      <sz val="11.0"/>
      <color rgb="FF000000"/>
      <name val="Calibri"/>
    </font>
    <font>
      <strike/>
      <color rgb="FF000000"/>
      <name val="Arial"/>
    </font>
    <font>
      <sz val="11.0"/>
      <color rgb="FF000000"/>
      <name val="Calibri"/>
    </font>
    <font>
      <b/>
      <strike/>
      <sz val="10.0"/>
      <color rgb="FF000000"/>
      <name val="Arial"/>
    </font>
    <font>
      <strike/>
      <sz val="11.0"/>
    </font>
    <font>
      <sz val="11.0"/>
      <color rgb="FF000000"/>
      <name val="Arial"/>
    </font>
    <font>
      <strike/>
      <sz val="11.0"/>
      <color rgb="FF000000"/>
      <name val="Arial"/>
    </font>
    <font>
      <sz val="9.0"/>
      <color rgb="FF000000"/>
      <name val="Georgia"/>
    </font>
    <font>
      <b/>
      <sz val="9.0"/>
      <color rgb="FF000000"/>
      <name val="Georgia"/>
    </font>
    <font>
      <b/>
      <sz val="9.0"/>
      <name val="Georgia"/>
    </font>
    <font>
      <b/>
      <sz val="10.0"/>
      <color rgb="FF000000"/>
      <name val="Georgia"/>
    </font>
    <font>
      <strike/>
      <sz val="9.0"/>
      <color rgb="FF000000"/>
      <name val="Georgia"/>
    </font>
    <font>
      <b/>
      <strike/>
      <sz val="9.0"/>
      <color rgb="FF000000"/>
      <name val="Georgia"/>
    </font>
    <font>
      <b/>
      <strike/>
      <sz val="9.0"/>
      <name val="Georgia"/>
    </font>
    <font>
      <b/>
      <strike/>
      <sz val="10.0"/>
      <color rgb="FF000000"/>
      <name val="Georgia"/>
    </font>
    <font>
      <strike/>
      <sz val="10.0"/>
      <name val="Arial"/>
    </font>
    <font>
      <u/>
      <sz val="12.0"/>
      <name val="Calibri"/>
    </font>
    <font>
      <sz val="12.0"/>
      <name val="Calibri"/>
    </font>
    <font>
      <b/>
      <sz val="10.0"/>
      <color rgb="FF000000"/>
      <name val="Calibri"/>
    </font>
    <font>
      <sz val="12.0"/>
      <name val="Arial"/>
    </font>
    <font>
      <sz val="13.0"/>
      <name val="Arial"/>
    </font>
    <font>
      <color rgb="FF000000"/>
      <name val="Sans-serif"/>
    </font>
    <font>
      <sz val="9.0"/>
      <color rgb="FF000000"/>
      <name val="Arial"/>
    </font>
    <font>
      <b/>
      <strike/>
      <sz val="9.0"/>
      <color rgb="FF000000"/>
      <name val="Arial"/>
    </font>
    <font>
      <strike/>
      <sz val="9.0"/>
      <color rgb="FF000000"/>
      <name val="Arial"/>
    </font>
    <font>
      <sz val="10.0"/>
      <color rgb="FF000000"/>
      <name val="Cambria"/>
    </font>
    <font>
      <sz val="11.0"/>
      <color rgb="FF505060"/>
      <name val="Cambria"/>
    </font>
    <font>
      <b/>
      <sz val="11.0"/>
      <color rgb="FF505060"/>
      <name val="Cambria"/>
    </font>
    <font>
      <sz val="9.0"/>
      <name val="Arial"/>
    </font>
    <font>
      <color rgb="FF222222"/>
      <name val="Arial"/>
    </font>
    <font>
      <sz val="11.0"/>
      <color rgb="FF000000"/>
      <name val="&quot;Calibri&quot;"/>
    </font>
    <font>
      <strike/>
      <sz val="10.0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DDDDDD"/>
        <bgColor rgb="FFDDDDDD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/>
    </xf>
    <xf borderId="4" fillId="0" fontId="0" numFmtId="0" xfId="0" applyAlignment="1" applyBorder="1" applyFont="1">
      <alignment horizontal="right"/>
    </xf>
    <xf borderId="0" fillId="0" fontId="5" numFmtId="0" xfId="0" applyAlignment="1" applyFont="1">
      <alignment readingOrder="0"/>
    </xf>
    <xf borderId="5" fillId="0" fontId="6" numFmtId="0" xfId="0" applyAlignment="1" applyBorder="1" applyFont="1">
      <alignment horizontal="right" readingOrder="0"/>
    </xf>
    <xf borderId="0" fillId="0" fontId="5" numFmtId="9" xfId="0" applyAlignment="1" applyFont="1" applyNumberFormat="1">
      <alignment readingOrder="0"/>
    </xf>
    <xf borderId="4" fillId="0" fontId="7" numFmtId="0" xfId="0" applyAlignment="1" applyBorder="1" applyFont="1">
      <alignment horizontal="right"/>
    </xf>
    <xf borderId="0" fillId="0" fontId="3" numFmtId="0" xfId="0" applyAlignment="1" applyFont="1">
      <alignment readingOrder="0"/>
    </xf>
    <xf borderId="5" fillId="0" fontId="8" numFmtId="0" xfId="0" applyAlignment="1" applyBorder="1" applyFont="1">
      <alignment horizontal="right" readingOrder="0"/>
    </xf>
    <xf borderId="6" fillId="3" fontId="0" numFmtId="9" xfId="0" applyAlignment="1" applyBorder="1" applyFill="1" applyFont="1" applyNumberFormat="1">
      <alignment horizontal="right" readingOrder="0"/>
    </xf>
    <xf borderId="0" fillId="0" fontId="9" numFmtId="0" xfId="0" applyAlignment="1" applyFont="1">
      <alignment readingOrder="0"/>
    </xf>
    <xf borderId="4" fillId="0" fontId="10" numFmtId="0" xfId="0" applyAlignment="1" applyBorder="1" applyFont="1">
      <alignment readingOrder="0"/>
    </xf>
    <xf borderId="5" fillId="0" fontId="11" numFmtId="0" xfId="0" applyAlignment="1" applyBorder="1" applyFont="1">
      <alignment horizontal="right" readingOrder="0"/>
    </xf>
    <xf borderId="6" fillId="3" fontId="0" numFmtId="9" xfId="0" applyAlignment="1" applyBorder="1" applyFont="1" applyNumberFormat="1">
      <alignment horizontal="right"/>
    </xf>
    <xf borderId="7" fillId="0" fontId="12" numFmtId="0" xfId="0" applyAlignment="1" applyBorder="1" applyFont="1">
      <alignment horizontal="right"/>
    </xf>
    <xf borderId="5" fillId="0" fontId="12" numFmtId="0" xfId="0" applyBorder="1" applyFont="1"/>
    <xf borderId="5" fillId="0" fontId="13" numFmtId="0" xfId="0" applyAlignment="1" applyBorder="1" applyFont="1">
      <alignment horizontal="right" readingOrder="0"/>
    </xf>
    <xf borderId="0" fillId="0" fontId="0" numFmtId="0" xfId="0" applyFont="1"/>
    <xf borderId="1" fillId="0" fontId="2" numFmtId="0" xfId="0" applyAlignment="1" applyBorder="1" applyFont="1">
      <alignment horizontal="center"/>
    </xf>
    <xf borderId="8" fillId="2" fontId="2" numFmtId="0" xfId="0" applyAlignment="1" applyBorder="1" applyFont="1">
      <alignment horizontal="center" readingOrder="0"/>
    </xf>
    <xf borderId="9" fillId="0" fontId="3" numFmtId="0" xfId="0" applyBorder="1" applyFont="1"/>
    <xf borderId="10" fillId="0" fontId="3" numFmtId="0" xfId="0" applyBorder="1" applyFont="1"/>
    <xf borderId="4" fillId="0" fontId="0" numFmtId="0" xfId="0" applyAlignment="1" applyBorder="1" applyFont="1">
      <alignment horizontal="right" readingOrder="0"/>
    </xf>
    <xf borderId="7" fillId="0" fontId="12" numFmtId="0" xfId="0" applyAlignment="1" applyBorder="1" applyFont="1">
      <alignment horizontal="right" readingOrder="0"/>
    </xf>
    <xf borderId="5" fillId="0" fontId="12" numFmtId="0" xfId="0" applyAlignment="1" applyBorder="1" applyFont="1">
      <alignment readingOrder="0"/>
    </xf>
    <xf borderId="11" fillId="0" fontId="11" numFmtId="0" xfId="0" applyAlignment="1" applyBorder="1" applyFont="1">
      <alignment horizontal="right" readingOrder="0"/>
    </xf>
    <xf borderId="11" fillId="0" fontId="13" numFmtId="0" xfId="0" applyAlignment="1" applyBorder="1" applyFont="1">
      <alignment horizontal="right" readingOrder="0"/>
    </xf>
    <xf borderId="12" fillId="3" fontId="0" numFmtId="9" xfId="0" applyAlignment="1" applyBorder="1" applyFont="1" applyNumberFormat="1">
      <alignment horizontal="right"/>
    </xf>
    <xf borderId="13" fillId="0" fontId="0" numFmtId="0" xfId="0" applyAlignment="1" applyBorder="1" applyFont="1">
      <alignment horizontal="right" readingOrder="0"/>
    </xf>
    <xf borderId="0" fillId="2" fontId="12" numFmtId="0" xfId="0" applyAlignment="1" applyFont="1">
      <alignment horizontal="right" readingOrder="0"/>
    </xf>
    <xf borderId="0" fillId="2" fontId="12" numFmtId="0" xfId="0" applyAlignment="1" applyFont="1">
      <alignment horizontal="left" readingOrder="0"/>
    </xf>
    <xf borderId="0" fillId="0" fontId="11" numFmtId="0" xfId="0" applyAlignment="1" applyFont="1">
      <alignment horizontal="right" readingOrder="0"/>
    </xf>
    <xf borderId="4" fillId="0" fontId="13" numFmtId="0" xfId="0" applyAlignment="1" applyBorder="1" applyFont="1">
      <alignment horizontal="right" readingOrder="0"/>
    </xf>
    <xf borderId="4" fillId="3" fontId="0" numFmtId="9" xfId="0" applyAlignment="1" applyBorder="1" applyFont="1" applyNumberFormat="1">
      <alignment horizontal="right"/>
    </xf>
    <xf borderId="4" fillId="0" fontId="12" numFmtId="0" xfId="0" applyAlignment="1" applyBorder="1" applyFont="1">
      <alignment horizontal="right" readingOrder="0"/>
    </xf>
    <xf borderId="1" fillId="0" fontId="12" numFmtId="0" xfId="0" applyAlignment="1" applyBorder="1" applyFont="1">
      <alignment readingOrder="0"/>
    </xf>
    <xf borderId="2" fillId="0" fontId="11" numFmtId="0" xfId="0" applyAlignment="1" applyBorder="1" applyFont="1">
      <alignment horizontal="right" readingOrder="0"/>
    </xf>
    <xf borderId="4" fillId="0" fontId="11" numFmtId="0" xfId="0" applyAlignment="1" applyBorder="1" applyFont="1">
      <alignment horizontal="right" readingOrder="0"/>
    </xf>
    <xf borderId="4" fillId="4" fontId="12" numFmtId="0" xfId="0" applyAlignment="1" applyBorder="1" applyFill="1" applyFont="1">
      <alignment horizontal="right" readingOrder="0" shrinkToFit="0" vertical="bottom" wrapText="0"/>
    </xf>
    <xf borderId="5" fillId="4" fontId="12" numFmtId="0" xfId="0" applyAlignment="1" applyBorder="1" applyFont="1">
      <alignment readingOrder="0" shrinkToFit="0" vertical="bottom" wrapText="0"/>
    </xf>
    <xf borderId="5" fillId="0" fontId="11" numFmtId="0" xfId="0" applyAlignment="1" applyBorder="1" applyFont="1">
      <alignment horizontal="right" readingOrder="0" shrinkToFit="0" vertical="bottom" wrapText="0"/>
    </xf>
    <xf borderId="5" fillId="0" fontId="13" numFmtId="0" xfId="0" applyAlignment="1" applyBorder="1" applyFont="1">
      <alignment horizontal="right" readingOrder="0" shrinkToFit="0" vertical="bottom" wrapText="0"/>
    </xf>
    <xf borderId="5" fillId="3" fontId="14" numFmtId="9" xfId="0" applyAlignment="1" applyBorder="1" applyFont="1" applyNumberFormat="1">
      <alignment horizontal="right" readingOrder="0" shrinkToFit="0" vertical="bottom" wrapText="0"/>
    </xf>
    <xf borderId="7" fillId="0" fontId="12" numFmtId="0" xfId="0" applyAlignment="1" applyBorder="1" applyFont="1">
      <alignment horizontal="right" readingOrder="0" shrinkToFit="0" vertical="bottom" wrapText="0"/>
    </xf>
    <xf borderId="5" fillId="0" fontId="12" numFmtId="0" xfId="0" applyAlignment="1" applyBorder="1" applyFont="1">
      <alignment readingOrder="0" shrinkToFit="0" vertical="bottom" wrapText="0"/>
    </xf>
    <xf borderId="5" fillId="0" fontId="11" numFmtId="0" xfId="0" applyAlignment="1" applyBorder="1" applyFont="1">
      <alignment horizontal="right"/>
    </xf>
    <xf borderId="5" fillId="0" fontId="13" numFmtId="0" xfId="0" applyAlignment="1" applyBorder="1" applyFont="1">
      <alignment horizontal="right"/>
    </xf>
    <xf borderId="8" fillId="2" fontId="2" numFmtId="0" xfId="0" applyAlignment="1" applyBorder="1" applyFont="1">
      <alignment horizontal="center"/>
    </xf>
    <xf borderId="4" fillId="4" fontId="12" numFmtId="0" xfId="0" applyAlignment="1" applyBorder="1" applyFont="1">
      <alignment horizontal="right"/>
    </xf>
    <xf borderId="6" fillId="4" fontId="12" numFmtId="0" xfId="0" applyBorder="1" applyFont="1"/>
    <xf borderId="7" fillId="0" fontId="15" numFmtId="0" xfId="0" applyAlignment="1" applyBorder="1" applyFont="1">
      <alignment horizontal="right"/>
    </xf>
    <xf borderId="4" fillId="0" fontId="16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4" fillId="0" fontId="0" numFmtId="0" xfId="0" applyAlignment="1" applyBorder="1" applyFont="1">
      <alignment horizontal="center"/>
    </xf>
    <xf borderId="4" fillId="4" fontId="12" numFmtId="0" xfId="0" applyAlignment="1" applyBorder="1" applyFont="1">
      <alignment horizontal="center" readingOrder="0"/>
    </xf>
    <xf borderId="6" fillId="4" fontId="1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shrinkToFit="0" vertical="center" wrapText="1"/>
    </xf>
    <xf borderId="4" fillId="0" fontId="17" numFmtId="0" xfId="0" applyAlignment="1" applyBorder="1" applyFont="1">
      <alignment horizontal="center" readingOrder="0"/>
    </xf>
    <xf borderId="4" fillId="0" fontId="17" numFmtId="0" xfId="0" applyAlignment="1" applyBorder="1" applyFont="1">
      <alignment readingOrder="0"/>
    </xf>
    <xf borderId="5" fillId="0" fontId="18" numFmtId="0" xfId="0" applyAlignment="1" applyBorder="1" applyFont="1">
      <alignment horizontal="right" readingOrder="0"/>
    </xf>
    <xf borderId="5" fillId="0" fontId="19" numFmtId="0" xfId="0" applyAlignment="1" applyBorder="1" applyFont="1">
      <alignment horizontal="right" readingOrder="0"/>
    </xf>
    <xf borderId="6" fillId="3" fontId="20" numFmtId="9" xfId="0" applyAlignment="1" applyBorder="1" applyFont="1" applyNumberFormat="1">
      <alignment horizontal="right"/>
    </xf>
    <xf borderId="0" fillId="0" fontId="13" numFmtId="0" xfId="0" applyAlignment="1" applyFont="1">
      <alignment horizontal="right" readingOrder="0"/>
    </xf>
    <xf borderId="4" fillId="0" fontId="21" numFmtId="0" xfId="0" applyAlignment="1" applyBorder="1" applyFont="1">
      <alignment horizontal="center" readingOrder="0"/>
    </xf>
    <xf borderId="4" fillId="0" fontId="21" numFmtId="0" xfId="0" applyAlignment="1" applyBorder="1" applyFont="1">
      <alignment readingOrder="0"/>
    </xf>
    <xf borderId="0" fillId="0" fontId="7" numFmtId="0" xfId="0" applyAlignment="1" applyFont="1">
      <alignment horizontal="right" readingOrder="0"/>
    </xf>
    <xf borderId="0" fillId="3" fontId="0" numFmtId="9" xfId="0" applyAlignment="1" applyFont="1" applyNumberFormat="1">
      <alignment horizontal="right" readingOrder="0"/>
    </xf>
    <xf borderId="0" fillId="0" fontId="21" numFmtId="0" xfId="0" applyAlignment="1" applyFont="1">
      <alignment horizontal="center" readingOrder="0"/>
    </xf>
    <xf borderId="0" fillId="0" fontId="21" numFmtId="0" xfId="0" applyAlignment="1" applyFont="1">
      <alignment readingOrder="0"/>
    </xf>
    <xf borderId="4" fillId="0" fontId="10" numFmtId="0" xfId="0" applyAlignment="1" applyBorder="1" applyFont="1">
      <alignment horizontal="center" readingOrder="0"/>
    </xf>
    <xf borderId="5" fillId="0" fontId="10" numFmtId="0" xfId="0" applyAlignment="1" applyBorder="1" applyFont="1">
      <alignment readingOrder="0"/>
    </xf>
    <xf borderId="4" fillId="4" fontId="12" numFmtId="0" xfId="0" applyAlignment="1" applyBorder="1" applyFont="1">
      <alignment horizontal="right" readingOrder="0"/>
    </xf>
    <xf borderId="6" fillId="4" fontId="12" numFmtId="0" xfId="0" applyAlignment="1" applyBorder="1" applyFont="1">
      <alignment readingOrder="0"/>
    </xf>
    <xf borderId="7" fillId="0" fontId="22" numFmtId="0" xfId="0" applyAlignment="1" applyBorder="1" applyFont="1">
      <alignment horizontal="right" readingOrder="0"/>
    </xf>
    <xf borderId="5" fillId="0" fontId="22" numFmtId="0" xfId="0" applyAlignment="1" applyBorder="1" applyFont="1">
      <alignment readingOrder="0"/>
    </xf>
    <xf borderId="5" fillId="0" fontId="18" numFmtId="0" xfId="0" applyAlignment="1" applyBorder="1" applyFont="1">
      <alignment horizontal="right"/>
    </xf>
    <xf borderId="5" fillId="0" fontId="19" numFmtId="0" xfId="0" applyAlignment="1" applyBorder="1" applyFont="1">
      <alignment horizontal="right"/>
    </xf>
    <xf borderId="4" fillId="0" fontId="23" numFmtId="0" xfId="0" applyAlignment="1" applyBorder="1" applyFont="1">
      <alignment horizontal="center" readingOrder="0" vertical="top"/>
    </xf>
    <xf borderId="4" fillId="0" fontId="23" numFmtId="0" xfId="0" applyAlignment="1" applyBorder="1" applyFont="1">
      <alignment readingOrder="0" vertical="top"/>
    </xf>
    <xf borderId="4" fillId="0" fontId="23" numFmtId="0" xfId="0" applyAlignment="1" applyBorder="1" applyFont="1">
      <alignment horizontal="center" readingOrder="0"/>
    </xf>
    <xf borderId="4" fillId="0" fontId="23" numFmtId="0" xfId="0" applyAlignment="1" applyBorder="1" applyFont="1">
      <alignment readingOrder="0"/>
    </xf>
    <xf borderId="4" fillId="0" fontId="24" numFmtId="0" xfId="0" applyAlignment="1" applyBorder="1" applyFont="1">
      <alignment horizontal="center" readingOrder="0"/>
    </xf>
    <xf borderId="4" fillId="0" fontId="24" numFmtId="0" xfId="0" applyAlignment="1" applyBorder="1" applyFont="1">
      <alignment readingOrder="0"/>
    </xf>
    <xf borderId="4" fillId="0" fontId="23" numFmtId="0" xfId="0" applyAlignment="1" applyBorder="1" applyFont="1">
      <alignment horizontal="center" readingOrder="0" vertical="bottom"/>
    </xf>
    <xf borderId="4" fillId="0" fontId="23" numFmtId="0" xfId="0" applyAlignment="1" applyBorder="1" applyFont="1">
      <alignment readingOrder="0" vertical="bottom"/>
    </xf>
    <xf borderId="4" fillId="0" fontId="20" numFmtId="0" xfId="0" applyAlignment="1" applyBorder="1" applyFont="1">
      <alignment horizontal="right"/>
    </xf>
    <xf borderId="4" fillId="0" fontId="24" numFmtId="0" xfId="0" applyAlignment="1" applyBorder="1" applyFont="1">
      <alignment horizontal="center" readingOrder="0" vertical="bottom"/>
    </xf>
    <xf borderId="4" fillId="0" fontId="24" numFmtId="0" xfId="0" applyAlignment="1" applyBorder="1" applyFont="1">
      <alignment readingOrder="0" vertical="bottom"/>
    </xf>
    <xf borderId="0" fillId="0" fontId="5" numFmtId="0" xfId="0" applyFont="1"/>
    <xf borderId="4" fillId="2" fontId="12" numFmtId="0" xfId="0" applyAlignment="1" applyBorder="1" applyFont="1">
      <alignment horizontal="left" readingOrder="0"/>
    </xf>
    <xf borderId="4" fillId="0" fontId="11" numFmtId="0" xfId="0" applyAlignment="1" applyBorder="1" applyFont="1">
      <alignment horizontal="right"/>
    </xf>
    <xf borderId="4" fillId="0" fontId="13" numFmtId="0" xfId="0" applyAlignment="1" applyBorder="1" applyFont="1">
      <alignment horizontal="right"/>
    </xf>
    <xf borderId="4" fillId="0" fontId="12" numFmtId="0" xfId="0" applyAlignment="1" applyBorder="1" applyFont="1">
      <alignment readingOrder="0"/>
    </xf>
    <xf borderId="0" fillId="0" fontId="0" numFmtId="0" xfId="0" applyAlignment="1" applyFont="1">
      <alignment horizontal="right"/>
    </xf>
    <xf borderId="4" fillId="0" fontId="25" numFmtId="0" xfId="0" applyAlignment="1" applyBorder="1" applyFont="1">
      <alignment horizontal="right"/>
    </xf>
    <xf borderId="4" fillId="4" fontId="26" numFmtId="0" xfId="0" applyAlignment="1" applyBorder="1" applyFont="1">
      <alignment horizontal="right" readingOrder="0"/>
    </xf>
    <xf borderId="6" fillId="4" fontId="26" numFmtId="0" xfId="0" applyAlignment="1" applyBorder="1" applyFont="1">
      <alignment readingOrder="0"/>
    </xf>
    <xf borderId="5" fillId="0" fontId="27" numFmtId="0" xfId="0" applyAlignment="1" applyBorder="1" applyFont="1">
      <alignment horizontal="right" readingOrder="0"/>
    </xf>
    <xf borderId="5" fillId="0" fontId="27" numFmtId="0" xfId="0" applyAlignment="1" applyBorder="1" applyFont="1">
      <alignment horizontal="right"/>
    </xf>
    <xf borderId="6" fillId="3" fontId="25" numFmtId="9" xfId="0" applyAlignment="1" applyBorder="1" applyFont="1" applyNumberFormat="1">
      <alignment horizontal="right"/>
    </xf>
    <xf borderId="7" fillId="0" fontId="26" numFmtId="0" xfId="0" applyAlignment="1" applyBorder="1" applyFont="1">
      <alignment horizontal="right" readingOrder="0"/>
    </xf>
    <xf borderId="5" fillId="0" fontId="26" numFmtId="0" xfId="0" applyAlignment="1" applyBorder="1" applyFont="1">
      <alignment readingOrder="0"/>
    </xf>
    <xf borderId="4" fillId="0" fontId="20" numFmtId="0" xfId="0" applyAlignment="1" applyBorder="1" applyFont="1">
      <alignment horizontal="right" readingOrder="0"/>
    </xf>
    <xf borderId="6" fillId="3" fontId="20" numFmtId="9" xfId="0" applyAlignment="1" applyBorder="1" applyFont="1" applyNumberFormat="1">
      <alignment horizontal="right" readingOrder="0"/>
    </xf>
    <xf borderId="5" fillId="0" fontId="28" numFmtId="0" xfId="0" applyAlignment="1" applyBorder="1" applyFont="1">
      <alignment horizontal="right" readingOrder="0"/>
    </xf>
    <xf borderId="4" fillId="0" fontId="29" numFmtId="0" xfId="0" applyAlignment="1" applyBorder="1" applyFont="1">
      <alignment horizontal="right" readingOrder="0" shrinkToFit="0" wrapText="0"/>
    </xf>
    <xf borderId="14" fillId="4" fontId="30" numFmtId="0" xfId="0" applyAlignment="1" applyBorder="1" applyFont="1">
      <alignment readingOrder="0" vertical="bottom"/>
    </xf>
    <xf borderId="4" fillId="0" fontId="31" numFmtId="0" xfId="0" applyAlignment="1" applyBorder="1" applyFont="1">
      <alignment horizontal="right" readingOrder="0" shrinkToFit="0" wrapText="0"/>
    </xf>
    <xf borderId="14" fillId="0" fontId="14" numFmtId="0" xfId="0" applyAlignment="1" applyBorder="1" applyFont="1">
      <alignment readingOrder="0" vertical="bottom"/>
    </xf>
    <xf borderId="1" fillId="5" fontId="0" numFmtId="0" xfId="0" applyAlignment="1" applyBorder="1" applyFill="1" applyFont="1">
      <alignment horizontal="center"/>
    </xf>
    <xf borderId="13" fillId="0" fontId="32" numFmtId="0" xfId="0" applyAlignment="1" applyBorder="1" applyFont="1">
      <alignment horizontal="right"/>
    </xf>
    <xf borderId="4" fillId="0" fontId="33" numFmtId="0" xfId="0" applyAlignment="1" applyBorder="1" applyFont="1">
      <alignment horizontal="center" readingOrder="0"/>
    </xf>
    <xf borderId="4" fillId="0" fontId="33" numFmtId="0" xfId="0" applyAlignment="1" applyBorder="1" applyFont="1">
      <alignment readingOrder="0"/>
    </xf>
    <xf borderId="4" fillId="0" fontId="18" numFmtId="0" xfId="0" applyAlignment="1" applyBorder="1" applyFont="1">
      <alignment horizontal="right"/>
    </xf>
    <xf borderId="4" fillId="0" fontId="18" numFmtId="0" xfId="0" applyAlignment="1" applyBorder="1" applyFont="1">
      <alignment horizontal="right" readingOrder="0"/>
    </xf>
    <xf borderId="4" fillId="0" fontId="19" numFmtId="0" xfId="0" applyAlignment="1" applyBorder="1" applyFont="1">
      <alignment horizontal="right"/>
    </xf>
    <xf borderId="4" fillId="3" fontId="20" numFmtId="9" xfId="0" applyAlignment="1" applyBorder="1" applyFont="1" applyNumberFormat="1">
      <alignment horizontal="right"/>
    </xf>
    <xf borderId="4" fillId="0" fontId="7" numFmtId="0" xfId="0" applyAlignment="1" applyBorder="1" applyFont="1">
      <alignment horizontal="right" readingOrder="0"/>
    </xf>
    <xf borderId="15" fillId="2" fontId="34" numFmtId="0" xfId="0" applyAlignment="1" applyBorder="1" applyFont="1">
      <alignment horizontal="center" readingOrder="0"/>
    </xf>
    <xf borderId="16" fillId="2" fontId="34" numFmtId="0" xfId="0" applyAlignment="1" applyBorder="1" applyFont="1">
      <alignment readingOrder="0"/>
    </xf>
    <xf borderId="1" fillId="5" fontId="0" numFmtId="0" xfId="0" applyAlignment="1" applyBorder="1" applyFont="1">
      <alignment horizontal="center" readingOrder="0"/>
    </xf>
    <xf borderId="4" fillId="0" fontId="34" numFmtId="0" xfId="0" applyAlignment="1" applyBorder="1" applyFont="1">
      <alignment horizontal="center" readingOrder="0" shrinkToFit="0" wrapText="1"/>
    </xf>
    <xf borderId="4" fillId="0" fontId="34" numFmtId="0" xfId="0" applyAlignment="1" applyBorder="1" applyFont="1">
      <alignment horizontal="left" readingOrder="0" shrinkToFit="0" wrapText="1"/>
    </xf>
    <xf borderId="0" fillId="2" fontId="34" numFmtId="0" xfId="0" applyAlignment="1" applyFont="1">
      <alignment horizontal="right"/>
    </xf>
    <xf borderId="0" fillId="2" fontId="34" numFmtId="0" xfId="0" applyFont="1"/>
    <xf borderId="0" fillId="0" fontId="11" numFmtId="0" xfId="0" applyAlignment="1" applyFont="1">
      <alignment horizontal="right"/>
    </xf>
    <xf borderId="0" fillId="0" fontId="13" numFmtId="0" xfId="0" applyAlignment="1" applyFont="1">
      <alignment horizontal="right"/>
    </xf>
    <xf borderId="0" fillId="2" fontId="0" numFmtId="9" xfId="0" applyAlignment="1" applyFont="1" applyNumberFormat="1">
      <alignment horizontal="right"/>
    </xf>
    <xf borderId="11" fillId="0" fontId="4" numFmtId="0" xfId="0" applyAlignment="1" applyBorder="1" applyFont="1">
      <alignment horizontal="center"/>
    </xf>
    <xf borderId="13" fillId="0" fontId="20" numFmtId="0" xfId="0" applyAlignment="1" applyBorder="1" applyFont="1">
      <alignment horizontal="right"/>
    </xf>
    <xf borderId="15" fillId="4" fontId="22" numFmtId="0" xfId="0" applyAlignment="1" applyBorder="1" applyFont="1">
      <alignment horizontal="right" readingOrder="0"/>
    </xf>
    <xf borderId="17" fillId="4" fontId="22" numFmtId="0" xfId="0" applyAlignment="1" applyBorder="1" applyFont="1">
      <alignment readingOrder="0"/>
    </xf>
    <xf borderId="0" fillId="0" fontId="18" numFmtId="0" xfId="0" applyAlignment="1" applyFont="1">
      <alignment horizontal="right" readingOrder="0"/>
    </xf>
    <xf borderId="4" fillId="0" fontId="19" numFmtId="0" xfId="0" applyAlignment="1" applyBorder="1" applyFont="1">
      <alignment horizontal="right" readingOrder="0"/>
    </xf>
    <xf borderId="18" fillId="4" fontId="12" numFmtId="0" xfId="0" applyAlignment="1" applyBorder="1" applyFont="1">
      <alignment readingOrder="0"/>
    </xf>
    <xf borderId="4" fillId="4" fontId="22" numFmtId="0" xfId="0" applyAlignment="1" applyBorder="1" applyFont="1">
      <alignment horizontal="right" readingOrder="0"/>
    </xf>
    <xf borderId="18" fillId="4" fontId="22" numFmtId="0" xfId="0" applyAlignment="1" applyBorder="1" applyFont="1">
      <alignment readingOrder="0"/>
    </xf>
    <xf borderId="2" fillId="0" fontId="18" numFmtId="0" xfId="0" applyAlignment="1" applyBorder="1" applyFont="1">
      <alignment horizontal="right" readingOrder="0"/>
    </xf>
    <xf borderId="4" fillId="2" fontId="34" numFmtId="49" xfId="0" applyAlignment="1" applyBorder="1" applyFont="1" applyNumberFormat="1">
      <alignment horizontal="left" readingOrder="0"/>
    </xf>
    <xf borderId="6" fillId="2" fontId="34" numFmtId="49" xfId="0" applyAlignment="1" applyBorder="1" applyFont="1" applyNumberFormat="1">
      <alignment horizontal="left" readingOrder="0"/>
    </xf>
    <xf borderId="5" fillId="2" fontId="34" numFmtId="49" xfId="0" applyAlignment="1" applyBorder="1" applyFont="1" applyNumberFormat="1">
      <alignment horizontal="left" readingOrder="0"/>
    </xf>
    <xf borderId="7" fillId="2" fontId="34" numFmtId="49" xfId="0" applyAlignment="1" applyBorder="1" applyFont="1" applyNumberFormat="1">
      <alignment horizontal="left" readingOrder="0"/>
    </xf>
    <xf borderId="7" fillId="2" fontId="35" numFmtId="49" xfId="0" applyAlignment="1" applyBorder="1" applyFont="1" applyNumberFormat="1">
      <alignment horizontal="left" readingOrder="0"/>
    </xf>
    <xf borderId="5" fillId="2" fontId="35" numFmtId="49" xfId="0" applyAlignment="1" applyBorder="1" applyFont="1" applyNumberFormat="1">
      <alignment horizontal="left" readingOrder="0"/>
    </xf>
    <xf borderId="4" fillId="0" fontId="36" numFmtId="0" xfId="0" applyAlignment="1" applyBorder="1" applyFont="1">
      <alignment horizontal="center" readingOrder="0" shrinkToFit="0" wrapText="0"/>
    </xf>
    <xf borderId="4" fillId="0" fontId="36" numFmtId="0" xfId="0" applyAlignment="1" applyBorder="1" applyFont="1">
      <alignment horizontal="center" readingOrder="0" shrinkToFit="0" vertical="bottom" wrapText="0"/>
    </xf>
    <xf borderId="4" fillId="0" fontId="36" numFmtId="0" xfId="0" applyAlignment="1" applyBorder="1" applyFont="1">
      <alignment readingOrder="0" shrinkToFit="0" vertical="bottom" wrapText="0"/>
    </xf>
    <xf borderId="4" fillId="0" fontId="37" numFmtId="0" xfId="0" applyAlignment="1" applyBorder="1" applyFont="1">
      <alignment horizontal="center" readingOrder="0" shrinkToFit="0" wrapText="0"/>
    </xf>
    <xf borderId="4" fillId="0" fontId="38" numFmtId="0" xfId="0" applyAlignment="1" applyBorder="1" applyFont="1">
      <alignment horizontal="center" readingOrder="0"/>
    </xf>
    <xf borderId="5" fillId="0" fontId="37" numFmtId="0" xfId="0" applyAlignment="1" applyBorder="1" applyFont="1">
      <alignment horizontal="right"/>
    </xf>
    <xf borderId="6" fillId="3" fontId="39" numFmtId="9" xfId="0" applyAlignment="1" applyBorder="1" applyFont="1" applyNumberFormat="1">
      <alignment horizontal="right"/>
    </xf>
    <xf borderId="4" fillId="0" fontId="40" numFmtId="0" xfId="0" applyAlignment="1" applyBorder="1" applyFont="1">
      <alignment horizontal="center" readingOrder="0" shrinkToFit="0" wrapText="0"/>
    </xf>
    <xf borderId="4" fillId="0" fontId="40" numFmtId="0" xfId="0" applyAlignment="1" applyBorder="1" applyFont="1">
      <alignment horizontal="center" readingOrder="0" shrinkToFit="0" vertical="bottom" wrapText="0"/>
    </xf>
    <xf borderId="4" fillId="0" fontId="40" numFmtId="0" xfId="0" applyAlignment="1" applyBorder="1" applyFont="1">
      <alignment readingOrder="0" shrinkToFit="0" vertical="bottom" wrapText="0"/>
    </xf>
    <xf borderId="4" fillId="0" fontId="41" numFmtId="0" xfId="0" applyAlignment="1" applyBorder="1" applyFont="1">
      <alignment horizontal="center" readingOrder="0" shrinkToFit="0" wrapText="0"/>
    </xf>
    <xf borderId="4" fillId="0" fontId="42" numFmtId="0" xfId="0" applyAlignment="1" applyBorder="1" applyFont="1">
      <alignment horizontal="center" readingOrder="0"/>
    </xf>
    <xf borderId="5" fillId="0" fontId="41" numFmtId="0" xfId="0" applyAlignment="1" applyBorder="1" applyFont="1">
      <alignment horizontal="right"/>
    </xf>
    <xf borderId="6" fillId="3" fontId="43" numFmtId="9" xfId="0" applyAlignment="1" applyBorder="1" applyFont="1" applyNumberFormat="1">
      <alignment horizontal="right"/>
    </xf>
    <xf borderId="4" fillId="0" fontId="37" numFmtId="0" xfId="0" applyAlignment="1" applyBorder="1" applyFont="1">
      <alignment horizontal="center" readingOrder="0"/>
    </xf>
    <xf borderId="4" fillId="0" fontId="37" numFmtId="0" xfId="0" applyAlignment="1" applyBorder="1" applyFont="1">
      <alignment horizontal="center" readingOrder="0" shrinkToFit="0" vertical="bottom" wrapText="0"/>
    </xf>
    <xf borderId="4" fillId="0" fontId="37" numFmtId="0" xfId="0" applyAlignment="1" applyBorder="1" applyFont="1">
      <alignment readingOrder="0" shrinkToFit="0" vertical="bottom" wrapText="0"/>
    </xf>
    <xf borderId="4" fillId="0" fontId="36" numFmtId="0" xfId="0" applyAlignment="1" applyBorder="1" applyFont="1">
      <alignment readingOrder="0" shrinkToFit="0" wrapText="0"/>
    </xf>
    <xf borderId="4" fillId="0" fontId="40" numFmtId="0" xfId="0" applyAlignment="1" applyBorder="1" applyFont="1">
      <alignment readingOrder="0" shrinkToFit="0" wrapText="0"/>
    </xf>
    <xf borderId="0" fillId="0" fontId="44" numFmtId="0" xfId="0" applyFont="1"/>
    <xf borderId="4" fillId="0" fontId="8" numFmtId="0" xfId="0" applyAlignment="1" applyBorder="1" applyFont="1">
      <alignment horizontal="right"/>
    </xf>
    <xf borderId="4" fillId="0" fontId="45" numFmtId="0" xfId="0" applyAlignment="1" applyBorder="1" applyFont="1">
      <alignment horizontal="center"/>
    </xf>
    <xf borderId="5" fillId="0" fontId="46" numFmtId="0" xfId="0" applyAlignment="1" applyBorder="1" applyFont="1">
      <alignment horizontal="center"/>
    </xf>
    <xf borderId="6" fillId="3" fontId="7" numFmtId="9" xfId="0" applyAlignment="1" applyBorder="1" applyFont="1" applyNumberFormat="1">
      <alignment horizontal="right"/>
    </xf>
    <xf borderId="4" fillId="0" fontId="47" numFmtId="0" xfId="0" applyAlignment="1" applyBorder="1" applyFont="1">
      <alignment horizontal="right"/>
    </xf>
    <xf borderId="4" fillId="0" fontId="46" numFmtId="0" xfId="0" applyAlignment="1" applyBorder="1" applyFont="1">
      <alignment horizontal="left"/>
    </xf>
    <xf borderId="4" fillId="0" fontId="48" numFmtId="0" xfId="0" applyAlignment="1" applyBorder="1" applyFont="1">
      <alignment horizontal="left"/>
    </xf>
    <xf borderId="5" fillId="0" fontId="48" numFmtId="0" xfId="0" applyAlignment="1" applyBorder="1" applyFont="1">
      <alignment horizontal="center"/>
    </xf>
    <xf borderId="13" fillId="0" fontId="4" numFmtId="0" xfId="0" applyAlignment="1" applyBorder="1" applyFont="1">
      <alignment horizontal="center"/>
    </xf>
    <xf borderId="1" fillId="0" fontId="0" numFmtId="0" xfId="0" applyAlignment="1" applyBorder="1" applyFont="1">
      <alignment horizontal="right"/>
    </xf>
    <xf borderId="4" fillId="0" fontId="3" numFmtId="0" xfId="0" applyAlignment="1" applyBorder="1" applyFont="1">
      <alignment readingOrder="0"/>
    </xf>
    <xf borderId="1" fillId="0" fontId="7" numFmtId="0" xfId="0" applyAlignment="1" applyBorder="1" applyFont="1">
      <alignment horizontal="right"/>
    </xf>
    <xf borderId="4" fillId="0" fontId="49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31" numFmtId="0" xfId="0" applyBorder="1" applyFont="1"/>
    <xf borderId="0" fillId="0" fontId="50" numFmtId="0" xfId="0" applyAlignment="1" applyFont="1">
      <alignment readingOrder="0"/>
    </xf>
    <xf borderId="4" fillId="0" fontId="12" numFmtId="0" xfId="0" applyBorder="1" applyFont="1"/>
    <xf borderId="0" fillId="0" fontId="31" numFmtId="0" xfId="0" applyFont="1"/>
    <xf borderId="4" fillId="0" fontId="1" numFmtId="0" xfId="0" applyBorder="1" applyFont="1"/>
    <xf borderId="7" fillId="0" fontId="51" numFmtId="0" xfId="0" applyAlignment="1" applyBorder="1" applyFont="1">
      <alignment horizontal="center" readingOrder="0"/>
    </xf>
    <xf borderId="5" fillId="0" fontId="51" numFmtId="0" xfId="0" applyAlignment="1" applyBorder="1" applyFont="1">
      <alignment readingOrder="0"/>
    </xf>
    <xf borderId="19" fillId="3" fontId="0" numFmtId="9" xfId="0" applyAlignment="1" applyBorder="1" applyFont="1" applyNumberFormat="1">
      <alignment horizontal="right"/>
    </xf>
    <xf borderId="5" fillId="0" fontId="2" numFmtId="0" xfId="0" applyAlignment="1" applyBorder="1" applyFont="1">
      <alignment horizontal="center"/>
    </xf>
    <xf borderId="0" fillId="2" fontId="2" numFmtId="0" xfId="0" applyAlignment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5" fillId="0" fontId="51" numFmtId="0" xfId="0" applyAlignment="1" applyBorder="1" applyFont="1">
      <alignment horizontal="center" readingOrder="0"/>
    </xf>
    <xf borderId="5" fillId="0" fontId="51" numFmtId="9" xfId="0" applyAlignment="1" applyBorder="1" applyFont="1" applyNumberFormat="1">
      <alignment horizontal="center" readingOrder="0"/>
    </xf>
    <xf borderId="5" fillId="0" fontId="52" numFmtId="0" xfId="0" applyAlignment="1" applyBorder="1" applyFont="1">
      <alignment horizontal="center" readingOrder="0"/>
    </xf>
    <xf borderId="5" fillId="0" fontId="53" numFmtId="0" xfId="0" applyAlignment="1" applyBorder="1" applyFont="1">
      <alignment horizontal="center" readingOrder="0"/>
    </xf>
    <xf borderId="5" fillId="0" fontId="53" numFmtId="9" xfId="0" applyAlignment="1" applyBorder="1" applyFont="1" applyNumberFormat="1">
      <alignment horizontal="center" readingOrder="0"/>
    </xf>
    <xf borderId="5" fillId="0" fontId="4" numFmtId="9" xfId="0" applyAlignment="1" applyBorder="1" applyFont="1" applyNumberFormat="1">
      <alignment horizontal="center" readingOrder="0"/>
    </xf>
    <xf borderId="20" fillId="2" fontId="2" numFmtId="0" xfId="0" applyAlignment="1" applyBorder="1" applyFont="1">
      <alignment horizontal="center" readingOrder="0"/>
    </xf>
    <xf borderId="21" fillId="0" fontId="3" numFmtId="0" xfId="0" applyBorder="1" applyFont="1"/>
    <xf borderId="5" fillId="0" fontId="3" numFmtId="0" xfId="0" applyBorder="1" applyFont="1"/>
    <xf borderId="22" fillId="0" fontId="2" numFmtId="0" xfId="0" applyAlignment="1" applyBorder="1" applyFont="1">
      <alignment horizontal="center"/>
    </xf>
    <xf borderId="23" fillId="0" fontId="3" numFmtId="0" xfId="0" applyBorder="1" applyFont="1"/>
    <xf borderId="24" fillId="0" fontId="3" numFmtId="0" xfId="0" applyBorder="1" applyFont="1"/>
    <xf borderId="4" fillId="0" fontId="54" numFmtId="0" xfId="0" applyAlignment="1" applyBorder="1" applyFont="1">
      <alignment horizontal="right"/>
    </xf>
    <xf borderId="7" fillId="0" fontId="55" numFmtId="0" xfId="0" applyAlignment="1" applyBorder="1" applyFont="1">
      <alignment horizontal="right"/>
    </xf>
    <xf borderId="7" fillId="0" fontId="56" numFmtId="0" xfId="0" applyAlignment="1" applyBorder="1" applyFont="1">
      <alignment horizontal="left" readingOrder="0"/>
    </xf>
    <xf borderId="5" fillId="0" fontId="28" numFmtId="0" xfId="0" applyAlignment="1" applyBorder="1" applyFont="1">
      <alignment horizontal="right"/>
    </xf>
    <xf borderId="6" fillId="3" fontId="54" numFmtId="9" xfId="0" applyAlignment="1" applyBorder="1" applyFont="1" applyNumberFormat="1">
      <alignment horizontal="right"/>
    </xf>
    <xf borderId="1" fillId="0" fontId="51" numFmtId="0" xfId="0" applyAlignment="1" applyBorder="1" applyFont="1">
      <alignment readingOrder="0" shrinkToFit="0" wrapText="0"/>
    </xf>
    <xf borderId="1" fillId="0" fontId="53" numFmtId="0" xfId="0" applyAlignment="1" applyBorder="1" applyFont="1">
      <alignment readingOrder="0" shrinkToFit="0" wrapText="0"/>
    </xf>
    <xf borderId="0" fillId="0" fontId="28" numFmtId="0" xfId="0" applyAlignment="1" applyFont="1">
      <alignment horizontal="right" readingOrder="0"/>
    </xf>
    <xf borderId="4" fillId="0" fontId="57" numFmtId="0" xfId="0" applyAlignment="1" applyBorder="1" applyFont="1">
      <alignment horizontal="left"/>
    </xf>
    <xf borderId="0" fillId="2" fontId="58" numFmtId="0" xfId="0" applyAlignment="1" applyFont="1">
      <alignment readingOrder="0"/>
    </xf>
    <xf borderId="0" fillId="0" fontId="59" numFmtId="0" xfId="0" applyAlignment="1" applyFont="1">
      <alignment readingOrder="0"/>
    </xf>
    <xf borderId="4" fillId="0" fontId="51" numFmtId="0" xfId="0" applyAlignment="1" applyBorder="1" applyFont="1">
      <alignment horizontal="right" vertical="bottom"/>
    </xf>
    <xf borderId="3" fillId="0" fontId="51" numFmtId="0" xfId="0" applyAlignment="1" applyBorder="1" applyFont="1">
      <alignment vertical="bottom"/>
    </xf>
    <xf borderId="0" fillId="0" fontId="31" numFmtId="0" xfId="0" applyAlignment="1" applyFont="1">
      <alignment horizontal="right" readingOrder="0"/>
    </xf>
    <xf borderId="7" fillId="0" fontId="51" numFmtId="0" xfId="0" applyAlignment="1" applyBorder="1" applyFont="1">
      <alignment horizontal="right" vertical="bottom"/>
    </xf>
    <xf borderId="5" fillId="0" fontId="51" numFmtId="0" xfId="0" applyAlignment="1" applyBorder="1" applyFont="1">
      <alignment vertical="bottom"/>
    </xf>
    <xf borderId="4" fillId="3" fontId="31" numFmtId="0" xfId="0" applyAlignment="1" applyBorder="1" applyFont="1">
      <alignment horizontal="right" readingOrder="0"/>
    </xf>
    <xf borderId="4" fillId="0" fontId="31" numFmtId="0" xfId="0" applyAlignment="1" applyBorder="1" applyFont="1">
      <alignment horizontal="right" readingOrder="0"/>
    </xf>
    <xf borderId="4" fillId="6" fontId="12" numFmtId="0" xfId="0" applyAlignment="1" applyBorder="1" applyFill="1" applyFont="1">
      <alignment readingOrder="0"/>
    </xf>
    <xf borderId="4" fillId="0" fontId="8" numFmtId="0" xfId="0" applyAlignment="1" applyBorder="1" applyFont="1">
      <alignment horizontal="right" readingOrder="0"/>
    </xf>
    <xf borderId="4" fillId="0" fontId="29" numFmtId="0" xfId="0" applyAlignment="1" applyBorder="1" applyFont="1">
      <alignment horizontal="right" readingOrder="0"/>
    </xf>
    <xf borderId="4" fillId="0" fontId="22" numFmtId="0" xfId="0" applyAlignment="1" applyBorder="1" applyFont="1">
      <alignment readingOrder="0"/>
    </xf>
    <xf borderId="4" fillId="0" fontId="6" numFmtId="0" xfId="0" applyAlignment="1" applyBorder="1" applyFont="1">
      <alignment horizontal="right" readingOrder="0"/>
    </xf>
    <xf borderId="4" fillId="0" fontId="6" numFmtId="0" xfId="0" applyAlignment="1" applyBorder="1" applyFont="1">
      <alignment horizontal="right"/>
    </xf>
    <xf borderId="4" fillId="0" fontId="5" numFmtId="0" xfId="0" applyAlignment="1" applyBorder="1" applyFont="1">
      <alignment readingOrder="0"/>
    </xf>
    <xf borderId="4" fillId="0" fontId="20" numFmtId="0" xfId="0" applyAlignment="1" applyBorder="1" applyFont="1">
      <alignment readingOrder="0"/>
    </xf>
    <xf borderId="4" fillId="0" fontId="60" numFmtId="0" xfId="0" applyAlignment="1" applyBorder="1" applyFont="1">
      <alignment readingOrder="0"/>
    </xf>
    <xf borderId="4" fillId="0" fontId="9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 t="s">
        <v>0</v>
      </c>
    </row>
    <row r="2" ht="15.75" customHeight="1"/>
    <row r="3" ht="15.75" customHeight="1"/>
    <row r="4" ht="19.5" customHeight="1">
      <c r="A4" s="2" t="s">
        <v>1</v>
      </c>
      <c r="B4" s="3"/>
      <c r="C4" s="3"/>
      <c r="D4" s="3"/>
      <c r="E4" s="3"/>
      <c r="F4" s="3"/>
      <c r="G4" s="4"/>
    </row>
    <row r="5" ht="19.5" customHeight="1">
      <c r="A5" s="5" t="s">
        <v>2</v>
      </c>
      <c r="B5" s="3"/>
      <c r="C5" s="3"/>
      <c r="D5" s="3"/>
      <c r="E5" s="3"/>
      <c r="F5" s="3"/>
      <c r="G5" s="4"/>
    </row>
    <row r="6">
      <c r="A6" s="6" t="s">
        <v>3</v>
      </c>
      <c r="B6" s="7">
        <v>1.0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</row>
    <row r="7">
      <c r="A7" s="9">
        <v>1.0</v>
      </c>
      <c r="B7" s="10">
        <v>1.8201003E7</v>
      </c>
      <c r="C7" s="10" t="s">
        <v>9</v>
      </c>
      <c r="D7" s="10">
        <v>26.0</v>
      </c>
      <c r="E7" s="10">
        <v>12.0</v>
      </c>
      <c r="F7" s="11">
        <f t="shared" ref="F7:F14" si="1">D7-E7</f>
        <v>14</v>
      </c>
      <c r="G7" s="12">
        <v>0.42</v>
      </c>
    </row>
    <row r="8">
      <c r="A8" s="13">
        <v>2.0</v>
      </c>
      <c r="B8" s="14">
        <v>1.8201036E7</v>
      </c>
      <c r="C8" s="14" t="s">
        <v>10</v>
      </c>
      <c r="D8" s="14">
        <v>26.0</v>
      </c>
      <c r="E8" s="14">
        <v>7.0</v>
      </c>
      <c r="F8" s="15">
        <f t="shared" si="1"/>
        <v>19</v>
      </c>
      <c r="G8" s="16">
        <v>0.27</v>
      </c>
    </row>
    <row r="9">
      <c r="A9" s="9">
        <v>3.0</v>
      </c>
      <c r="B9" s="14">
        <v>1.8201038E7</v>
      </c>
      <c r="C9" s="14" t="s">
        <v>11</v>
      </c>
      <c r="D9" s="14">
        <v>26.0</v>
      </c>
      <c r="E9" s="14">
        <v>5.0</v>
      </c>
      <c r="F9" s="17">
        <f t="shared" si="1"/>
        <v>21</v>
      </c>
      <c r="G9" s="16">
        <v>0.19</v>
      </c>
    </row>
    <row r="10">
      <c r="A10" s="9">
        <v>4.0</v>
      </c>
      <c r="B10" s="14">
        <v>1.8201081E7</v>
      </c>
      <c r="C10" s="14" t="s">
        <v>12</v>
      </c>
      <c r="D10" s="14">
        <v>26.0</v>
      </c>
      <c r="E10" s="14">
        <v>11.0</v>
      </c>
      <c r="F10" s="15">
        <f t="shared" si="1"/>
        <v>15</v>
      </c>
      <c r="G10" s="16">
        <v>0.27</v>
      </c>
    </row>
    <row r="11">
      <c r="A11" s="9">
        <v>5.0</v>
      </c>
      <c r="B11" s="14">
        <v>1.8201086E7</v>
      </c>
      <c r="C11" s="14" t="s">
        <v>13</v>
      </c>
      <c r="D11" s="14">
        <v>26.0</v>
      </c>
      <c r="E11" s="14">
        <v>6.0</v>
      </c>
      <c r="F11" s="15">
        <f t="shared" si="1"/>
        <v>20</v>
      </c>
      <c r="G11" s="16">
        <v>0.23</v>
      </c>
    </row>
    <row r="12">
      <c r="A12" s="9">
        <v>6.0</v>
      </c>
      <c r="B12" s="14">
        <v>1.8201087E7</v>
      </c>
      <c r="C12" s="14" t="s">
        <v>14</v>
      </c>
      <c r="D12" s="14">
        <v>26.0</v>
      </c>
      <c r="E12" s="14">
        <v>7.0</v>
      </c>
      <c r="F12" s="15">
        <f t="shared" si="1"/>
        <v>19</v>
      </c>
      <c r="G12" s="16">
        <v>0.27</v>
      </c>
    </row>
    <row r="13">
      <c r="A13" s="9">
        <v>7.0</v>
      </c>
      <c r="B13" s="14">
        <v>1.8201092E7</v>
      </c>
      <c r="C13" s="14" t="s">
        <v>15</v>
      </c>
      <c r="D13" s="14">
        <v>26.0</v>
      </c>
      <c r="E13" s="14">
        <v>11.0</v>
      </c>
      <c r="F13" s="15">
        <f t="shared" si="1"/>
        <v>15</v>
      </c>
      <c r="G13" s="16">
        <v>0.42</v>
      </c>
    </row>
    <row r="14">
      <c r="A14" s="9">
        <v>8.0</v>
      </c>
      <c r="B14" s="14">
        <v>1.8201093E7</v>
      </c>
      <c r="C14" s="14" t="s">
        <v>16</v>
      </c>
      <c r="D14" s="14">
        <v>26.0</v>
      </c>
      <c r="E14" s="14">
        <v>12.0</v>
      </c>
      <c r="F14" s="15">
        <f t="shared" si="1"/>
        <v>14</v>
      </c>
      <c r="G14" s="16">
        <v>0.46</v>
      </c>
    </row>
    <row r="15">
      <c r="A15" s="9">
        <v>9.0</v>
      </c>
      <c r="B15" s="18"/>
      <c r="C15" s="18"/>
      <c r="D15" s="19"/>
      <c r="E15" s="19"/>
      <c r="F15" s="15"/>
      <c r="G15" s="20">
        <v>0.0</v>
      </c>
    </row>
    <row r="16">
      <c r="A16" s="9">
        <v>10.0</v>
      </c>
      <c r="B16" s="21"/>
      <c r="C16" s="22"/>
      <c r="D16" s="19"/>
      <c r="E16" s="19"/>
      <c r="F16" s="23"/>
      <c r="G16" s="20">
        <v>0.0</v>
      </c>
    </row>
    <row r="17">
      <c r="A17" s="9">
        <v>11.0</v>
      </c>
      <c r="B17" s="21"/>
      <c r="C17" s="22"/>
      <c r="D17" s="19"/>
      <c r="E17" s="19"/>
      <c r="F17" s="23"/>
      <c r="G17" s="20">
        <v>0.0</v>
      </c>
    </row>
    <row r="18">
      <c r="A18" s="9">
        <v>12.0</v>
      </c>
      <c r="B18" s="21"/>
      <c r="C18" s="22"/>
      <c r="D18" s="19"/>
      <c r="E18" s="19"/>
      <c r="F18" s="23"/>
      <c r="G18" s="20">
        <v>0.0</v>
      </c>
    </row>
    <row r="19">
      <c r="A19" s="9">
        <v>13.0</v>
      </c>
      <c r="B19" s="21"/>
      <c r="C19" s="22"/>
      <c r="D19" s="19"/>
      <c r="E19" s="19"/>
      <c r="F19" s="23"/>
      <c r="G19" s="20">
        <v>0.0</v>
      </c>
    </row>
    <row r="20">
      <c r="A20" s="9">
        <v>14.0</v>
      </c>
      <c r="B20" s="21"/>
      <c r="C20" s="22"/>
      <c r="D20" s="19"/>
      <c r="E20" s="19"/>
      <c r="F20" s="23"/>
      <c r="G20" s="20">
        <v>0.0</v>
      </c>
    </row>
    <row r="21">
      <c r="A21" s="9">
        <v>15.0</v>
      </c>
      <c r="B21" s="21"/>
      <c r="C21" s="22"/>
      <c r="D21" s="19"/>
      <c r="E21" s="19"/>
      <c r="F21" s="23"/>
      <c r="G21" s="20">
        <v>0.0</v>
      </c>
    </row>
    <row r="22">
      <c r="A22" s="9">
        <v>16.0</v>
      </c>
      <c r="B22" s="21"/>
      <c r="C22" s="22"/>
      <c r="D22" s="19"/>
      <c r="E22" s="19"/>
      <c r="F22" s="23"/>
      <c r="G22" s="20">
        <v>0.0</v>
      </c>
    </row>
    <row r="23">
      <c r="A23" s="9">
        <v>17.0</v>
      </c>
      <c r="B23" s="21"/>
      <c r="C23" s="22"/>
      <c r="D23" s="19"/>
      <c r="E23" s="19"/>
      <c r="F23" s="23"/>
      <c r="G23" s="20">
        <v>0.0</v>
      </c>
    </row>
    <row r="24">
      <c r="A24" s="9">
        <v>18.0</v>
      </c>
      <c r="B24" s="21"/>
      <c r="C24" s="22"/>
      <c r="D24" s="19"/>
      <c r="E24" s="19"/>
      <c r="F24" s="23"/>
      <c r="G24" s="20">
        <v>0.0</v>
      </c>
    </row>
    <row r="25">
      <c r="A25" s="9">
        <v>19.0</v>
      </c>
      <c r="B25" s="21"/>
      <c r="C25" s="22"/>
      <c r="D25" s="19"/>
      <c r="E25" s="19"/>
      <c r="F25" s="23"/>
      <c r="G25" s="20">
        <v>0.0</v>
      </c>
    </row>
    <row r="26">
      <c r="A26" s="9">
        <v>20.0</v>
      </c>
      <c r="B26" s="21"/>
      <c r="C26" s="22"/>
      <c r="D26" s="19"/>
      <c r="E26" s="19"/>
      <c r="F26" s="23"/>
      <c r="G26" s="20">
        <v>0.0</v>
      </c>
    </row>
    <row r="27">
      <c r="A27" s="9">
        <v>21.0</v>
      </c>
      <c r="B27" s="21"/>
      <c r="C27" s="22"/>
      <c r="D27" s="19"/>
      <c r="E27" s="19"/>
      <c r="F27" s="23"/>
      <c r="G27" s="20">
        <v>0.0</v>
      </c>
    </row>
    <row r="28">
      <c r="A28" s="9">
        <v>22.0</v>
      </c>
      <c r="B28" s="21"/>
      <c r="C28" s="22"/>
      <c r="D28" s="19"/>
      <c r="E28" s="19"/>
      <c r="F28" s="23"/>
      <c r="G28" s="20">
        <v>0.0</v>
      </c>
    </row>
    <row r="29"/>
    <row r="30"/>
    <row r="31" ht="15.75" customHeight="1">
      <c r="A31" s="24"/>
    </row>
    <row r="32">
      <c r="A32" s="25" t="s">
        <v>17</v>
      </c>
      <c r="B32" s="3"/>
      <c r="C32" s="3"/>
      <c r="D32" s="3"/>
      <c r="E32" s="3"/>
      <c r="F32" s="3"/>
      <c r="G32" s="4"/>
    </row>
    <row r="33">
      <c r="A33" s="26" t="s">
        <v>18</v>
      </c>
      <c r="B33" s="27"/>
      <c r="C33" s="27"/>
      <c r="D33" s="27"/>
      <c r="E33" s="27"/>
      <c r="F33" s="27"/>
      <c r="G33" s="28"/>
    </row>
    <row r="34">
      <c r="A34" s="6" t="s">
        <v>3</v>
      </c>
      <c r="B34" s="6" t="s">
        <v>19</v>
      </c>
      <c r="C34" s="8" t="s">
        <v>4</v>
      </c>
      <c r="D34" s="8" t="s">
        <v>5</v>
      </c>
      <c r="E34" s="8" t="s">
        <v>6</v>
      </c>
      <c r="F34" s="8" t="s">
        <v>7</v>
      </c>
      <c r="G34" s="8" t="s">
        <v>8</v>
      </c>
    </row>
    <row r="35">
      <c r="A35" s="29">
        <v>1.0</v>
      </c>
      <c r="B35" s="30">
        <v>1.9101034E7</v>
      </c>
      <c r="C35" s="31" t="s">
        <v>20</v>
      </c>
      <c r="D35" s="32">
        <v>26.0</v>
      </c>
      <c r="E35" s="19">
        <v>4.0</v>
      </c>
      <c r="F35" s="33">
        <v>22.0</v>
      </c>
      <c r="G35" s="34">
        <f t="shared" ref="G35:G46" si="2">(D35-F35)/D35</f>
        <v>0.1538461538</v>
      </c>
    </row>
    <row r="36">
      <c r="A36" s="35">
        <v>2.0</v>
      </c>
      <c r="B36" s="36">
        <v>1.8201046E7</v>
      </c>
      <c r="C36" s="37" t="s">
        <v>21</v>
      </c>
      <c r="D36" s="32">
        <v>26.0</v>
      </c>
      <c r="E36" s="38">
        <v>0.0</v>
      </c>
      <c r="F36" s="39">
        <v>26.0</v>
      </c>
      <c r="G36" s="40">
        <f t="shared" si="2"/>
        <v>0</v>
      </c>
    </row>
    <row r="37">
      <c r="A37" s="29">
        <v>3.0</v>
      </c>
      <c r="B37" s="41">
        <v>1.8201064E7</v>
      </c>
      <c r="C37" s="42" t="s">
        <v>22</v>
      </c>
      <c r="D37" s="32">
        <v>26.0</v>
      </c>
      <c r="E37" s="43">
        <v>15.0</v>
      </c>
      <c r="F37" s="39">
        <v>11.0</v>
      </c>
      <c r="G37" s="40">
        <f t="shared" si="2"/>
        <v>0.5769230769</v>
      </c>
    </row>
    <row r="38">
      <c r="A38" s="35">
        <v>4.0</v>
      </c>
      <c r="B38" s="41">
        <v>1.8201068E7</v>
      </c>
      <c r="C38" s="42" t="s">
        <v>23</v>
      </c>
      <c r="D38" s="32">
        <v>26.0</v>
      </c>
      <c r="E38" s="43">
        <v>8.0</v>
      </c>
      <c r="F38" s="39">
        <v>18.0</v>
      </c>
      <c r="G38" s="40">
        <f t="shared" si="2"/>
        <v>0.3076923077</v>
      </c>
    </row>
    <row r="39">
      <c r="A39" s="29">
        <v>5.0</v>
      </c>
      <c r="B39" s="41">
        <v>1.9101072E7</v>
      </c>
      <c r="C39" s="42" t="s">
        <v>24</v>
      </c>
      <c r="D39" s="32">
        <v>26.0</v>
      </c>
      <c r="E39" s="43">
        <v>7.0</v>
      </c>
      <c r="F39" s="39">
        <v>19.0</v>
      </c>
      <c r="G39" s="40">
        <f t="shared" si="2"/>
        <v>0.2692307692</v>
      </c>
    </row>
    <row r="40">
      <c r="A40" s="35">
        <v>6.0</v>
      </c>
      <c r="B40" s="36">
        <v>1.9101073E7</v>
      </c>
      <c r="C40" s="42" t="s">
        <v>25</v>
      </c>
      <c r="D40" s="32">
        <v>26.0</v>
      </c>
      <c r="E40" s="43">
        <v>9.0</v>
      </c>
      <c r="F40" s="39">
        <v>17.0</v>
      </c>
      <c r="G40" s="40">
        <f t="shared" si="2"/>
        <v>0.3461538462</v>
      </c>
    </row>
    <row r="41">
      <c r="A41" s="29">
        <v>7.0</v>
      </c>
      <c r="B41" s="36">
        <v>1.9101074E7</v>
      </c>
      <c r="C41" s="42" t="s">
        <v>26</v>
      </c>
      <c r="D41" s="32">
        <v>26.0</v>
      </c>
      <c r="E41" s="43">
        <v>0.0</v>
      </c>
      <c r="F41" s="39">
        <v>26.0</v>
      </c>
      <c r="G41" s="40">
        <f t="shared" si="2"/>
        <v>0</v>
      </c>
    </row>
    <row r="42">
      <c r="A42" s="35">
        <v>8.0</v>
      </c>
      <c r="B42" s="36">
        <v>1.9101075E7</v>
      </c>
      <c r="C42" s="42" t="s">
        <v>27</v>
      </c>
      <c r="D42" s="32">
        <v>26.0</v>
      </c>
      <c r="E42" s="43">
        <v>0.0</v>
      </c>
      <c r="F42" s="39">
        <v>26.0</v>
      </c>
      <c r="G42" s="40">
        <f t="shared" si="2"/>
        <v>0</v>
      </c>
    </row>
    <row r="43">
      <c r="A43" s="14">
        <v>9.0</v>
      </c>
      <c r="B43" s="36">
        <v>1.9101077E7</v>
      </c>
      <c r="C43" s="14" t="s">
        <v>28</v>
      </c>
      <c r="D43" s="44">
        <v>26.0</v>
      </c>
      <c r="E43" s="14">
        <v>9.0</v>
      </c>
      <c r="F43" s="14">
        <v>17.0</v>
      </c>
      <c r="G43" s="40">
        <f t="shared" si="2"/>
        <v>0.3461538462</v>
      </c>
    </row>
    <row r="44">
      <c r="A44" s="14">
        <v>10.0</v>
      </c>
      <c r="B44" s="14">
        <v>1.9101091E7</v>
      </c>
      <c r="C44" s="14" t="s">
        <v>29</v>
      </c>
      <c r="D44" s="14">
        <v>26.0</v>
      </c>
      <c r="E44" s="14">
        <v>7.0</v>
      </c>
      <c r="F44" s="14">
        <v>19.0</v>
      </c>
      <c r="G44" s="40">
        <f t="shared" si="2"/>
        <v>0.2692307692</v>
      </c>
    </row>
    <row r="45">
      <c r="A45" s="14">
        <v>11.0</v>
      </c>
      <c r="B45" s="14">
        <v>1.9101095E7</v>
      </c>
      <c r="C45" s="14" t="s">
        <v>30</v>
      </c>
      <c r="D45" s="14">
        <v>26.0</v>
      </c>
      <c r="E45" s="14">
        <v>0.0</v>
      </c>
      <c r="F45" s="14">
        <v>26.0</v>
      </c>
      <c r="G45" s="40">
        <f t="shared" si="2"/>
        <v>0</v>
      </c>
    </row>
    <row r="46">
      <c r="A46" s="14">
        <v>12.0</v>
      </c>
      <c r="B46" s="14">
        <v>1.9101098E7</v>
      </c>
      <c r="C46" s="14" t="s">
        <v>31</v>
      </c>
      <c r="D46" s="14">
        <v>26.0</v>
      </c>
      <c r="E46" s="14">
        <v>12.0</v>
      </c>
      <c r="F46" s="14">
        <v>14.0</v>
      </c>
      <c r="G46" s="40">
        <f t="shared" si="2"/>
        <v>0.4615384615</v>
      </c>
    </row>
    <row r="47">
      <c r="A47" s="14"/>
    </row>
    <row r="48"/>
    <row r="49">
      <c r="A49" s="25" t="s">
        <v>32</v>
      </c>
      <c r="B49" s="3"/>
      <c r="C49" s="3"/>
      <c r="D49" s="3"/>
      <c r="E49" s="3"/>
      <c r="F49" s="3"/>
      <c r="G49" s="4"/>
    </row>
    <row r="50">
      <c r="A50" s="26" t="s">
        <v>33</v>
      </c>
      <c r="B50" s="27"/>
      <c r="C50" s="27"/>
      <c r="D50" s="27"/>
      <c r="E50" s="27"/>
      <c r="F50" s="27"/>
      <c r="G50" s="28"/>
    </row>
    <row r="51">
      <c r="A51" s="6" t="s">
        <v>3</v>
      </c>
      <c r="B51" s="6" t="s">
        <v>19</v>
      </c>
      <c r="C51" s="8" t="s">
        <v>4</v>
      </c>
      <c r="D51" s="8" t="s">
        <v>5</v>
      </c>
      <c r="E51" s="8" t="s">
        <v>6</v>
      </c>
      <c r="F51" s="8" t="s">
        <v>7</v>
      </c>
      <c r="G51" s="8" t="s">
        <v>8</v>
      </c>
    </row>
    <row r="52">
      <c r="A52" s="9">
        <v>1.0</v>
      </c>
      <c r="B52" s="45">
        <v>1.5101112E7</v>
      </c>
      <c r="C52" s="46" t="s">
        <v>34</v>
      </c>
      <c r="D52" s="47">
        <v>28.0</v>
      </c>
      <c r="E52" s="48">
        <v>0.0</v>
      </c>
      <c r="F52" s="48">
        <v>28.0</v>
      </c>
      <c r="G52" s="49">
        <v>0.0</v>
      </c>
    </row>
    <row r="53">
      <c r="A53" s="13">
        <v>2.0</v>
      </c>
      <c r="B53" s="50">
        <v>1.6101198E7</v>
      </c>
      <c r="C53" s="51" t="s">
        <v>35</v>
      </c>
      <c r="D53" s="47">
        <v>28.0</v>
      </c>
      <c r="E53" s="48">
        <v>0.0</v>
      </c>
      <c r="F53" s="48">
        <v>28.0</v>
      </c>
      <c r="G53" s="49">
        <v>0.0</v>
      </c>
    </row>
    <row r="54">
      <c r="A54" s="9">
        <v>3.0</v>
      </c>
      <c r="B54" s="50">
        <v>1.9101034E7</v>
      </c>
      <c r="C54" s="51" t="s">
        <v>36</v>
      </c>
      <c r="D54" s="47">
        <v>28.0</v>
      </c>
      <c r="E54" s="48">
        <v>0.0</v>
      </c>
      <c r="F54" s="48">
        <v>28.0</v>
      </c>
      <c r="G54" s="49">
        <v>0.0</v>
      </c>
    </row>
    <row r="55">
      <c r="A55" s="9">
        <v>4.0</v>
      </c>
      <c r="B55" s="50">
        <v>1.8201068E7</v>
      </c>
      <c r="C55" s="51" t="s">
        <v>37</v>
      </c>
      <c r="D55" s="47">
        <v>28.0</v>
      </c>
      <c r="E55" s="48">
        <v>0.0</v>
      </c>
      <c r="F55" s="48">
        <v>28.0</v>
      </c>
      <c r="G55" s="49">
        <v>0.0</v>
      </c>
    </row>
    <row r="56">
      <c r="A56" s="9">
        <v>5.0</v>
      </c>
      <c r="B56" s="50">
        <v>1.9101053E7</v>
      </c>
      <c r="C56" s="51" t="s">
        <v>38</v>
      </c>
      <c r="D56" s="47">
        <v>28.0</v>
      </c>
      <c r="E56" s="48">
        <v>0.0</v>
      </c>
      <c r="F56" s="48">
        <v>28.0</v>
      </c>
      <c r="G56" s="49">
        <v>0.0</v>
      </c>
    </row>
    <row r="57">
      <c r="A57" s="9">
        <v>6.0</v>
      </c>
      <c r="B57" s="50">
        <v>1.9101054E7</v>
      </c>
      <c r="C57" s="51" t="s">
        <v>39</v>
      </c>
      <c r="D57" s="47">
        <v>28.0</v>
      </c>
      <c r="E57" s="48">
        <v>0.0</v>
      </c>
      <c r="F57" s="48">
        <v>28.0</v>
      </c>
      <c r="G57" s="49">
        <v>0.0</v>
      </c>
    </row>
    <row r="58">
      <c r="A58" s="9">
        <v>7.0</v>
      </c>
      <c r="B58" s="50">
        <v>1.9101061E7</v>
      </c>
      <c r="C58" s="51" t="s">
        <v>40</v>
      </c>
      <c r="D58" s="47">
        <v>28.0</v>
      </c>
      <c r="E58" s="48">
        <v>0.0</v>
      </c>
      <c r="F58" s="48">
        <v>28.0</v>
      </c>
      <c r="G58" s="49">
        <v>0.0</v>
      </c>
    </row>
    <row r="59">
      <c r="A59" s="9">
        <v>8.0</v>
      </c>
      <c r="B59" s="50">
        <v>1.9101072E7</v>
      </c>
      <c r="C59" s="51" t="s">
        <v>41</v>
      </c>
      <c r="D59" s="47">
        <v>28.0</v>
      </c>
      <c r="E59" s="48">
        <v>2.0</v>
      </c>
      <c r="F59" s="48">
        <v>26.0</v>
      </c>
      <c r="G59" s="49">
        <v>0.07</v>
      </c>
    </row>
    <row r="60">
      <c r="A60" s="9">
        <v>9.0</v>
      </c>
      <c r="B60" s="50">
        <v>1.9101073E7</v>
      </c>
      <c r="C60" s="51" t="s">
        <v>42</v>
      </c>
      <c r="D60" s="47">
        <v>28.0</v>
      </c>
      <c r="E60" s="48">
        <v>2.0</v>
      </c>
      <c r="F60" s="48">
        <v>26.0</v>
      </c>
      <c r="G60" s="49">
        <v>0.07</v>
      </c>
    </row>
    <row r="61">
      <c r="A61" s="9">
        <v>10.0</v>
      </c>
      <c r="B61" s="50">
        <v>1.9101075E7</v>
      </c>
      <c r="C61" s="51" t="s">
        <v>43</v>
      </c>
      <c r="D61" s="47">
        <v>28.0</v>
      </c>
      <c r="E61" s="48">
        <v>0.0</v>
      </c>
      <c r="F61" s="48">
        <v>28.0</v>
      </c>
      <c r="G61" s="49">
        <v>0.0</v>
      </c>
    </row>
    <row r="62">
      <c r="A62" s="9">
        <v>11.0</v>
      </c>
      <c r="B62" s="50">
        <v>1.9101091E7</v>
      </c>
      <c r="C62" s="51" t="s">
        <v>44</v>
      </c>
      <c r="D62" s="47">
        <v>28.0</v>
      </c>
      <c r="E62" s="48">
        <v>3.0</v>
      </c>
      <c r="F62" s="48">
        <v>25.0</v>
      </c>
      <c r="G62" s="49">
        <v>0.11</v>
      </c>
    </row>
    <row r="63">
      <c r="A63" s="9">
        <v>12.0</v>
      </c>
      <c r="B63" s="50">
        <v>1.9101095E7</v>
      </c>
      <c r="C63" s="51" t="s">
        <v>45</v>
      </c>
      <c r="D63" s="47">
        <v>28.0</v>
      </c>
      <c r="E63" s="48">
        <v>0.0</v>
      </c>
      <c r="F63" s="48">
        <v>28.0</v>
      </c>
      <c r="G63" s="49">
        <v>0.0</v>
      </c>
    </row>
    <row r="64">
      <c r="A64" s="9">
        <v>13.0</v>
      </c>
      <c r="B64" s="50">
        <v>1.9101074E7</v>
      </c>
      <c r="C64" s="51" t="s">
        <v>26</v>
      </c>
      <c r="D64" s="47">
        <v>28.0</v>
      </c>
      <c r="E64" s="48">
        <v>2.0</v>
      </c>
      <c r="F64" s="48">
        <v>26.0</v>
      </c>
      <c r="G64" s="49">
        <v>0.07</v>
      </c>
    </row>
    <row r="65">
      <c r="A65" s="9">
        <v>14.0</v>
      </c>
      <c r="B65" s="21"/>
      <c r="C65" s="22"/>
      <c r="D65" s="52">
        <v>28.0</v>
      </c>
      <c r="E65" s="53"/>
      <c r="F65" s="53">
        <f t="shared" ref="F65:F73" si="3">D65-E65</f>
        <v>28</v>
      </c>
      <c r="G65" s="20">
        <f t="shared" ref="G65:G73" si="4">(D65-F65)/D65</f>
        <v>0</v>
      </c>
    </row>
    <row r="66">
      <c r="A66" s="9">
        <v>15.0</v>
      </c>
      <c r="B66" s="21"/>
      <c r="C66" s="22"/>
      <c r="D66" s="52">
        <v>28.0</v>
      </c>
      <c r="E66" s="53"/>
      <c r="F66" s="53">
        <f t="shared" si="3"/>
        <v>28</v>
      </c>
      <c r="G66" s="20">
        <f t="shared" si="4"/>
        <v>0</v>
      </c>
    </row>
    <row r="67">
      <c r="A67" s="9">
        <v>16.0</v>
      </c>
      <c r="B67" s="21"/>
      <c r="C67" s="22"/>
      <c r="D67" s="52">
        <v>28.0</v>
      </c>
      <c r="E67" s="53"/>
      <c r="F67" s="53">
        <f t="shared" si="3"/>
        <v>28</v>
      </c>
      <c r="G67" s="20">
        <f t="shared" si="4"/>
        <v>0</v>
      </c>
    </row>
    <row r="68">
      <c r="A68" s="9">
        <v>17.0</v>
      </c>
      <c r="B68" s="21"/>
      <c r="C68" s="22"/>
      <c r="D68" s="52">
        <v>28.0</v>
      </c>
      <c r="E68" s="53"/>
      <c r="F68" s="53">
        <f t="shared" si="3"/>
        <v>28</v>
      </c>
      <c r="G68" s="20">
        <f t="shared" si="4"/>
        <v>0</v>
      </c>
    </row>
    <row r="69">
      <c r="A69" s="9">
        <v>18.0</v>
      </c>
      <c r="B69" s="21"/>
      <c r="C69" s="22"/>
      <c r="D69" s="52">
        <v>28.0</v>
      </c>
      <c r="E69" s="53"/>
      <c r="F69" s="53">
        <f t="shared" si="3"/>
        <v>28</v>
      </c>
      <c r="G69" s="20">
        <f t="shared" si="4"/>
        <v>0</v>
      </c>
    </row>
    <row r="70">
      <c r="A70" s="9">
        <v>19.0</v>
      </c>
      <c r="B70" s="21"/>
      <c r="C70" s="22"/>
      <c r="D70" s="52">
        <v>28.0</v>
      </c>
      <c r="E70" s="53"/>
      <c r="F70" s="53">
        <f t="shared" si="3"/>
        <v>28</v>
      </c>
      <c r="G70" s="20">
        <f t="shared" si="4"/>
        <v>0</v>
      </c>
    </row>
    <row r="71">
      <c r="A71" s="9">
        <v>20.0</v>
      </c>
      <c r="B71" s="21"/>
      <c r="C71" s="22"/>
      <c r="D71" s="52">
        <v>28.0</v>
      </c>
      <c r="E71" s="53"/>
      <c r="F71" s="53">
        <f t="shared" si="3"/>
        <v>28</v>
      </c>
      <c r="G71" s="20">
        <f t="shared" si="4"/>
        <v>0</v>
      </c>
    </row>
    <row r="72">
      <c r="A72" s="9">
        <v>21.0</v>
      </c>
      <c r="B72" s="21"/>
      <c r="C72" s="22"/>
      <c r="D72" s="52">
        <v>28.0</v>
      </c>
      <c r="E72" s="53"/>
      <c r="F72" s="53">
        <f t="shared" si="3"/>
        <v>28</v>
      </c>
      <c r="G72" s="20">
        <f t="shared" si="4"/>
        <v>0</v>
      </c>
    </row>
    <row r="73">
      <c r="A73" s="9">
        <v>22.0</v>
      </c>
      <c r="B73" s="21"/>
      <c r="C73" s="22"/>
      <c r="D73" s="52">
        <v>28.0</v>
      </c>
      <c r="E73" s="53"/>
      <c r="F73" s="53">
        <f t="shared" si="3"/>
        <v>28</v>
      </c>
      <c r="G73" s="20">
        <f t="shared" si="4"/>
        <v>0</v>
      </c>
    </row>
    <row r="74"/>
    <row r="75"/>
    <row r="76"/>
    <row r="77">
      <c r="A77" s="25" t="s">
        <v>46</v>
      </c>
      <c r="B77" s="3"/>
      <c r="C77" s="3"/>
      <c r="D77" s="3"/>
      <c r="E77" s="3"/>
      <c r="F77" s="3"/>
      <c r="G77" s="4"/>
    </row>
    <row r="78">
      <c r="A78" s="54" t="s">
        <v>47</v>
      </c>
      <c r="B78" s="27"/>
      <c r="C78" s="27"/>
      <c r="D78" s="27"/>
      <c r="E78" s="27"/>
      <c r="F78" s="27"/>
      <c r="G78" s="28"/>
    </row>
    <row r="79">
      <c r="A79" s="6" t="s">
        <v>3</v>
      </c>
      <c r="B79" s="6" t="s">
        <v>19</v>
      </c>
      <c r="C79" s="8" t="s">
        <v>4</v>
      </c>
      <c r="D79" s="8" t="s">
        <v>5</v>
      </c>
      <c r="E79" s="8" t="s">
        <v>6</v>
      </c>
      <c r="F79" s="8" t="s">
        <v>7</v>
      </c>
      <c r="G79" s="8" t="s">
        <v>8</v>
      </c>
    </row>
    <row r="80">
      <c r="A80" s="9">
        <v>1.0</v>
      </c>
      <c r="B80" s="55"/>
      <c r="C80" s="56"/>
      <c r="D80" s="52">
        <v>28.0</v>
      </c>
      <c r="E80" s="53"/>
      <c r="F80" s="53">
        <f t="shared" ref="F80:F101" si="5">D80-E80</f>
        <v>28</v>
      </c>
      <c r="G80" s="20">
        <f t="shared" ref="G80:G101" si="6">(D80-F80)/D80</f>
        <v>0</v>
      </c>
    </row>
    <row r="81">
      <c r="A81" s="13">
        <v>2.0</v>
      </c>
      <c r="B81" s="21"/>
      <c r="C81" s="22"/>
      <c r="D81" s="52">
        <v>28.0</v>
      </c>
      <c r="E81" s="53"/>
      <c r="F81" s="53">
        <f t="shared" si="5"/>
        <v>28</v>
      </c>
      <c r="G81" s="20">
        <f t="shared" si="6"/>
        <v>0</v>
      </c>
    </row>
    <row r="82">
      <c r="A82" s="9">
        <v>3.0</v>
      </c>
      <c r="B82" s="21"/>
      <c r="C82" s="22"/>
      <c r="D82" s="52">
        <v>28.0</v>
      </c>
      <c r="E82" s="53"/>
      <c r="F82" s="53">
        <f t="shared" si="5"/>
        <v>28</v>
      </c>
      <c r="G82" s="20">
        <f t="shared" si="6"/>
        <v>0</v>
      </c>
    </row>
    <row r="83">
      <c r="A83" s="9">
        <v>4.0</v>
      </c>
      <c r="B83" s="21"/>
      <c r="C83" s="22"/>
      <c r="D83" s="52">
        <v>28.0</v>
      </c>
      <c r="E83" s="53"/>
      <c r="F83" s="53">
        <f t="shared" si="5"/>
        <v>28</v>
      </c>
      <c r="G83" s="20">
        <f t="shared" si="6"/>
        <v>0</v>
      </c>
    </row>
    <row r="84">
      <c r="A84" s="9">
        <v>5.0</v>
      </c>
      <c r="B84" s="21"/>
      <c r="C84" s="22"/>
      <c r="D84" s="52">
        <v>28.0</v>
      </c>
      <c r="E84" s="53"/>
      <c r="F84" s="53">
        <f t="shared" si="5"/>
        <v>28</v>
      </c>
      <c r="G84" s="20">
        <f t="shared" si="6"/>
        <v>0</v>
      </c>
    </row>
    <row r="85">
      <c r="A85" s="9">
        <v>6.0</v>
      </c>
      <c r="B85" s="21"/>
      <c r="C85" s="22"/>
      <c r="D85" s="52">
        <v>28.0</v>
      </c>
      <c r="E85" s="53"/>
      <c r="F85" s="53">
        <f t="shared" si="5"/>
        <v>28</v>
      </c>
      <c r="G85" s="20">
        <f t="shared" si="6"/>
        <v>0</v>
      </c>
    </row>
    <row r="86">
      <c r="A86" s="9">
        <v>7.0</v>
      </c>
      <c r="B86" s="21"/>
      <c r="C86" s="22"/>
      <c r="D86" s="52">
        <v>28.0</v>
      </c>
      <c r="E86" s="53"/>
      <c r="F86" s="53">
        <f t="shared" si="5"/>
        <v>28</v>
      </c>
      <c r="G86" s="20">
        <f t="shared" si="6"/>
        <v>0</v>
      </c>
    </row>
    <row r="87">
      <c r="A87" s="9">
        <v>8.0</v>
      </c>
      <c r="B87" s="21"/>
      <c r="C87" s="22"/>
      <c r="D87" s="52">
        <v>28.0</v>
      </c>
      <c r="E87" s="53"/>
      <c r="F87" s="53">
        <f t="shared" si="5"/>
        <v>28</v>
      </c>
      <c r="G87" s="20">
        <f t="shared" si="6"/>
        <v>0</v>
      </c>
    </row>
    <row r="88">
      <c r="A88" s="9">
        <v>9.0</v>
      </c>
      <c r="B88" s="21"/>
      <c r="C88" s="22"/>
      <c r="D88" s="52">
        <v>28.0</v>
      </c>
      <c r="E88" s="53"/>
      <c r="F88" s="53">
        <f t="shared" si="5"/>
        <v>28</v>
      </c>
      <c r="G88" s="20">
        <f t="shared" si="6"/>
        <v>0</v>
      </c>
    </row>
    <row r="89">
      <c r="A89" s="9">
        <v>10.0</v>
      </c>
      <c r="B89" s="21"/>
      <c r="C89" s="22"/>
      <c r="D89" s="52">
        <v>28.0</v>
      </c>
      <c r="E89" s="53"/>
      <c r="F89" s="53">
        <f t="shared" si="5"/>
        <v>28</v>
      </c>
      <c r="G89" s="20">
        <f t="shared" si="6"/>
        <v>0</v>
      </c>
    </row>
    <row r="90">
      <c r="A90" s="9">
        <v>11.0</v>
      </c>
      <c r="B90" s="21"/>
      <c r="C90" s="22"/>
      <c r="D90" s="52">
        <v>28.0</v>
      </c>
      <c r="E90" s="53"/>
      <c r="F90" s="53">
        <f t="shared" si="5"/>
        <v>28</v>
      </c>
      <c r="G90" s="20">
        <f t="shared" si="6"/>
        <v>0</v>
      </c>
    </row>
    <row r="91">
      <c r="A91" s="9">
        <v>12.0</v>
      </c>
      <c r="B91" s="21"/>
      <c r="C91" s="22"/>
      <c r="D91" s="52">
        <v>28.0</v>
      </c>
      <c r="E91" s="53"/>
      <c r="F91" s="53">
        <f t="shared" si="5"/>
        <v>28</v>
      </c>
      <c r="G91" s="20">
        <f t="shared" si="6"/>
        <v>0</v>
      </c>
    </row>
    <row r="92">
      <c r="A92" s="9">
        <v>13.0</v>
      </c>
      <c r="B92" s="21"/>
      <c r="C92" s="22"/>
      <c r="D92" s="52">
        <v>28.0</v>
      </c>
      <c r="E92" s="53"/>
      <c r="F92" s="53">
        <f t="shared" si="5"/>
        <v>28</v>
      </c>
      <c r="G92" s="20">
        <f t="shared" si="6"/>
        <v>0</v>
      </c>
    </row>
    <row r="93">
      <c r="A93" s="9">
        <v>14.0</v>
      </c>
      <c r="B93" s="21"/>
      <c r="C93" s="22"/>
      <c r="D93" s="52">
        <v>28.0</v>
      </c>
      <c r="E93" s="53"/>
      <c r="F93" s="53">
        <f t="shared" si="5"/>
        <v>28</v>
      </c>
      <c r="G93" s="20">
        <f t="shared" si="6"/>
        <v>0</v>
      </c>
    </row>
    <row r="94">
      <c r="A94" s="9">
        <v>15.0</v>
      </c>
      <c r="B94" s="21"/>
      <c r="C94" s="22"/>
      <c r="D94" s="52">
        <v>28.0</v>
      </c>
      <c r="E94" s="53"/>
      <c r="F94" s="53">
        <f t="shared" si="5"/>
        <v>28</v>
      </c>
      <c r="G94" s="20">
        <f t="shared" si="6"/>
        <v>0</v>
      </c>
    </row>
    <row r="95">
      <c r="A95" s="9">
        <v>16.0</v>
      </c>
      <c r="B95" s="21"/>
      <c r="C95" s="22"/>
      <c r="D95" s="52">
        <v>28.0</v>
      </c>
      <c r="E95" s="53"/>
      <c r="F95" s="53">
        <f t="shared" si="5"/>
        <v>28</v>
      </c>
      <c r="G95" s="20">
        <f t="shared" si="6"/>
        <v>0</v>
      </c>
    </row>
    <row r="96">
      <c r="A96" s="9">
        <v>17.0</v>
      </c>
      <c r="B96" s="21"/>
      <c r="C96" s="22"/>
      <c r="D96" s="52">
        <v>28.0</v>
      </c>
      <c r="E96" s="53"/>
      <c r="F96" s="53">
        <f t="shared" si="5"/>
        <v>28</v>
      </c>
      <c r="G96" s="20">
        <f t="shared" si="6"/>
        <v>0</v>
      </c>
    </row>
    <row r="97">
      <c r="A97" s="9">
        <v>18.0</v>
      </c>
      <c r="B97" s="21"/>
      <c r="C97" s="22"/>
      <c r="D97" s="52">
        <v>28.0</v>
      </c>
      <c r="E97" s="53"/>
      <c r="F97" s="53">
        <f t="shared" si="5"/>
        <v>28</v>
      </c>
      <c r="G97" s="20">
        <f t="shared" si="6"/>
        <v>0</v>
      </c>
    </row>
    <row r="98">
      <c r="A98" s="9">
        <v>19.0</v>
      </c>
      <c r="B98" s="21"/>
      <c r="C98" s="22"/>
      <c r="D98" s="52">
        <v>28.0</v>
      </c>
      <c r="E98" s="53"/>
      <c r="F98" s="53">
        <f t="shared" si="5"/>
        <v>28</v>
      </c>
      <c r="G98" s="20">
        <f t="shared" si="6"/>
        <v>0</v>
      </c>
    </row>
    <row r="99">
      <c r="A99" s="9">
        <v>20.0</v>
      </c>
      <c r="B99" s="21"/>
      <c r="C99" s="22"/>
      <c r="D99" s="52">
        <v>28.0</v>
      </c>
      <c r="E99" s="53"/>
      <c r="F99" s="53">
        <f t="shared" si="5"/>
        <v>28</v>
      </c>
      <c r="G99" s="20">
        <f t="shared" si="6"/>
        <v>0</v>
      </c>
    </row>
    <row r="100">
      <c r="A100" s="9">
        <v>21.0</v>
      </c>
      <c r="B100" s="21"/>
      <c r="C100" s="22"/>
      <c r="D100" s="52">
        <v>28.0</v>
      </c>
      <c r="E100" s="53"/>
      <c r="F100" s="53">
        <f t="shared" si="5"/>
        <v>28</v>
      </c>
      <c r="G100" s="20">
        <f t="shared" si="6"/>
        <v>0</v>
      </c>
    </row>
    <row r="101">
      <c r="A101" s="9">
        <v>22.0</v>
      </c>
      <c r="B101" s="21"/>
      <c r="C101" s="22"/>
      <c r="D101" s="52">
        <v>28.0</v>
      </c>
      <c r="E101" s="53"/>
      <c r="F101" s="53">
        <f t="shared" si="5"/>
        <v>28</v>
      </c>
      <c r="G101" s="20">
        <f t="shared" si="6"/>
        <v>0</v>
      </c>
    </row>
    <row r="102"/>
    <row r="103"/>
    <row r="104"/>
    <row r="105">
      <c r="A105" s="25" t="s">
        <v>48</v>
      </c>
      <c r="B105" s="3"/>
      <c r="C105" s="3"/>
      <c r="D105" s="3"/>
      <c r="E105" s="3"/>
      <c r="F105" s="3"/>
      <c r="G105" s="4"/>
    </row>
    <row r="106">
      <c r="A106" s="26" t="s">
        <v>49</v>
      </c>
      <c r="B106" s="27"/>
      <c r="C106" s="27"/>
      <c r="D106" s="27"/>
      <c r="E106" s="27"/>
      <c r="F106" s="27"/>
      <c r="G106" s="28"/>
    </row>
    <row r="107">
      <c r="A107" s="6" t="s">
        <v>3</v>
      </c>
      <c r="B107" s="6" t="s">
        <v>19</v>
      </c>
      <c r="C107" s="8" t="s">
        <v>4</v>
      </c>
      <c r="D107" s="8" t="s">
        <v>5</v>
      </c>
      <c r="E107" s="8" t="s">
        <v>6</v>
      </c>
      <c r="F107" s="8" t="s">
        <v>7</v>
      </c>
      <c r="G107" s="8" t="s">
        <v>8</v>
      </c>
    </row>
    <row r="108">
      <c r="A108" s="9">
        <v>1.0</v>
      </c>
      <c r="B108" s="57"/>
      <c r="C108" s="58" t="s">
        <v>50</v>
      </c>
      <c r="D108" s="53">
        <v>26.0</v>
      </c>
      <c r="E108" s="53">
        <v>0.0</v>
      </c>
      <c r="F108" s="53">
        <f t="shared" ref="F108:F114" si="7">D108-E108</f>
        <v>26</v>
      </c>
      <c r="G108" s="20">
        <f t="shared" ref="G108:G114" si="8">(D108-F108)/D108</f>
        <v>0</v>
      </c>
    </row>
    <row r="109">
      <c r="A109" s="13">
        <v>2.0</v>
      </c>
      <c r="B109" s="21"/>
      <c r="C109" s="22"/>
      <c r="D109" s="53">
        <v>26.0</v>
      </c>
      <c r="E109" s="53"/>
      <c r="F109" s="53">
        <f t="shared" si="7"/>
        <v>26</v>
      </c>
      <c r="G109" s="20">
        <f t="shared" si="8"/>
        <v>0</v>
      </c>
    </row>
    <row r="110">
      <c r="A110" s="9">
        <v>3.0</v>
      </c>
      <c r="B110" s="21"/>
      <c r="C110" s="22"/>
      <c r="D110" s="53">
        <v>26.0</v>
      </c>
      <c r="E110" s="53"/>
      <c r="F110" s="53">
        <f t="shared" si="7"/>
        <v>26</v>
      </c>
      <c r="G110" s="20">
        <f t="shared" si="8"/>
        <v>0</v>
      </c>
    </row>
    <row r="111">
      <c r="A111" s="9">
        <v>4.0</v>
      </c>
      <c r="B111" s="21"/>
      <c r="C111" s="22"/>
      <c r="D111" s="53">
        <v>26.0</v>
      </c>
      <c r="E111" s="53"/>
      <c r="F111" s="53">
        <f t="shared" si="7"/>
        <v>26</v>
      </c>
      <c r="G111" s="20">
        <f t="shared" si="8"/>
        <v>0</v>
      </c>
    </row>
    <row r="112">
      <c r="A112" s="9">
        <v>5.0</v>
      </c>
      <c r="B112" s="21"/>
      <c r="C112" s="22"/>
      <c r="D112" s="53">
        <v>26.0</v>
      </c>
      <c r="E112" s="53"/>
      <c r="F112" s="53">
        <f t="shared" si="7"/>
        <v>26</v>
      </c>
      <c r="G112" s="20">
        <f t="shared" si="8"/>
        <v>0</v>
      </c>
    </row>
    <row r="113">
      <c r="A113" s="9">
        <v>6.0</v>
      </c>
      <c r="B113" s="21"/>
      <c r="C113" s="22"/>
      <c r="D113" s="53">
        <v>26.0</v>
      </c>
      <c r="E113" s="53"/>
      <c r="F113" s="53">
        <f t="shared" si="7"/>
        <v>26</v>
      </c>
      <c r="G113" s="20">
        <f t="shared" si="8"/>
        <v>0</v>
      </c>
    </row>
    <row r="114">
      <c r="A114" s="9">
        <v>7.0</v>
      </c>
      <c r="B114" s="21"/>
      <c r="C114" s="22"/>
      <c r="D114" s="53">
        <v>27.0</v>
      </c>
      <c r="E114" s="53"/>
      <c r="F114" s="53">
        <f t="shared" si="7"/>
        <v>27</v>
      </c>
      <c r="G114" s="20">
        <f t="shared" si="8"/>
        <v>0</v>
      </c>
    </row>
    <row r="115"/>
    <row r="116">
      <c r="A116" s="25" t="s">
        <v>51</v>
      </c>
      <c r="B116" s="3"/>
      <c r="C116" s="3"/>
      <c r="D116" s="3"/>
      <c r="E116" s="3"/>
      <c r="F116" s="3"/>
      <c r="G116" s="4"/>
    </row>
    <row r="117">
      <c r="A117" s="26" t="s">
        <v>52</v>
      </c>
      <c r="B117" s="27"/>
      <c r="C117" s="27"/>
      <c r="D117" s="27"/>
      <c r="E117" s="27"/>
      <c r="F117" s="27"/>
      <c r="G117" s="28"/>
    </row>
    <row r="118">
      <c r="A118" s="6" t="s">
        <v>3</v>
      </c>
      <c r="B118" s="6" t="s">
        <v>19</v>
      </c>
      <c r="C118" s="8" t="s">
        <v>4</v>
      </c>
      <c r="D118" s="8" t="s">
        <v>5</v>
      </c>
      <c r="E118" s="8" t="s">
        <v>6</v>
      </c>
      <c r="F118" s="8" t="s">
        <v>7</v>
      </c>
      <c r="G118" s="8" t="s">
        <v>8</v>
      </c>
    </row>
    <row r="119">
      <c r="A119" s="9">
        <v>1.0</v>
      </c>
      <c r="B119" s="55"/>
      <c r="C119" s="58" t="s">
        <v>50</v>
      </c>
      <c r="D119" s="52">
        <v>28.0</v>
      </c>
      <c r="E119" s="52"/>
      <c r="F119" s="53">
        <f t="shared" ref="F119:F140" si="9">D119-E119</f>
        <v>28</v>
      </c>
      <c r="G119" s="20">
        <f t="shared" ref="G119:G140" si="10">(D119-F119)/D119</f>
        <v>0</v>
      </c>
    </row>
    <row r="120">
      <c r="A120" s="13">
        <v>2.0</v>
      </c>
      <c r="B120" s="21"/>
      <c r="C120" s="22"/>
      <c r="D120" s="52">
        <v>28.0</v>
      </c>
      <c r="E120" s="52"/>
      <c r="F120" s="53">
        <f t="shared" si="9"/>
        <v>28</v>
      </c>
      <c r="G120" s="20">
        <f t="shared" si="10"/>
        <v>0</v>
      </c>
    </row>
    <row r="121">
      <c r="A121" s="9">
        <v>3.0</v>
      </c>
      <c r="B121" s="21"/>
      <c r="C121" s="22"/>
      <c r="D121" s="52">
        <v>28.0</v>
      </c>
      <c r="E121" s="52"/>
      <c r="F121" s="53">
        <f t="shared" si="9"/>
        <v>28</v>
      </c>
      <c r="G121" s="20">
        <f t="shared" si="10"/>
        <v>0</v>
      </c>
    </row>
    <row r="122">
      <c r="A122" s="9">
        <v>4.0</v>
      </c>
      <c r="B122" s="21"/>
      <c r="C122" s="22"/>
      <c r="D122" s="52">
        <v>28.0</v>
      </c>
      <c r="E122" s="52"/>
      <c r="F122" s="53">
        <f t="shared" si="9"/>
        <v>28</v>
      </c>
      <c r="G122" s="20">
        <f t="shared" si="10"/>
        <v>0</v>
      </c>
    </row>
    <row r="123">
      <c r="A123" s="9">
        <v>5.0</v>
      </c>
      <c r="B123" s="21"/>
      <c r="C123" s="22"/>
      <c r="D123" s="52">
        <v>28.0</v>
      </c>
      <c r="E123" s="52"/>
      <c r="F123" s="53">
        <f t="shared" si="9"/>
        <v>28</v>
      </c>
      <c r="G123" s="20">
        <f t="shared" si="10"/>
        <v>0</v>
      </c>
    </row>
    <row r="124">
      <c r="A124" s="9">
        <v>6.0</v>
      </c>
      <c r="B124" s="21"/>
      <c r="C124" s="22"/>
      <c r="D124" s="52">
        <v>28.0</v>
      </c>
      <c r="E124" s="52"/>
      <c r="F124" s="53">
        <f t="shared" si="9"/>
        <v>28</v>
      </c>
      <c r="G124" s="20">
        <f t="shared" si="10"/>
        <v>0</v>
      </c>
    </row>
    <row r="125">
      <c r="A125" s="9">
        <v>7.0</v>
      </c>
      <c r="B125" s="21"/>
      <c r="C125" s="22"/>
      <c r="D125" s="52">
        <v>28.0</v>
      </c>
      <c r="E125" s="52"/>
      <c r="F125" s="53">
        <f t="shared" si="9"/>
        <v>28</v>
      </c>
      <c r="G125" s="20">
        <f t="shared" si="10"/>
        <v>0</v>
      </c>
    </row>
    <row r="126">
      <c r="A126" s="9">
        <v>8.0</v>
      </c>
      <c r="B126" s="21"/>
      <c r="C126" s="22"/>
      <c r="D126" s="52">
        <v>28.0</v>
      </c>
      <c r="E126" s="52"/>
      <c r="F126" s="53">
        <f t="shared" si="9"/>
        <v>28</v>
      </c>
      <c r="G126" s="20">
        <f t="shared" si="10"/>
        <v>0</v>
      </c>
    </row>
    <row r="127">
      <c r="A127" s="9">
        <v>9.0</v>
      </c>
      <c r="B127" s="21"/>
      <c r="C127" s="22"/>
      <c r="D127" s="52">
        <v>28.0</v>
      </c>
      <c r="E127" s="52"/>
      <c r="F127" s="53">
        <f t="shared" si="9"/>
        <v>28</v>
      </c>
      <c r="G127" s="20">
        <f t="shared" si="10"/>
        <v>0</v>
      </c>
    </row>
    <row r="128">
      <c r="A128" s="9">
        <v>10.0</v>
      </c>
      <c r="B128" s="21"/>
      <c r="C128" s="22"/>
      <c r="D128" s="52">
        <v>28.0</v>
      </c>
      <c r="E128" s="52"/>
      <c r="F128" s="53">
        <f t="shared" si="9"/>
        <v>28</v>
      </c>
      <c r="G128" s="20">
        <f t="shared" si="10"/>
        <v>0</v>
      </c>
    </row>
    <row r="129">
      <c r="A129" s="9">
        <v>11.0</v>
      </c>
      <c r="B129" s="21"/>
      <c r="C129" s="22"/>
      <c r="D129" s="52">
        <v>28.0</v>
      </c>
      <c r="E129" s="52"/>
      <c r="F129" s="53">
        <f t="shared" si="9"/>
        <v>28</v>
      </c>
      <c r="G129" s="20">
        <f t="shared" si="10"/>
        <v>0</v>
      </c>
    </row>
    <row r="130">
      <c r="A130" s="9">
        <v>12.0</v>
      </c>
      <c r="B130" s="21"/>
      <c r="C130" s="22"/>
      <c r="D130" s="52">
        <v>28.0</v>
      </c>
      <c r="E130" s="52"/>
      <c r="F130" s="53">
        <f t="shared" si="9"/>
        <v>28</v>
      </c>
      <c r="G130" s="20">
        <f t="shared" si="10"/>
        <v>0</v>
      </c>
    </row>
    <row r="131">
      <c r="A131" s="9">
        <v>13.0</v>
      </c>
      <c r="B131" s="21"/>
      <c r="C131" s="22"/>
      <c r="D131" s="52">
        <v>28.0</v>
      </c>
      <c r="E131" s="52"/>
      <c r="F131" s="53">
        <f t="shared" si="9"/>
        <v>28</v>
      </c>
      <c r="G131" s="20">
        <f t="shared" si="10"/>
        <v>0</v>
      </c>
    </row>
    <row r="132">
      <c r="A132" s="9">
        <v>14.0</v>
      </c>
      <c r="B132" s="21"/>
      <c r="C132" s="22"/>
      <c r="D132" s="52">
        <v>28.0</v>
      </c>
      <c r="E132" s="52"/>
      <c r="F132" s="53">
        <f t="shared" si="9"/>
        <v>28</v>
      </c>
      <c r="G132" s="20">
        <f t="shared" si="10"/>
        <v>0</v>
      </c>
    </row>
    <row r="133">
      <c r="A133" s="9">
        <v>15.0</v>
      </c>
      <c r="B133" s="21"/>
      <c r="C133" s="22"/>
      <c r="D133" s="52">
        <v>28.0</v>
      </c>
      <c r="E133" s="52"/>
      <c r="F133" s="53">
        <f t="shared" si="9"/>
        <v>28</v>
      </c>
      <c r="G133" s="20">
        <f t="shared" si="10"/>
        <v>0</v>
      </c>
    </row>
    <row r="134">
      <c r="A134" s="9">
        <v>16.0</v>
      </c>
      <c r="B134" s="21"/>
      <c r="C134" s="22"/>
      <c r="D134" s="52">
        <v>28.0</v>
      </c>
      <c r="E134" s="52"/>
      <c r="F134" s="53">
        <f t="shared" si="9"/>
        <v>28</v>
      </c>
      <c r="G134" s="20">
        <f t="shared" si="10"/>
        <v>0</v>
      </c>
    </row>
    <row r="135">
      <c r="A135" s="9">
        <v>17.0</v>
      </c>
      <c r="B135" s="21"/>
      <c r="C135" s="22"/>
      <c r="D135" s="52">
        <v>28.0</v>
      </c>
      <c r="E135" s="52"/>
      <c r="F135" s="53">
        <f t="shared" si="9"/>
        <v>28</v>
      </c>
      <c r="G135" s="20">
        <f t="shared" si="10"/>
        <v>0</v>
      </c>
    </row>
    <row r="136">
      <c r="A136" s="9">
        <v>18.0</v>
      </c>
      <c r="B136" s="21"/>
      <c r="C136" s="22"/>
      <c r="D136" s="52">
        <v>28.0</v>
      </c>
      <c r="E136" s="52"/>
      <c r="F136" s="53">
        <f t="shared" si="9"/>
        <v>28</v>
      </c>
      <c r="G136" s="20">
        <f t="shared" si="10"/>
        <v>0</v>
      </c>
    </row>
    <row r="137">
      <c r="A137" s="9">
        <v>19.0</v>
      </c>
      <c r="B137" s="21"/>
      <c r="C137" s="22"/>
      <c r="D137" s="52">
        <v>28.0</v>
      </c>
      <c r="E137" s="52"/>
      <c r="F137" s="53">
        <f t="shared" si="9"/>
        <v>28</v>
      </c>
      <c r="G137" s="20">
        <f t="shared" si="10"/>
        <v>0</v>
      </c>
    </row>
    <row r="138">
      <c r="A138" s="9">
        <v>20.0</v>
      </c>
      <c r="B138" s="21"/>
      <c r="C138" s="22"/>
      <c r="D138" s="52">
        <v>28.0</v>
      </c>
      <c r="E138" s="52"/>
      <c r="F138" s="53">
        <f t="shared" si="9"/>
        <v>28</v>
      </c>
      <c r="G138" s="20">
        <f t="shared" si="10"/>
        <v>0</v>
      </c>
    </row>
    <row r="139">
      <c r="A139" s="9">
        <v>21.0</v>
      </c>
      <c r="B139" s="21"/>
      <c r="C139" s="22"/>
      <c r="D139" s="52">
        <v>28.0</v>
      </c>
      <c r="E139" s="52"/>
      <c r="F139" s="53">
        <f t="shared" si="9"/>
        <v>28</v>
      </c>
      <c r="G139" s="20">
        <f t="shared" si="10"/>
        <v>0</v>
      </c>
    </row>
    <row r="140">
      <c r="A140" s="9">
        <v>22.0</v>
      </c>
      <c r="B140" s="21"/>
      <c r="C140" s="22"/>
      <c r="D140" s="52">
        <v>28.0</v>
      </c>
      <c r="E140" s="52"/>
      <c r="F140" s="53">
        <f t="shared" si="9"/>
        <v>28</v>
      </c>
      <c r="G140" s="20">
        <f t="shared" si="10"/>
        <v>0</v>
      </c>
    </row>
    <row r="141"/>
    <row r="142"/>
    <row r="143">
      <c r="A143" s="59" t="s">
        <v>53</v>
      </c>
      <c r="B143" s="3"/>
      <c r="C143" s="3"/>
      <c r="D143" s="3"/>
      <c r="E143" s="3"/>
      <c r="F143" s="3"/>
      <c r="G143" s="4"/>
    </row>
    <row r="144">
      <c r="A144" s="26" t="s">
        <v>54</v>
      </c>
      <c r="B144" s="27"/>
      <c r="C144" s="27"/>
      <c r="D144" s="27"/>
      <c r="E144" s="27"/>
      <c r="F144" s="27"/>
      <c r="G144" s="28"/>
    </row>
    <row r="145">
      <c r="A145" s="6" t="s">
        <v>3</v>
      </c>
      <c r="B145" s="6" t="s">
        <v>19</v>
      </c>
      <c r="C145" s="8" t="s">
        <v>4</v>
      </c>
      <c r="D145" s="8" t="s">
        <v>5</v>
      </c>
      <c r="E145" s="8" t="s">
        <v>6</v>
      </c>
      <c r="F145" s="8" t="s">
        <v>7</v>
      </c>
      <c r="G145" s="8" t="s">
        <v>8</v>
      </c>
    </row>
    <row r="146">
      <c r="A146" s="60">
        <v>1.0</v>
      </c>
      <c r="B146" s="61" t="s">
        <v>55</v>
      </c>
      <c r="C146" s="62" t="s">
        <v>55</v>
      </c>
      <c r="D146" s="52">
        <v>28.0</v>
      </c>
      <c r="E146" s="52"/>
      <c r="F146" s="53">
        <f>D146-E146</f>
        <v>28</v>
      </c>
      <c r="G146" s="16">
        <v>0.0</v>
      </c>
    </row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</sheetData>
  <mergeCells count="16">
    <mergeCell ref="A4:G4"/>
    <mergeCell ref="A32:G32"/>
    <mergeCell ref="A31:G31"/>
    <mergeCell ref="A5:G5"/>
    <mergeCell ref="A49:G49"/>
    <mergeCell ref="A33:G33"/>
    <mergeCell ref="A50:G50"/>
    <mergeCell ref="A77:G77"/>
    <mergeCell ref="A1:G3"/>
    <mergeCell ref="A105:G105"/>
    <mergeCell ref="A143:G143"/>
    <mergeCell ref="A144:G144"/>
    <mergeCell ref="A106:G106"/>
    <mergeCell ref="A116:G116"/>
    <mergeCell ref="A117:G117"/>
    <mergeCell ref="A78:G78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63" t="s">
        <v>56</v>
      </c>
      <c r="B4" s="3"/>
      <c r="C4" s="3"/>
      <c r="D4" s="3"/>
      <c r="E4" s="3"/>
      <c r="F4" s="3"/>
      <c r="G4" s="4"/>
    </row>
    <row r="5" ht="19.5" customHeight="1">
      <c r="A5" s="64" t="s">
        <v>57</v>
      </c>
      <c r="B5" s="3"/>
      <c r="C5" s="3"/>
      <c r="D5" s="3"/>
      <c r="E5" s="3"/>
      <c r="F5" s="3"/>
      <c r="G5" s="4"/>
    </row>
    <row r="6">
      <c r="A6" s="6" t="s">
        <v>3</v>
      </c>
      <c r="B6" s="6" t="s">
        <v>19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</row>
    <row r="7">
      <c r="A7" s="9">
        <v>1.0</v>
      </c>
      <c r="B7" s="65">
        <v>1.8201003E7</v>
      </c>
      <c r="C7" s="66" t="s">
        <v>9</v>
      </c>
      <c r="D7" s="67">
        <v>28.0</v>
      </c>
      <c r="E7" s="67">
        <v>0.0</v>
      </c>
      <c r="F7" s="68">
        <v>28.0</v>
      </c>
      <c r="G7" s="69">
        <f>(E7*100)/100</f>
        <v>0</v>
      </c>
      <c r="J7" s="38"/>
      <c r="K7" s="38"/>
      <c r="L7" s="70"/>
    </row>
    <row r="8">
      <c r="A8" s="13">
        <v>2.0</v>
      </c>
      <c r="B8" s="71">
        <v>1.8201029E7</v>
      </c>
      <c r="C8" s="72" t="s">
        <v>58</v>
      </c>
      <c r="D8" s="19">
        <v>28.0</v>
      </c>
      <c r="E8" s="19">
        <v>8.0</v>
      </c>
      <c r="F8" s="23">
        <v>20.0</v>
      </c>
      <c r="G8" s="16">
        <v>0.28</v>
      </c>
      <c r="J8" s="38"/>
      <c r="K8" s="38"/>
      <c r="L8" s="70"/>
    </row>
    <row r="9">
      <c r="A9" s="73">
        <v>3.0</v>
      </c>
      <c r="B9" s="71">
        <v>1.8201036E7</v>
      </c>
      <c r="C9" s="72" t="s">
        <v>10</v>
      </c>
      <c r="D9" s="19">
        <v>28.0</v>
      </c>
      <c r="E9" s="19">
        <v>3.0</v>
      </c>
      <c r="F9" s="23">
        <v>25.0</v>
      </c>
      <c r="G9" s="74">
        <v>0.1</v>
      </c>
      <c r="J9" s="38"/>
      <c r="K9" s="38"/>
      <c r="L9" s="70"/>
    </row>
    <row r="10">
      <c r="A10" s="73">
        <v>4.0</v>
      </c>
      <c r="B10" s="71">
        <v>1.8201038E7</v>
      </c>
      <c r="C10" s="72" t="s">
        <v>11</v>
      </c>
      <c r="D10" s="19">
        <v>28.0</v>
      </c>
      <c r="E10" s="19">
        <v>3.0</v>
      </c>
      <c r="F10" s="23">
        <v>25.0</v>
      </c>
      <c r="G10" s="74">
        <v>0.1</v>
      </c>
      <c r="J10" s="38"/>
      <c r="K10" s="38"/>
      <c r="L10" s="70"/>
    </row>
    <row r="11">
      <c r="A11" s="73">
        <v>5.0</v>
      </c>
      <c r="B11" s="75">
        <v>1.6201069E7</v>
      </c>
      <c r="C11" s="76" t="s">
        <v>59</v>
      </c>
      <c r="D11" s="19">
        <v>28.0</v>
      </c>
      <c r="E11" s="19">
        <v>0.0</v>
      </c>
      <c r="F11" s="23">
        <v>28.0</v>
      </c>
      <c r="G11" s="20">
        <v>0.0</v>
      </c>
      <c r="J11" s="38"/>
      <c r="K11" s="38"/>
      <c r="L11" s="70"/>
    </row>
    <row r="12">
      <c r="A12" s="73">
        <v>6.0</v>
      </c>
      <c r="B12" s="77">
        <v>1.620109E7</v>
      </c>
      <c r="C12" s="18" t="s">
        <v>60</v>
      </c>
      <c r="D12" s="19">
        <v>28.0</v>
      </c>
      <c r="E12" s="19">
        <v>0.0</v>
      </c>
      <c r="F12" s="23">
        <v>28.0</v>
      </c>
      <c r="G12" s="20">
        <v>0.0</v>
      </c>
      <c r="J12" s="38"/>
      <c r="K12" s="38"/>
      <c r="L12" s="70"/>
    </row>
    <row r="13">
      <c r="A13" s="73">
        <v>7.0</v>
      </c>
      <c r="B13" s="77">
        <v>1.8101081E7</v>
      </c>
      <c r="C13" s="18" t="s">
        <v>61</v>
      </c>
      <c r="D13" s="19">
        <v>28.0</v>
      </c>
      <c r="E13" s="19">
        <v>0.0</v>
      </c>
      <c r="F13" s="23">
        <v>28.0</v>
      </c>
      <c r="G13" s="20">
        <v>0.0</v>
      </c>
      <c r="J13" s="38"/>
      <c r="K13" s="38"/>
      <c r="L13" s="70"/>
    </row>
    <row r="14">
      <c r="A14" s="14">
        <v>8.0</v>
      </c>
      <c r="B14" s="77">
        <v>1.8101096E7</v>
      </c>
      <c r="C14" s="78" t="s">
        <v>62</v>
      </c>
      <c r="D14" s="19">
        <v>28.0</v>
      </c>
      <c r="E14" s="19">
        <v>0.0</v>
      </c>
      <c r="F14" s="23">
        <v>28.0</v>
      </c>
      <c r="G14" s="20">
        <v>0.0</v>
      </c>
      <c r="J14" s="38"/>
      <c r="K14" s="38"/>
      <c r="L14" s="70"/>
    </row>
    <row r="15">
      <c r="A15" s="14">
        <v>9.0</v>
      </c>
      <c r="B15" s="77">
        <v>1.8201057E7</v>
      </c>
      <c r="C15" s="18" t="s">
        <v>63</v>
      </c>
      <c r="D15" s="19">
        <v>28.0</v>
      </c>
      <c r="E15" s="19">
        <v>0.0</v>
      </c>
      <c r="F15" s="23">
        <v>28.0</v>
      </c>
      <c r="G15" s="20">
        <v>0.0</v>
      </c>
      <c r="J15" s="38"/>
      <c r="K15" s="38"/>
      <c r="L15" s="70"/>
    </row>
    <row r="16">
      <c r="A16" s="14">
        <v>10.0</v>
      </c>
      <c r="B16" s="77">
        <v>1.8201086E7</v>
      </c>
      <c r="C16" s="18" t="s">
        <v>13</v>
      </c>
      <c r="D16" s="19">
        <v>28.0</v>
      </c>
      <c r="E16" s="19">
        <v>0.0</v>
      </c>
      <c r="F16" s="23">
        <v>28.0</v>
      </c>
      <c r="G16" s="20">
        <v>0.0</v>
      </c>
    </row>
    <row r="17">
      <c r="A17" s="14">
        <v>11.0</v>
      </c>
      <c r="B17" s="77">
        <v>1.8201087E7</v>
      </c>
      <c r="C17" s="18" t="s">
        <v>14</v>
      </c>
      <c r="D17" s="19">
        <v>28.0</v>
      </c>
      <c r="E17" s="19">
        <v>0.0</v>
      </c>
      <c r="F17" s="23">
        <v>28.0</v>
      </c>
      <c r="G17" s="20">
        <v>0.0</v>
      </c>
    </row>
    <row r="18"/>
    <row r="19"/>
    <row r="20" ht="15.75" customHeight="1">
      <c r="A20" s="24"/>
    </row>
    <row r="21">
      <c r="A21" s="25" t="s">
        <v>64</v>
      </c>
      <c r="B21" s="3"/>
      <c r="C21" s="3"/>
      <c r="D21" s="3"/>
      <c r="E21" s="3"/>
      <c r="F21" s="3"/>
      <c r="G21" s="4"/>
    </row>
    <row r="22">
      <c r="A22" s="26" t="s">
        <v>65</v>
      </c>
      <c r="B22" s="27"/>
      <c r="C22" s="27"/>
      <c r="D22" s="27"/>
      <c r="E22" s="27"/>
      <c r="F22" s="27"/>
      <c r="G22" s="28"/>
    </row>
    <row r="23">
      <c r="A23" s="6" t="s">
        <v>3</v>
      </c>
      <c r="B23" s="6" t="s">
        <v>19</v>
      </c>
      <c r="C23" s="8" t="s">
        <v>4</v>
      </c>
      <c r="D23" s="8" t="s">
        <v>5</v>
      </c>
      <c r="E23" s="8" t="s">
        <v>6</v>
      </c>
      <c r="F23" s="8" t="s">
        <v>7</v>
      </c>
      <c r="G23" s="8" t="s">
        <v>8</v>
      </c>
    </row>
    <row r="24">
      <c r="A24" s="9">
        <v>1.0</v>
      </c>
      <c r="B24" s="79">
        <v>1.7101014E7</v>
      </c>
      <c r="C24" s="80" t="s">
        <v>66</v>
      </c>
      <c r="D24" s="52">
        <v>28.0</v>
      </c>
      <c r="E24" s="19">
        <v>8.0</v>
      </c>
      <c r="F24" s="53">
        <f t="shared" ref="F24:F45" si="1">D24-E24</f>
        <v>20</v>
      </c>
      <c r="G24" s="20">
        <f t="shared" ref="G24:G45" si="2">(D24-F24)/D24</f>
        <v>0.2857142857</v>
      </c>
    </row>
    <row r="25">
      <c r="A25" s="13">
        <v>2.0</v>
      </c>
      <c r="B25" s="79">
        <v>1.7101018E7</v>
      </c>
      <c r="C25" s="80" t="s">
        <v>67</v>
      </c>
      <c r="D25" s="52">
        <v>28.0</v>
      </c>
      <c r="E25" s="19">
        <v>4.0</v>
      </c>
      <c r="F25" s="53">
        <f t="shared" si="1"/>
        <v>24</v>
      </c>
      <c r="G25" s="20">
        <f t="shared" si="2"/>
        <v>0.1428571429</v>
      </c>
    </row>
    <row r="26">
      <c r="A26" s="9">
        <v>3.0</v>
      </c>
      <c r="B26" s="30">
        <v>1.7101065E7</v>
      </c>
      <c r="C26" s="31" t="s">
        <v>68</v>
      </c>
      <c r="D26" s="52">
        <v>28.0</v>
      </c>
      <c r="E26" s="19">
        <v>4.0</v>
      </c>
      <c r="F26" s="53">
        <f t="shared" si="1"/>
        <v>24</v>
      </c>
      <c r="G26" s="20">
        <f t="shared" si="2"/>
        <v>0.1428571429</v>
      </c>
    </row>
    <row r="27">
      <c r="A27" s="9">
        <v>4.0</v>
      </c>
      <c r="B27" s="81">
        <v>1.8201003E7</v>
      </c>
      <c r="C27" s="82" t="s">
        <v>69</v>
      </c>
      <c r="D27" s="83">
        <v>28.0</v>
      </c>
      <c r="E27" s="67">
        <v>4.0</v>
      </c>
      <c r="F27" s="84">
        <f t="shared" si="1"/>
        <v>24</v>
      </c>
      <c r="G27" s="69">
        <f t="shared" si="2"/>
        <v>0.1428571429</v>
      </c>
    </row>
    <row r="28">
      <c r="A28" s="9">
        <v>5.0</v>
      </c>
      <c r="B28" s="30">
        <v>1.8201036E7</v>
      </c>
      <c r="C28" s="31" t="s">
        <v>70</v>
      </c>
      <c r="D28" s="52">
        <v>28.0</v>
      </c>
      <c r="E28" s="19">
        <v>1.0</v>
      </c>
      <c r="F28" s="53">
        <f t="shared" si="1"/>
        <v>27</v>
      </c>
      <c r="G28" s="20">
        <f t="shared" si="2"/>
        <v>0.03571428571</v>
      </c>
    </row>
    <row r="29">
      <c r="A29" s="9">
        <v>6.0</v>
      </c>
      <c r="B29" s="30">
        <v>1.8201086E7</v>
      </c>
      <c r="C29" s="31" t="s">
        <v>71</v>
      </c>
      <c r="D29" s="52">
        <v>28.0</v>
      </c>
      <c r="E29" s="19">
        <v>5.0</v>
      </c>
      <c r="F29" s="53">
        <f t="shared" si="1"/>
        <v>23</v>
      </c>
      <c r="G29" s="20">
        <f t="shared" si="2"/>
        <v>0.1785714286</v>
      </c>
    </row>
    <row r="30">
      <c r="A30" s="9">
        <v>7.0</v>
      </c>
      <c r="B30" s="30">
        <v>1.820109E7</v>
      </c>
      <c r="C30" s="31" t="s">
        <v>72</v>
      </c>
      <c r="D30" s="52">
        <v>28.0</v>
      </c>
      <c r="E30" s="19">
        <v>8.0</v>
      </c>
      <c r="F30" s="53">
        <f t="shared" si="1"/>
        <v>20</v>
      </c>
      <c r="G30" s="20">
        <f t="shared" si="2"/>
        <v>0.2857142857</v>
      </c>
    </row>
    <row r="31">
      <c r="A31" s="9">
        <v>8.0</v>
      </c>
      <c r="B31" s="30"/>
      <c r="C31" s="31"/>
      <c r="D31" s="52">
        <v>28.0</v>
      </c>
      <c r="E31" s="19"/>
      <c r="F31" s="53">
        <f t="shared" si="1"/>
        <v>28</v>
      </c>
      <c r="G31" s="20">
        <f t="shared" si="2"/>
        <v>0</v>
      </c>
    </row>
    <row r="32">
      <c r="A32" s="9">
        <v>9.0</v>
      </c>
      <c r="B32" s="30"/>
      <c r="C32" s="31"/>
      <c r="D32" s="52">
        <v>28.0</v>
      </c>
      <c r="E32" s="19"/>
      <c r="F32" s="53">
        <f t="shared" si="1"/>
        <v>28</v>
      </c>
      <c r="G32" s="20">
        <f t="shared" si="2"/>
        <v>0</v>
      </c>
    </row>
    <row r="33">
      <c r="A33" s="9">
        <v>10.0</v>
      </c>
      <c r="B33" s="30"/>
      <c r="C33" s="31"/>
      <c r="D33" s="52">
        <v>28.0</v>
      </c>
      <c r="E33" s="52"/>
      <c r="F33" s="53">
        <f t="shared" si="1"/>
        <v>28</v>
      </c>
      <c r="G33" s="20">
        <f t="shared" si="2"/>
        <v>0</v>
      </c>
    </row>
    <row r="34">
      <c r="A34" s="9">
        <v>11.0</v>
      </c>
      <c r="B34" s="21"/>
      <c r="C34" s="22"/>
      <c r="D34" s="52">
        <v>28.0</v>
      </c>
      <c r="E34" s="52"/>
      <c r="F34" s="53">
        <f t="shared" si="1"/>
        <v>28</v>
      </c>
      <c r="G34" s="20">
        <f t="shared" si="2"/>
        <v>0</v>
      </c>
    </row>
    <row r="35">
      <c r="A35" s="9">
        <v>12.0</v>
      </c>
      <c r="B35" s="21"/>
      <c r="C35" s="22"/>
      <c r="D35" s="52">
        <v>28.0</v>
      </c>
      <c r="E35" s="52"/>
      <c r="F35" s="53">
        <f t="shared" si="1"/>
        <v>28</v>
      </c>
      <c r="G35" s="20">
        <f t="shared" si="2"/>
        <v>0</v>
      </c>
    </row>
    <row r="36">
      <c r="A36" s="9">
        <v>13.0</v>
      </c>
      <c r="B36" s="21"/>
      <c r="C36" s="22"/>
      <c r="D36" s="52">
        <v>28.0</v>
      </c>
      <c r="E36" s="52"/>
      <c r="F36" s="53">
        <f t="shared" si="1"/>
        <v>28</v>
      </c>
      <c r="G36" s="20">
        <f t="shared" si="2"/>
        <v>0</v>
      </c>
    </row>
    <row r="37">
      <c r="A37" s="9">
        <v>14.0</v>
      </c>
      <c r="B37" s="21"/>
      <c r="C37" s="22"/>
      <c r="D37" s="52">
        <v>28.0</v>
      </c>
      <c r="E37" s="52"/>
      <c r="F37" s="53">
        <f t="shared" si="1"/>
        <v>28</v>
      </c>
      <c r="G37" s="20">
        <f t="shared" si="2"/>
        <v>0</v>
      </c>
    </row>
    <row r="38">
      <c r="A38" s="9">
        <v>15.0</v>
      </c>
      <c r="B38" s="21"/>
      <c r="C38" s="22"/>
      <c r="D38" s="52">
        <v>28.0</v>
      </c>
      <c r="E38" s="52"/>
      <c r="F38" s="53">
        <f t="shared" si="1"/>
        <v>28</v>
      </c>
      <c r="G38" s="20">
        <f t="shared" si="2"/>
        <v>0</v>
      </c>
    </row>
    <row r="39">
      <c r="A39" s="9">
        <v>16.0</v>
      </c>
      <c r="B39" s="21"/>
      <c r="C39" s="22"/>
      <c r="D39" s="52">
        <v>28.0</v>
      </c>
      <c r="E39" s="52"/>
      <c r="F39" s="53">
        <f t="shared" si="1"/>
        <v>28</v>
      </c>
      <c r="G39" s="20">
        <f t="shared" si="2"/>
        <v>0</v>
      </c>
    </row>
    <row r="40">
      <c r="A40" s="9">
        <v>17.0</v>
      </c>
      <c r="B40" s="21"/>
      <c r="C40" s="22"/>
      <c r="D40" s="52">
        <v>28.0</v>
      </c>
      <c r="E40" s="52"/>
      <c r="F40" s="53">
        <f t="shared" si="1"/>
        <v>28</v>
      </c>
      <c r="G40" s="20">
        <f t="shared" si="2"/>
        <v>0</v>
      </c>
    </row>
    <row r="41">
      <c r="A41" s="9">
        <v>18.0</v>
      </c>
      <c r="B41" s="21"/>
      <c r="C41" s="22"/>
      <c r="D41" s="52">
        <v>28.0</v>
      </c>
      <c r="E41" s="52"/>
      <c r="F41" s="53">
        <f t="shared" si="1"/>
        <v>28</v>
      </c>
      <c r="G41" s="20">
        <f t="shared" si="2"/>
        <v>0</v>
      </c>
    </row>
    <row r="42">
      <c r="A42" s="9">
        <v>19.0</v>
      </c>
      <c r="B42" s="21"/>
      <c r="C42" s="22"/>
      <c r="D42" s="52">
        <v>28.0</v>
      </c>
      <c r="E42" s="52"/>
      <c r="F42" s="53">
        <f t="shared" si="1"/>
        <v>28</v>
      </c>
      <c r="G42" s="20">
        <f t="shared" si="2"/>
        <v>0</v>
      </c>
    </row>
    <row r="43">
      <c r="A43" s="9">
        <v>20.0</v>
      </c>
      <c r="B43" s="21"/>
      <c r="C43" s="22"/>
      <c r="D43" s="52">
        <v>28.0</v>
      </c>
      <c r="E43" s="52"/>
      <c r="F43" s="53">
        <f t="shared" si="1"/>
        <v>28</v>
      </c>
      <c r="G43" s="20">
        <f t="shared" si="2"/>
        <v>0</v>
      </c>
    </row>
    <row r="44">
      <c r="A44" s="9">
        <v>21.0</v>
      </c>
      <c r="B44" s="21"/>
      <c r="C44" s="22"/>
      <c r="D44" s="52">
        <v>28.0</v>
      </c>
      <c r="E44" s="52"/>
      <c r="F44" s="53">
        <f t="shared" si="1"/>
        <v>28</v>
      </c>
      <c r="G44" s="20">
        <f t="shared" si="2"/>
        <v>0</v>
      </c>
    </row>
    <row r="45">
      <c r="A45" s="9">
        <v>22.0</v>
      </c>
      <c r="B45" s="21"/>
      <c r="C45" s="22"/>
      <c r="D45" s="52">
        <v>28.0</v>
      </c>
      <c r="E45" s="52"/>
      <c r="F45" s="53">
        <f t="shared" si="1"/>
        <v>28</v>
      </c>
      <c r="G45" s="20">
        <f t="shared" si="2"/>
        <v>0</v>
      </c>
    </row>
    <row r="46"/>
    <row r="47"/>
    <row r="48">
      <c r="A48" s="1" t="s">
        <v>0</v>
      </c>
    </row>
    <row r="49"/>
    <row r="50"/>
    <row r="51">
      <c r="A51" s="2" t="s">
        <v>1</v>
      </c>
      <c r="B51" s="3"/>
      <c r="C51" s="3"/>
      <c r="D51" s="3"/>
      <c r="E51" s="3"/>
      <c r="F51" s="3"/>
      <c r="G51" s="4"/>
    </row>
    <row r="52">
      <c r="A52" s="5" t="s">
        <v>2</v>
      </c>
      <c r="B52" s="3"/>
      <c r="C52" s="3"/>
      <c r="D52" s="3"/>
      <c r="E52" s="3"/>
      <c r="F52" s="3"/>
      <c r="G52" s="4"/>
    </row>
    <row r="53">
      <c r="A53" s="6" t="s">
        <v>3</v>
      </c>
      <c r="B53" s="7">
        <v>1.0</v>
      </c>
      <c r="C53" s="8" t="s">
        <v>4</v>
      </c>
      <c r="D53" s="8" t="s">
        <v>5</v>
      </c>
      <c r="E53" s="8" t="s">
        <v>6</v>
      </c>
      <c r="F53" s="8" t="s">
        <v>7</v>
      </c>
      <c r="G53" s="8" t="s">
        <v>8</v>
      </c>
    </row>
    <row r="54">
      <c r="A54" s="9">
        <v>1.0</v>
      </c>
      <c r="B54" s="10">
        <v>1.8201003E7</v>
      </c>
      <c r="C54" s="10" t="s">
        <v>9</v>
      </c>
      <c r="D54" s="10">
        <v>26.0</v>
      </c>
      <c r="E54" s="10">
        <v>12.0</v>
      </c>
      <c r="F54" s="11">
        <f t="shared" ref="F54:F72" si="3">D54-E54</f>
        <v>14</v>
      </c>
      <c r="G54" s="12">
        <v>0.42</v>
      </c>
    </row>
    <row r="55">
      <c r="A55" s="13">
        <v>2.0</v>
      </c>
      <c r="B55" s="14">
        <v>1.8201036E7</v>
      </c>
      <c r="C55" s="14" t="s">
        <v>10</v>
      </c>
      <c r="D55" s="14">
        <v>26.0</v>
      </c>
      <c r="E55" s="14">
        <v>7.0</v>
      </c>
      <c r="F55" s="15">
        <f t="shared" si="3"/>
        <v>19</v>
      </c>
      <c r="G55" s="16">
        <v>0.27</v>
      </c>
    </row>
    <row r="56">
      <c r="A56" s="9">
        <v>3.0</v>
      </c>
      <c r="B56" s="14">
        <v>1.8201038E7</v>
      </c>
      <c r="C56" s="14" t="s">
        <v>11</v>
      </c>
      <c r="D56" s="14">
        <v>26.0</v>
      </c>
      <c r="E56" s="14">
        <v>5.0</v>
      </c>
      <c r="F56" s="17">
        <f t="shared" si="3"/>
        <v>21</v>
      </c>
      <c r="G56" s="16">
        <v>0.19</v>
      </c>
    </row>
    <row r="57">
      <c r="A57" s="9">
        <v>4.0</v>
      </c>
      <c r="B57" s="14">
        <v>1.8201081E7</v>
      </c>
      <c r="C57" s="14" t="s">
        <v>12</v>
      </c>
      <c r="D57" s="14">
        <v>26.0</v>
      </c>
      <c r="E57" s="14">
        <v>11.0</v>
      </c>
      <c r="F57" s="15">
        <f t="shared" si="3"/>
        <v>15</v>
      </c>
      <c r="G57" s="16">
        <v>0.27</v>
      </c>
    </row>
    <row r="58">
      <c r="A58" s="9">
        <v>5.0</v>
      </c>
      <c r="B58" s="14">
        <v>1.8201086E7</v>
      </c>
      <c r="C58" s="14" t="s">
        <v>13</v>
      </c>
      <c r="D58" s="14">
        <v>26.0</v>
      </c>
      <c r="E58" s="14">
        <v>6.0</v>
      </c>
      <c r="F58" s="15">
        <f t="shared" si="3"/>
        <v>20</v>
      </c>
      <c r="G58" s="16">
        <v>0.23</v>
      </c>
    </row>
    <row r="59">
      <c r="A59" s="9">
        <v>6.0</v>
      </c>
      <c r="B59" s="14">
        <v>1.8201087E7</v>
      </c>
      <c r="C59" s="14" t="s">
        <v>14</v>
      </c>
      <c r="D59" s="14">
        <v>26.0</v>
      </c>
      <c r="E59" s="14">
        <v>7.0</v>
      </c>
      <c r="F59" s="15">
        <f t="shared" si="3"/>
        <v>19</v>
      </c>
      <c r="G59" s="16">
        <v>0.27</v>
      </c>
    </row>
    <row r="60">
      <c r="A60" s="9">
        <v>7.0</v>
      </c>
      <c r="B60" s="14">
        <v>1.8201092E7</v>
      </c>
      <c r="C60" s="14" t="s">
        <v>15</v>
      </c>
      <c r="D60" s="14">
        <v>26.0</v>
      </c>
      <c r="E60" s="14">
        <v>11.0</v>
      </c>
      <c r="F60" s="15">
        <f t="shared" si="3"/>
        <v>15</v>
      </c>
      <c r="G60" s="16">
        <v>0.42</v>
      </c>
    </row>
    <row r="61">
      <c r="A61" s="9">
        <v>8.0</v>
      </c>
      <c r="B61" s="14">
        <v>1.8201093E7</v>
      </c>
      <c r="C61" s="14" t="s">
        <v>16</v>
      </c>
      <c r="D61" s="14">
        <v>26.0</v>
      </c>
      <c r="E61" s="14">
        <v>12.0</v>
      </c>
      <c r="F61" s="15">
        <f t="shared" si="3"/>
        <v>14</v>
      </c>
      <c r="G61" s="16">
        <v>0.46</v>
      </c>
    </row>
    <row r="62">
      <c r="A62" s="9">
        <v>12.0</v>
      </c>
      <c r="B62" s="21"/>
      <c r="C62" s="22"/>
      <c r="D62" s="52">
        <v>28.0</v>
      </c>
      <c r="E62" s="53"/>
      <c r="F62" s="53">
        <f t="shared" si="3"/>
        <v>28</v>
      </c>
      <c r="G62" s="20">
        <f t="shared" ref="G62:G72" si="4">(D62-F62)/D62</f>
        <v>0</v>
      </c>
    </row>
    <row r="63">
      <c r="A63" s="9">
        <v>13.0</v>
      </c>
      <c r="B63" s="21"/>
      <c r="C63" s="22"/>
      <c r="D63" s="52">
        <v>28.0</v>
      </c>
      <c r="E63" s="53"/>
      <c r="F63" s="53">
        <f t="shared" si="3"/>
        <v>28</v>
      </c>
      <c r="G63" s="20">
        <f t="shared" si="4"/>
        <v>0</v>
      </c>
    </row>
    <row r="64">
      <c r="A64" s="9">
        <v>14.0</v>
      </c>
      <c r="B64" s="21"/>
      <c r="C64" s="22"/>
      <c r="D64" s="52">
        <v>28.0</v>
      </c>
      <c r="E64" s="53"/>
      <c r="F64" s="53">
        <f t="shared" si="3"/>
        <v>28</v>
      </c>
      <c r="G64" s="20">
        <f t="shared" si="4"/>
        <v>0</v>
      </c>
    </row>
    <row r="65">
      <c r="A65" s="9">
        <v>15.0</v>
      </c>
      <c r="B65" s="21"/>
      <c r="C65" s="22"/>
      <c r="D65" s="52">
        <v>28.0</v>
      </c>
      <c r="E65" s="53"/>
      <c r="F65" s="53">
        <f t="shared" si="3"/>
        <v>28</v>
      </c>
      <c r="G65" s="20">
        <f t="shared" si="4"/>
        <v>0</v>
      </c>
    </row>
    <row r="66">
      <c r="A66" s="9">
        <v>16.0</v>
      </c>
      <c r="B66" s="21"/>
      <c r="C66" s="22"/>
      <c r="D66" s="52">
        <v>28.0</v>
      </c>
      <c r="E66" s="53"/>
      <c r="F66" s="53">
        <f t="shared" si="3"/>
        <v>28</v>
      </c>
      <c r="G66" s="20">
        <f t="shared" si="4"/>
        <v>0</v>
      </c>
    </row>
    <row r="67">
      <c r="A67" s="9">
        <v>17.0</v>
      </c>
      <c r="B67" s="21"/>
      <c r="C67" s="22"/>
      <c r="D67" s="52">
        <v>28.0</v>
      </c>
      <c r="E67" s="53"/>
      <c r="F67" s="53">
        <f t="shared" si="3"/>
        <v>28</v>
      </c>
      <c r="G67" s="20">
        <f t="shared" si="4"/>
        <v>0</v>
      </c>
    </row>
    <row r="68">
      <c r="A68" s="9">
        <v>18.0</v>
      </c>
      <c r="B68" s="21"/>
      <c r="C68" s="22"/>
      <c r="D68" s="52">
        <v>28.0</v>
      </c>
      <c r="E68" s="53"/>
      <c r="F68" s="53">
        <f t="shared" si="3"/>
        <v>28</v>
      </c>
      <c r="G68" s="20">
        <f t="shared" si="4"/>
        <v>0</v>
      </c>
    </row>
    <row r="69">
      <c r="A69" s="9">
        <v>19.0</v>
      </c>
      <c r="B69" s="21"/>
      <c r="C69" s="22"/>
      <c r="D69" s="52">
        <v>28.0</v>
      </c>
      <c r="E69" s="53"/>
      <c r="F69" s="53">
        <f t="shared" si="3"/>
        <v>28</v>
      </c>
      <c r="G69" s="20">
        <f t="shared" si="4"/>
        <v>0</v>
      </c>
    </row>
    <row r="70">
      <c r="A70" s="9">
        <v>20.0</v>
      </c>
      <c r="B70" s="21"/>
      <c r="C70" s="22"/>
      <c r="D70" s="52">
        <v>28.0</v>
      </c>
      <c r="E70" s="53"/>
      <c r="F70" s="53">
        <f t="shared" si="3"/>
        <v>28</v>
      </c>
      <c r="G70" s="20">
        <f t="shared" si="4"/>
        <v>0</v>
      </c>
    </row>
    <row r="71">
      <c r="A71" s="9">
        <v>21.0</v>
      </c>
      <c r="B71" s="21"/>
      <c r="C71" s="22"/>
      <c r="D71" s="52">
        <v>28.0</v>
      </c>
      <c r="E71" s="53"/>
      <c r="F71" s="53">
        <f t="shared" si="3"/>
        <v>28</v>
      </c>
      <c r="G71" s="20">
        <f t="shared" si="4"/>
        <v>0</v>
      </c>
    </row>
    <row r="72">
      <c r="A72" s="9">
        <v>22.0</v>
      </c>
      <c r="B72" s="21"/>
      <c r="C72" s="22"/>
      <c r="D72" s="52">
        <v>28.0</v>
      </c>
      <c r="E72" s="53"/>
      <c r="F72" s="53">
        <f t="shared" si="3"/>
        <v>28</v>
      </c>
      <c r="G72" s="20">
        <f t="shared" si="4"/>
        <v>0</v>
      </c>
    </row>
    <row r="73"/>
    <row r="74"/>
    <row r="75"/>
    <row r="76">
      <c r="A76" s="25" t="s">
        <v>73</v>
      </c>
      <c r="B76" s="3"/>
      <c r="C76" s="3"/>
      <c r="D76" s="3"/>
      <c r="E76" s="3"/>
      <c r="F76" s="3"/>
      <c r="G76" s="4"/>
    </row>
    <row r="77">
      <c r="A77" s="26" t="s">
        <v>74</v>
      </c>
      <c r="B77" s="27"/>
      <c r="C77" s="27"/>
      <c r="D77" s="27"/>
      <c r="E77" s="27"/>
      <c r="F77" s="27"/>
      <c r="G77" s="28"/>
    </row>
    <row r="78">
      <c r="A78" s="6" t="s">
        <v>3</v>
      </c>
      <c r="B78" s="6" t="s">
        <v>19</v>
      </c>
      <c r="C78" s="8" t="s">
        <v>4</v>
      </c>
      <c r="D78" s="8" t="s">
        <v>5</v>
      </c>
      <c r="E78" s="8" t="s">
        <v>6</v>
      </c>
      <c r="F78" s="8" t="s">
        <v>7</v>
      </c>
      <c r="G78" s="8" t="s">
        <v>8</v>
      </c>
    </row>
    <row r="79">
      <c r="A79" s="9">
        <v>1.0</v>
      </c>
      <c r="B79" s="85">
        <v>1.6208071E7</v>
      </c>
      <c r="C79" s="86" t="s">
        <v>75</v>
      </c>
      <c r="D79" s="19">
        <v>26.0</v>
      </c>
      <c r="E79" s="87">
        <v>6.0</v>
      </c>
      <c r="F79" s="53">
        <f t="shared" ref="F79:F101" si="5">D79-E79</f>
        <v>20</v>
      </c>
      <c r="G79" s="20">
        <f t="shared" ref="G79:G101" si="6">(D79-F79)/D79</f>
        <v>0.2307692308</v>
      </c>
    </row>
    <row r="80">
      <c r="A80" s="9">
        <v>2.0</v>
      </c>
      <c r="B80" s="85">
        <v>1.7101018E7</v>
      </c>
      <c r="C80" s="86" t="s">
        <v>67</v>
      </c>
      <c r="D80" s="19">
        <v>26.0</v>
      </c>
      <c r="E80" s="87">
        <v>2.0</v>
      </c>
      <c r="F80" s="53">
        <f t="shared" si="5"/>
        <v>24</v>
      </c>
      <c r="G80" s="20">
        <f t="shared" si="6"/>
        <v>0.07692307692</v>
      </c>
    </row>
    <row r="81">
      <c r="A81" s="9">
        <v>3.0</v>
      </c>
      <c r="B81" s="85">
        <v>1.7101134E7</v>
      </c>
      <c r="C81" s="86" t="s">
        <v>76</v>
      </c>
      <c r="D81" s="19">
        <v>26.0</v>
      </c>
      <c r="E81" s="87">
        <v>0.0</v>
      </c>
      <c r="F81" s="53">
        <f t="shared" si="5"/>
        <v>26</v>
      </c>
      <c r="G81" s="20">
        <f t="shared" si="6"/>
        <v>0</v>
      </c>
    </row>
    <row r="82">
      <c r="A82" s="9">
        <v>4.0</v>
      </c>
      <c r="B82" s="85">
        <v>1.7208098E7</v>
      </c>
      <c r="C82" s="86" t="s">
        <v>77</v>
      </c>
      <c r="D82" s="19">
        <v>26.0</v>
      </c>
      <c r="E82" s="87">
        <v>1.0</v>
      </c>
      <c r="F82" s="53">
        <f t="shared" si="5"/>
        <v>25</v>
      </c>
      <c r="G82" s="20">
        <f t="shared" si="6"/>
        <v>0.03846153846</v>
      </c>
    </row>
    <row r="83">
      <c r="A83" s="9">
        <v>5.0</v>
      </c>
      <c r="B83" s="87">
        <v>1.8201002E7</v>
      </c>
      <c r="C83" s="88" t="s">
        <v>78</v>
      </c>
      <c r="D83" s="19">
        <v>26.0</v>
      </c>
      <c r="E83" s="87">
        <v>8.0</v>
      </c>
      <c r="F83" s="53">
        <f t="shared" si="5"/>
        <v>18</v>
      </c>
      <c r="G83" s="20">
        <f t="shared" si="6"/>
        <v>0.3076923077</v>
      </c>
    </row>
    <row r="84">
      <c r="A84" s="9">
        <v>6.0</v>
      </c>
      <c r="B84" s="89">
        <v>1.8201003E7</v>
      </c>
      <c r="C84" s="90" t="s">
        <v>79</v>
      </c>
      <c r="D84" s="67">
        <v>26.0</v>
      </c>
      <c r="E84" s="89">
        <v>2.0</v>
      </c>
      <c r="F84" s="84">
        <f t="shared" si="5"/>
        <v>24</v>
      </c>
      <c r="G84" s="69">
        <f t="shared" si="6"/>
        <v>0.07692307692</v>
      </c>
    </row>
    <row r="85">
      <c r="A85" s="9">
        <v>7.0</v>
      </c>
      <c r="B85" s="87">
        <v>1.8201029E7</v>
      </c>
      <c r="C85" s="88" t="s">
        <v>80</v>
      </c>
      <c r="D85" s="19">
        <v>26.0</v>
      </c>
      <c r="E85" s="87">
        <v>10.0</v>
      </c>
      <c r="F85" s="53">
        <f t="shared" si="5"/>
        <v>16</v>
      </c>
      <c r="G85" s="20">
        <f t="shared" si="6"/>
        <v>0.3846153846</v>
      </c>
    </row>
    <row r="86">
      <c r="A86" s="9">
        <v>8.0</v>
      </c>
      <c r="B86" s="87">
        <v>1.8201035E7</v>
      </c>
      <c r="C86" s="88" t="s">
        <v>81</v>
      </c>
      <c r="D86" s="19">
        <v>26.0</v>
      </c>
      <c r="E86" s="87">
        <v>11.0</v>
      </c>
      <c r="F86" s="53">
        <f t="shared" si="5"/>
        <v>15</v>
      </c>
      <c r="G86" s="20">
        <f t="shared" si="6"/>
        <v>0.4230769231</v>
      </c>
    </row>
    <row r="87">
      <c r="A87" s="9">
        <v>9.0</v>
      </c>
      <c r="B87" s="87">
        <v>1.8201036E7</v>
      </c>
      <c r="C87" s="88" t="s">
        <v>70</v>
      </c>
      <c r="D87" s="19">
        <v>26.0</v>
      </c>
      <c r="E87" s="87">
        <v>0.0</v>
      </c>
      <c r="F87" s="53">
        <f t="shared" si="5"/>
        <v>26</v>
      </c>
      <c r="G87" s="20">
        <f t="shared" si="6"/>
        <v>0</v>
      </c>
    </row>
    <row r="88">
      <c r="A88" s="9">
        <v>10.0</v>
      </c>
      <c r="B88" s="87">
        <v>1.8201038E7</v>
      </c>
      <c r="C88" s="88" t="s">
        <v>82</v>
      </c>
      <c r="D88" s="19">
        <v>26.0</v>
      </c>
      <c r="E88" s="87">
        <v>1.0</v>
      </c>
      <c r="F88" s="53">
        <f t="shared" si="5"/>
        <v>25</v>
      </c>
      <c r="G88" s="20">
        <f t="shared" si="6"/>
        <v>0.03846153846</v>
      </c>
    </row>
    <row r="89">
      <c r="A89" s="9">
        <v>11.0</v>
      </c>
      <c r="B89" s="87">
        <v>1.8201039E7</v>
      </c>
      <c r="C89" s="88" t="s">
        <v>83</v>
      </c>
      <c r="D89" s="19">
        <v>26.0</v>
      </c>
      <c r="E89" s="87">
        <v>9.0</v>
      </c>
      <c r="F89" s="53">
        <f t="shared" si="5"/>
        <v>17</v>
      </c>
      <c r="G89" s="20">
        <f t="shared" si="6"/>
        <v>0.3461538462</v>
      </c>
    </row>
    <row r="90">
      <c r="A90" s="9">
        <v>12.0</v>
      </c>
      <c r="B90" s="87">
        <v>1.6201032E7</v>
      </c>
      <c r="C90" s="88" t="s">
        <v>84</v>
      </c>
      <c r="D90" s="19">
        <v>26.0</v>
      </c>
      <c r="E90" s="87">
        <v>0.0</v>
      </c>
      <c r="F90" s="53">
        <f t="shared" si="5"/>
        <v>26</v>
      </c>
      <c r="G90" s="20">
        <f t="shared" si="6"/>
        <v>0</v>
      </c>
    </row>
    <row r="91">
      <c r="A91" s="9">
        <v>13.0</v>
      </c>
      <c r="B91" s="87">
        <v>1.6201053E7</v>
      </c>
      <c r="C91" s="88" t="s">
        <v>85</v>
      </c>
      <c r="D91" s="19">
        <v>26.0</v>
      </c>
      <c r="E91" s="87">
        <v>2.0</v>
      </c>
      <c r="F91" s="53">
        <f t="shared" si="5"/>
        <v>24</v>
      </c>
      <c r="G91" s="20">
        <f t="shared" si="6"/>
        <v>0.07692307692</v>
      </c>
    </row>
    <row r="92">
      <c r="A92" s="9">
        <v>14.0</v>
      </c>
      <c r="B92" s="91">
        <v>1.620109E7</v>
      </c>
      <c r="C92" s="92" t="s">
        <v>86</v>
      </c>
      <c r="D92" s="19">
        <v>26.0</v>
      </c>
      <c r="E92" s="87">
        <v>1.0</v>
      </c>
      <c r="F92" s="53">
        <f t="shared" si="5"/>
        <v>25</v>
      </c>
      <c r="G92" s="20">
        <f t="shared" si="6"/>
        <v>0.03846153846</v>
      </c>
    </row>
    <row r="93">
      <c r="A93" s="9">
        <v>15.0</v>
      </c>
      <c r="B93" s="87">
        <v>1.6201093E7</v>
      </c>
      <c r="C93" s="88" t="s">
        <v>87</v>
      </c>
      <c r="D93" s="19">
        <v>26.0</v>
      </c>
      <c r="E93" s="87">
        <v>0.0</v>
      </c>
      <c r="F93" s="53">
        <f t="shared" si="5"/>
        <v>26</v>
      </c>
      <c r="G93" s="20">
        <f t="shared" si="6"/>
        <v>0</v>
      </c>
    </row>
    <row r="94">
      <c r="A94" s="9">
        <v>16.0</v>
      </c>
      <c r="B94" s="91">
        <v>1.6201097E7</v>
      </c>
      <c r="C94" s="92" t="s">
        <v>88</v>
      </c>
      <c r="D94" s="19">
        <v>26.0</v>
      </c>
      <c r="E94" s="87">
        <v>1.0</v>
      </c>
      <c r="F94" s="53">
        <f t="shared" si="5"/>
        <v>25</v>
      </c>
      <c r="G94" s="20">
        <f t="shared" si="6"/>
        <v>0.03846153846</v>
      </c>
    </row>
    <row r="95">
      <c r="A95" s="9">
        <v>17.0</v>
      </c>
      <c r="B95" s="87">
        <v>1.7201085E7</v>
      </c>
      <c r="C95" s="88" t="s">
        <v>89</v>
      </c>
      <c r="D95" s="19">
        <v>26.0</v>
      </c>
      <c r="E95" s="87">
        <v>0.0</v>
      </c>
      <c r="F95" s="53">
        <f t="shared" si="5"/>
        <v>26</v>
      </c>
      <c r="G95" s="20">
        <f t="shared" si="6"/>
        <v>0</v>
      </c>
    </row>
    <row r="96">
      <c r="A96" s="93">
        <v>18.0</v>
      </c>
      <c r="B96" s="94">
        <v>1.7201106E7</v>
      </c>
      <c r="C96" s="95" t="s">
        <v>90</v>
      </c>
      <c r="D96" s="67">
        <v>26.0</v>
      </c>
      <c r="E96" s="89">
        <v>9.0</v>
      </c>
      <c r="F96" s="84">
        <f t="shared" si="5"/>
        <v>17</v>
      </c>
      <c r="G96" s="69">
        <f t="shared" si="6"/>
        <v>0.3461538462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>
      <c r="A97" s="9">
        <v>19.0</v>
      </c>
      <c r="B97" s="91">
        <v>1.8101096E7</v>
      </c>
      <c r="C97" s="92" t="s">
        <v>91</v>
      </c>
      <c r="D97" s="19">
        <v>26.0</v>
      </c>
      <c r="E97" s="87">
        <v>5.0</v>
      </c>
      <c r="F97" s="53">
        <f t="shared" si="5"/>
        <v>21</v>
      </c>
      <c r="G97" s="20">
        <f t="shared" si="6"/>
        <v>0.1923076923</v>
      </c>
    </row>
    <row r="98">
      <c r="A98" s="9">
        <v>20.0</v>
      </c>
      <c r="B98" s="91">
        <v>1.8201081E7</v>
      </c>
      <c r="C98" s="92" t="s">
        <v>92</v>
      </c>
      <c r="D98" s="19">
        <v>26.0</v>
      </c>
      <c r="E98" s="87">
        <v>12.0</v>
      </c>
      <c r="F98" s="53">
        <f t="shared" si="5"/>
        <v>14</v>
      </c>
      <c r="G98" s="20">
        <f t="shared" si="6"/>
        <v>0.4615384615</v>
      </c>
    </row>
    <row r="99">
      <c r="A99" s="9">
        <v>21.0</v>
      </c>
      <c r="B99" s="91">
        <v>1.8201086E7</v>
      </c>
      <c r="C99" s="92" t="s">
        <v>93</v>
      </c>
      <c r="D99" s="19">
        <v>26.0</v>
      </c>
      <c r="E99" s="87">
        <v>8.0</v>
      </c>
      <c r="F99" s="53">
        <f t="shared" si="5"/>
        <v>18</v>
      </c>
      <c r="G99" s="20">
        <f t="shared" si="6"/>
        <v>0.3076923077</v>
      </c>
    </row>
    <row r="100">
      <c r="A100" s="9">
        <v>22.0</v>
      </c>
      <c r="B100" s="91">
        <v>1.8201087E7</v>
      </c>
      <c r="C100" s="92" t="s">
        <v>94</v>
      </c>
      <c r="D100" s="19">
        <v>26.0</v>
      </c>
      <c r="E100" s="87">
        <v>9.0</v>
      </c>
      <c r="F100" s="53">
        <f t="shared" si="5"/>
        <v>17</v>
      </c>
      <c r="G100" s="20">
        <f t="shared" si="6"/>
        <v>0.3461538462</v>
      </c>
    </row>
    <row r="101">
      <c r="A101" s="9">
        <v>23.0</v>
      </c>
      <c r="B101" s="91">
        <v>1.820109E7</v>
      </c>
      <c r="C101" s="92" t="s">
        <v>95</v>
      </c>
      <c r="D101" s="19">
        <v>26.0</v>
      </c>
      <c r="E101" s="87">
        <v>1.0</v>
      </c>
      <c r="F101" s="53">
        <f t="shared" si="5"/>
        <v>25</v>
      </c>
      <c r="G101" s="20">
        <f t="shared" si="6"/>
        <v>0.03846153846</v>
      </c>
    </row>
    <row r="102"/>
    <row r="103"/>
    <row r="104"/>
    <row r="105">
      <c r="A105" s="25" t="s">
        <v>96</v>
      </c>
      <c r="B105" s="3"/>
      <c r="C105" s="3"/>
      <c r="D105" s="3"/>
      <c r="E105" s="3"/>
      <c r="F105" s="3"/>
      <c r="G105" s="4"/>
    </row>
    <row r="106">
      <c r="A106" s="54" t="s">
        <v>97</v>
      </c>
      <c r="B106" s="27"/>
      <c r="C106" s="27"/>
      <c r="D106" s="27"/>
      <c r="E106" s="27"/>
      <c r="F106" s="27"/>
      <c r="G106" s="28"/>
    </row>
    <row r="107">
      <c r="A107" s="6" t="s">
        <v>3</v>
      </c>
      <c r="B107" s="6" t="s">
        <v>19</v>
      </c>
      <c r="C107" s="8" t="s">
        <v>4</v>
      </c>
      <c r="D107" s="8" t="s">
        <v>5</v>
      </c>
      <c r="E107" s="8" t="s">
        <v>6</v>
      </c>
      <c r="F107" s="8" t="s">
        <v>7</v>
      </c>
      <c r="G107" s="8" t="s">
        <v>8</v>
      </c>
    </row>
    <row r="108">
      <c r="A108" s="9">
        <v>1.0</v>
      </c>
      <c r="B108" s="55"/>
      <c r="C108" s="56"/>
      <c r="D108" s="52">
        <v>28.0</v>
      </c>
      <c r="E108" s="52"/>
      <c r="F108" s="53">
        <f t="shared" ref="F108:F129" si="7">D108-E108</f>
        <v>28</v>
      </c>
      <c r="G108" s="20">
        <f t="shared" ref="G108:G129" si="8">(D108-F108)/D108</f>
        <v>0</v>
      </c>
    </row>
    <row r="109">
      <c r="A109" s="13">
        <v>2.0</v>
      </c>
      <c r="B109" s="21"/>
      <c r="C109" s="22"/>
      <c r="D109" s="52">
        <v>28.0</v>
      </c>
      <c r="E109" s="52"/>
      <c r="F109" s="53">
        <f t="shared" si="7"/>
        <v>28</v>
      </c>
      <c r="G109" s="20">
        <f t="shared" si="8"/>
        <v>0</v>
      </c>
    </row>
    <row r="110">
      <c r="A110" s="9">
        <v>3.0</v>
      </c>
      <c r="B110" s="21"/>
      <c r="C110" s="22"/>
      <c r="D110" s="52">
        <v>28.0</v>
      </c>
      <c r="E110" s="52"/>
      <c r="F110" s="53">
        <f t="shared" si="7"/>
        <v>28</v>
      </c>
      <c r="G110" s="20">
        <f t="shared" si="8"/>
        <v>0</v>
      </c>
    </row>
    <row r="111">
      <c r="A111" s="9">
        <v>4.0</v>
      </c>
      <c r="B111" s="21"/>
      <c r="C111" s="22"/>
      <c r="D111" s="52">
        <v>28.0</v>
      </c>
      <c r="E111" s="52"/>
      <c r="F111" s="53">
        <f t="shared" si="7"/>
        <v>28</v>
      </c>
      <c r="G111" s="20">
        <f t="shared" si="8"/>
        <v>0</v>
      </c>
    </row>
    <row r="112">
      <c r="A112" s="9">
        <v>5.0</v>
      </c>
      <c r="B112" s="21"/>
      <c r="C112" s="22"/>
      <c r="D112" s="52">
        <v>28.0</v>
      </c>
      <c r="E112" s="52"/>
      <c r="F112" s="53">
        <f t="shared" si="7"/>
        <v>28</v>
      </c>
      <c r="G112" s="20">
        <f t="shared" si="8"/>
        <v>0</v>
      </c>
    </row>
    <row r="113">
      <c r="A113" s="9">
        <v>6.0</v>
      </c>
      <c r="B113" s="21"/>
      <c r="C113" s="22"/>
      <c r="D113" s="52">
        <v>28.0</v>
      </c>
      <c r="E113" s="52"/>
      <c r="F113" s="53">
        <f t="shared" si="7"/>
        <v>28</v>
      </c>
      <c r="G113" s="20">
        <f t="shared" si="8"/>
        <v>0</v>
      </c>
    </row>
    <row r="114">
      <c r="A114" s="9">
        <v>7.0</v>
      </c>
      <c r="B114" s="21"/>
      <c r="C114" s="22"/>
      <c r="D114" s="52">
        <v>28.0</v>
      </c>
      <c r="E114" s="52"/>
      <c r="F114" s="53">
        <f t="shared" si="7"/>
        <v>28</v>
      </c>
      <c r="G114" s="20">
        <f t="shared" si="8"/>
        <v>0</v>
      </c>
    </row>
    <row r="115">
      <c r="A115" s="9">
        <v>8.0</v>
      </c>
      <c r="B115" s="21"/>
      <c r="C115" s="22"/>
      <c r="D115" s="52">
        <v>28.0</v>
      </c>
      <c r="E115" s="52"/>
      <c r="F115" s="53">
        <f t="shared" si="7"/>
        <v>28</v>
      </c>
      <c r="G115" s="20">
        <f t="shared" si="8"/>
        <v>0</v>
      </c>
    </row>
    <row r="116">
      <c r="A116" s="9">
        <v>9.0</v>
      </c>
      <c r="B116" s="21"/>
      <c r="C116" s="22"/>
      <c r="D116" s="52">
        <v>28.0</v>
      </c>
      <c r="E116" s="52"/>
      <c r="F116" s="53">
        <f t="shared" si="7"/>
        <v>28</v>
      </c>
      <c r="G116" s="20">
        <f t="shared" si="8"/>
        <v>0</v>
      </c>
    </row>
    <row r="117">
      <c r="A117" s="9">
        <v>10.0</v>
      </c>
      <c r="B117" s="21"/>
      <c r="C117" s="22"/>
      <c r="D117" s="52">
        <v>28.0</v>
      </c>
      <c r="E117" s="52"/>
      <c r="F117" s="53">
        <f t="shared" si="7"/>
        <v>28</v>
      </c>
      <c r="G117" s="20">
        <f t="shared" si="8"/>
        <v>0</v>
      </c>
    </row>
    <row r="118">
      <c r="A118" s="9">
        <v>11.0</v>
      </c>
      <c r="B118" s="21"/>
      <c r="C118" s="22"/>
      <c r="D118" s="52">
        <v>28.0</v>
      </c>
      <c r="E118" s="52"/>
      <c r="F118" s="53">
        <f t="shared" si="7"/>
        <v>28</v>
      </c>
      <c r="G118" s="20">
        <f t="shared" si="8"/>
        <v>0</v>
      </c>
    </row>
    <row r="119">
      <c r="A119" s="9">
        <v>12.0</v>
      </c>
      <c r="B119" s="21"/>
      <c r="C119" s="22"/>
      <c r="D119" s="52">
        <v>28.0</v>
      </c>
      <c r="E119" s="52"/>
      <c r="F119" s="53">
        <f t="shared" si="7"/>
        <v>28</v>
      </c>
      <c r="G119" s="20">
        <f t="shared" si="8"/>
        <v>0</v>
      </c>
    </row>
    <row r="120">
      <c r="A120" s="9">
        <v>13.0</v>
      </c>
      <c r="B120" s="21"/>
      <c r="C120" s="22"/>
      <c r="D120" s="52">
        <v>28.0</v>
      </c>
      <c r="E120" s="52"/>
      <c r="F120" s="53">
        <f t="shared" si="7"/>
        <v>28</v>
      </c>
      <c r="G120" s="20">
        <f t="shared" si="8"/>
        <v>0</v>
      </c>
    </row>
    <row r="121">
      <c r="A121" s="9">
        <v>14.0</v>
      </c>
      <c r="B121" s="21"/>
      <c r="C121" s="22"/>
      <c r="D121" s="52">
        <v>28.0</v>
      </c>
      <c r="E121" s="52"/>
      <c r="F121" s="53">
        <f t="shared" si="7"/>
        <v>28</v>
      </c>
      <c r="G121" s="20">
        <f t="shared" si="8"/>
        <v>0</v>
      </c>
    </row>
    <row r="122">
      <c r="A122" s="9">
        <v>15.0</v>
      </c>
      <c r="B122" s="21"/>
      <c r="C122" s="22"/>
      <c r="D122" s="52">
        <v>28.0</v>
      </c>
      <c r="E122" s="52"/>
      <c r="F122" s="53">
        <f t="shared" si="7"/>
        <v>28</v>
      </c>
      <c r="G122" s="20">
        <f t="shared" si="8"/>
        <v>0</v>
      </c>
    </row>
    <row r="123">
      <c r="A123" s="9">
        <v>16.0</v>
      </c>
      <c r="B123" s="21"/>
      <c r="C123" s="22"/>
      <c r="D123" s="52">
        <v>28.0</v>
      </c>
      <c r="E123" s="52"/>
      <c r="F123" s="53">
        <f t="shared" si="7"/>
        <v>28</v>
      </c>
      <c r="G123" s="20">
        <f t="shared" si="8"/>
        <v>0</v>
      </c>
    </row>
    <row r="124">
      <c r="A124" s="9">
        <v>17.0</v>
      </c>
      <c r="B124" s="21"/>
      <c r="C124" s="22"/>
      <c r="D124" s="52">
        <v>28.0</v>
      </c>
      <c r="E124" s="52"/>
      <c r="F124" s="53">
        <f t="shared" si="7"/>
        <v>28</v>
      </c>
      <c r="G124" s="20">
        <f t="shared" si="8"/>
        <v>0</v>
      </c>
    </row>
    <row r="125">
      <c r="A125" s="9">
        <v>18.0</v>
      </c>
      <c r="B125" s="21"/>
      <c r="C125" s="22"/>
      <c r="D125" s="52">
        <v>28.0</v>
      </c>
      <c r="E125" s="52"/>
      <c r="F125" s="53">
        <f t="shared" si="7"/>
        <v>28</v>
      </c>
      <c r="G125" s="20">
        <f t="shared" si="8"/>
        <v>0</v>
      </c>
    </row>
    <row r="126">
      <c r="A126" s="9">
        <v>19.0</v>
      </c>
      <c r="B126" s="21"/>
      <c r="C126" s="22"/>
      <c r="D126" s="52">
        <v>28.0</v>
      </c>
      <c r="E126" s="52"/>
      <c r="F126" s="53">
        <f t="shared" si="7"/>
        <v>28</v>
      </c>
      <c r="G126" s="20">
        <f t="shared" si="8"/>
        <v>0</v>
      </c>
    </row>
    <row r="127">
      <c r="A127" s="9">
        <v>20.0</v>
      </c>
      <c r="B127" s="21"/>
      <c r="C127" s="22"/>
      <c r="D127" s="52">
        <v>28.0</v>
      </c>
      <c r="E127" s="52"/>
      <c r="F127" s="53">
        <f t="shared" si="7"/>
        <v>28</v>
      </c>
      <c r="G127" s="20">
        <f t="shared" si="8"/>
        <v>0</v>
      </c>
    </row>
    <row r="128">
      <c r="A128" s="9">
        <v>21.0</v>
      </c>
      <c r="B128" s="21"/>
      <c r="C128" s="22"/>
      <c r="D128" s="52">
        <v>28.0</v>
      </c>
      <c r="E128" s="52"/>
      <c r="F128" s="53">
        <f t="shared" si="7"/>
        <v>28</v>
      </c>
      <c r="G128" s="20">
        <f t="shared" si="8"/>
        <v>0</v>
      </c>
    </row>
    <row r="129">
      <c r="A129" s="9">
        <v>22.0</v>
      </c>
      <c r="B129" s="21"/>
      <c r="C129" s="22"/>
      <c r="D129" s="52">
        <v>28.0</v>
      </c>
      <c r="E129" s="52"/>
      <c r="F129" s="53">
        <f t="shared" si="7"/>
        <v>28</v>
      </c>
      <c r="G129" s="20">
        <f t="shared" si="8"/>
        <v>0</v>
      </c>
    </row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</sheetData>
  <mergeCells count="13">
    <mergeCell ref="A77:G77"/>
    <mergeCell ref="A76:G76"/>
    <mergeCell ref="A105:G105"/>
    <mergeCell ref="A106:G106"/>
    <mergeCell ref="A51:G51"/>
    <mergeCell ref="A48:G50"/>
    <mergeCell ref="A21:G21"/>
    <mergeCell ref="A22:G22"/>
    <mergeCell ref="A4:G4"/>
    <mergeCell ref="A1:G3"/>
    <mergeCell ref="A5:G5"/>
    <mergeCell ref="A20:G20"/>
    <mergeCell ref="A52:G52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 t="s">
        <v>0</v>
      </c>
    </row>
    <row r="2" ht="15.75" customHeight="1"/>
    <row r="3" ht="15.75" customHeight="1"/>
    <row r="4" ht="19.5" customHeight="1">
      <c r="A4" s="63" t="s">
        <v>98</v>
      </c>
      <c r="B4" s="3"/>
      <c r="C4" s="3"/>
      <c r="D4" s="3"/>
      <c r="E4" s="3"/>
      <c r="F4" s="3"/>
      <c r="G4" s="4"/>
    </row>
    <row r="5" ht="19.5" customHeight="1">
      <c r="A5" s="5" t="s">
        <v>99</v>
      </c>
      <c r="B5" s="3"/>
      <c r="C5" s="3"/>
      <c r="D5" s="3"/>
      <c r="E5" s="3"/>
      <c r="F5" s="3"/>
      <c r="G5" s="4"/>
    </row>
    <row r="6">
      <c r="A6" s="6" t="s">
        <v>3</v>
      </c>
      <c r="B6" s="6" t="s">
        <v>19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</row>
    <row r="7">
      <c r="A7" s="9">
        <v>1.0</v>
      </c>
      <c r="B7" s="41">
        <v>1.7201007E7</v>
      </c>
      <c r="C7" s="97" t="s">
        <v>100</v>
      </c>
      <c r="D7" s="98">
        <v>28.0</v>
      </c>
      <c r="E7" s="44">
        <v>3.0</v>
      </c>
      <c r="F7" s="99">
        <f t="shared" ref="F7:F13" si="1">D7-E7</f>
        <v>25</v>
      </c>
      <c r="G7" s="40">
        <f t="shared" ref="G7:G13" si="2">(D7-F7)/D7</f>
        <v>0.1071428571</v>
      </c>
    </row>
    <row r="8">
      <c r="A8" s="9">
        <v>2.0</v>
      </c>
      <c r="B8" s="41">
        <v>1.7201055E7</v>
      </c>
      <c r="C8" s="97" t="s">
        <v>101</v>
      </c>
      <c r="D8" s="52">
        <v>28.0</v>
      </c>
      <c r="E8" s="19">
        <v>3.0</v>
      </c>
      <c r="F8" s="53">
        <f t="shared" si="1"/>
        <v>25</v>
      </c>
      <c r="G8" s="20">
        <f t="shared" si="2"/>
        <v>0.1071428571</v>
      </c>
    </row>
    <row r="9">
      <c r="A9" s="9">
        <v>3.0</v>
      </c>
      <c r="B9" s="30">
        <v>1.720108E7</v>
      </c>
      <c r="C9" s="31" t="s">
        <v>102</v>
      </c>
      <c r="D9" s="52">
        <v>28.0</v>
      </c>
      <c r="E9" s="19">
        <v>3.0</v>
      </c>
      <c r="F9" s="53">
        <f t="shared" si="1"/>
        <v>25</v>
      </c>
      <c r="G9" s="20">
        <f t="shared" si="2"/>
        <v>0.1071428571</v>
      </c>
    </row>
    <row r="10">
      <c r="A10" s="9">
        <v>4.0</v>
      </c>
      <c r="B10" s="41">
        <v>1.8101015E7</v>
      </c>
      <c r="C10" s="100" t="s">
        <v>103</v>
      </c>
      <c r="D10" s="98">
        <v>28.0</v>
      </c>
      <c r="E10" s="44">
        <v>5.0</v>
      </c>
      <c r="F10" s="53">
        <f t="shared" si="1"/>
        <v>23</v>
      </c>
      <c r="G10" s="20">
        <f t="shared" si="2"/>
        <v>0.1785714286</v>
      </c>
    </row>
    <row r="11">
      <c r="A11" s="9">
        <v>5.0</v>
      </c>
      <c r="B11" s="21"/>
      <c r="C11" s="22"/>
      <c r="D11" s="52">
        <v>28.0</v>
      </c>
      <c r="E11" s="52"/>
      <c r="F11" s="53">
        <f t="shared" si="1"/>
        <v>28</v>
      </c>
      <c r="G11" s="20">
        <f t="shared" si="2"/>
        <v>0</v>
      </c>
    </row>
    <row r="12" ht="17.25" customHeight="1">
      <c r="A12" s="9">
        <v>6.0</v>
      </c>
      <c r="B12" s="21"/>
      <c r="C12" s="31"/>
      <c r="D12" s="52">
        <v>28.0</v>
      </c>
      <c r="E12" s="52"/>
      <c r="F12" s="53">
        <f t="shared" si="1"/>
        <v>28</v>
      </c>
      <c r="G12" s="20">
        <f t="shared" si="2"/>
        <v>0</v>
      </c>
    </row>
    <row r="13">
      <c r="A13" s="9">
        <v>7.0</v>
      </c>
      <c r="B13" s="21"/>
      <c r="C13" s="22"/>
      <c r="D13" s="52">
        <v>28.0</v>
      </c>
      <c r="E13" s="52"/>
      <c r="F13" s="53">
        <f t="shared" si="1"/>
        <v>28</v>
      </c>
      <c r="G13" s="20">
        <f t="shared" si="2"/>
        <v>0</v>
      </c>
    </row>
    <row r="14">
      <c r="A14" s="101"/>
    </row>
    <row r="15">
      <c r="A15" s="101"/>
    </row>
    <row r="16"/>
    <row r="17" ht="15.75" customHeight="1">
      <c r="A17" s="24"/>
    </row>
    <row r="18">
      <c r="A18" s="25" t="s">
        <v>104</v>
      </c>
      <c r="B18" s="3"/>
      <c r="C18" s="3"/>
      <c r="D18" s="3"/>
      <c r="E18" s="3"/>
      <c r="F18" s="3"/>
      <c r="G18" s="4"/>
    </row>
    <row r="19">
      <c r="A19" s="26" t="s">
        <v>105</v>
      </c>
      <c r="B19" s="27"/>
      <c r="C19" s="27"/>
      <c r="D19" s="27"/>
      <c r="E19" s="27"/>
      <c r="F19" s="27"/>
      <c r="G19" s="28"/>
    </row>
    <row r="20">
      <c r="A20" s="6" t="s">
        <v>3</v>
      </c>
      <c r="B20" s="6" t="s">
        <v>19</v>
      </c>
      <c r="C20" s="8" t="s">
        <v>4</v>
      </c>
      <c r="D20" s="8" t="s">
        <v>5</v>
      </c>
      <c r="E20" s="8" t="s">
        <v>6</v>
      </c>
      <c r="F20" s="8" t="s">
        <v>7</v>
      </c>
      <c r="G20" s="8" t="s">
        <v>8</v>
      </c>
    </row>
    <row r="21">
      <c r="A21" s="102">
        <v>1.0</v>
      </c>
      <c r="B21" s="103">
        <v>1.7201048E7</v>
      </c>
      <c r="C21" s="104" t="s">
        <v>106</v>
      </c>
      <c r="D21" s="105">
        <v>26.0</v>
      </c>
      <c r="E21" s="105">
        <v>0.0</v>
      </c>
      <c r="F21" s="106">
        <f t="shared" ref="F21:F33" si="3">D21-E21</f>
        <v>26</v>
      </c>
      <c r="G21" s="107">
        <f t="shared" ref="G21:G39" si="4">(D21-F21)/D21</f>
        <v>0</v>
      </c>
    </row>
    <row r="22">
      <c r="A22" s="102">
        <v>3.0</v>
      </c>
      <c r="B22" s="108">
        <v>1.6201109E7</v>
      </c>
      <c r="C22" s="109" t="s">
        <v>107</v>
      </c>
      <c r="D22" s="105">
        <v>26.0</v>
      </c>
      <c r="E22" s="105">
        <v>0.0</v>
      </c>
      <c r="F22" s="106">
        <f t="shared" si="3"/>
        <v>26</v>
      </c>
      <c r="G22" s="107">
        <f t="shared" si="4"/>
        <v>0</v>
      </c>
    </row>
    <row r="23">
      <c r="A23" s="93">
        <v>4.0</v>
      </c>
      <c r="B23" s="81">
        <v>1.7101045E7</v>
      </c>
      <c r="C23" s="82" t="s">
        <v>108</v>
      </c>
      <c r="D23" s="105">
        <v>26.0</v>
      </c>
      <c r="E23" s="67">
        <v>2.0</v>
      </c>
      <c r="F23" s="84">
        <f t="shared" si="3"/>
        <v>24</v>
      </c>
      <c r="G23" s="69">
        <f t="shared" si="4"/>
        <v>0.07692307692</v>
      </c>
    </row>
    <row r="24">
      <c r="A24" s="93">
        <v>5.0</v>
      </c>
      <c r="B24" s="81">
        <v>1.7101157E7</v>
      </c>
      <c r="C24" s="82" t="s">
        <v>109</v>
      </c>
      <c r="D24" s="105">
        <v>26.0</v>
      </c>
      <c r="E24" s="67">
        <v>0.0</v>
      </c>
      <c r="F24" s="84">
        <f t="shared" si="3"/>
        <v>26</v>
      </c>
      <c r="G24" s="69">
        <f t="shared" si="4"/>
        <v>0</v>
      </c>
    </row>
    <row r="25">
      <c r="A25" s="93">
        <v>6.0</v>
      </c>
      <c r="B25" s="81">
        <v>1.720104E7</v>
      </c>
      <c r="C25" s="82" t="s">
        <v>110</v>
      </c>
      <c r="D25" s="105">
        <v>26.0</v>
      </c>
      <c r="E25" s="67">
        <v>2.0</v>
      </c>
      <c r="F25" s="84">
        <f t="shared" si="3"/>
        <v>24</v>
      </c>
      <c r="G25" s="69">
        <f t="shared" si="4"/>
        <v>0.07692307692</v>
      </c>
    </row>
    <row r="26">
      <c r="A26" s="93">
        <v>8.0</v>
      </c>
      <c r="B26" s="81">
        <v>1.7201108E7</v>
      </c>
      <c r="C26" s="82" t="s">
        <v>111</v>
      </c>
      <c r="D26" s="105">
        <v>26.0</v>
      </c>
      <c r="E26" s="67">
        <v>0.0</v>
      </c>
      <c r="F26" s="84">
        <f t="shared" si="3"/>
        <v>26</v>
      </c>
      <c r="G26" s="69">
        <f t="shared" si="4"/>
        <v>0</v>
      </c>
    </row>
    <row r="27">
      <c r="A27" s="93">
        <v>9.0</v>
      </c>
      <c r="B27" s="81">
        <v>1.720111E7</v>
      </c>
      <c r="C27" s="82" t="s">
        <v>112</v>
      </c>
      <c r="D27" s="105">
        <v>26.0</v>
      </c>
      <c r="E27" s="67">
        <v>0.0</v>
      </c>
      <c r="F27" s="84">
        <f t="shared" si="3"/>
        <v>26</v>
      </c>
      <c r="G27" s="69">
        <f t="shared" si="4"/>
        <v>0</v>
      </c>
    </row>
    <row r="28">
      <c r="A28" s="93">
        <v>10.0</v>
      </c>
      <c r="B28" s="81">
        <v>1.7201111E7</v>
      </c>
      <c r="C28" s="82" t="s">
        <v>113</v>
      </c>
      <c r="D28" s="105">
        <v>26.0</v>
      </c>
      <c r="E28" s="67">
        <v>0.0</v>
      </c>
      <c r="F28" s="84">
        <f t="shared" si="3"/>
        <v>26</v>
      </c>
      <c r="G28" s="69">
        <f t="shared" si="4"/>
        <v>0</v>
      </c>
    </row>
    <row r="29">
      <c r="A29" s="93">
        <v>11.0</v>
      </c>
      <c r="B29" s="81">
        <v>1.5201072E7</v>
      </c>
      <c r="C29" s="82" t="s">
        <v>114</v>
      </c>
      <c r="D29" s="105">
        <v>26.0</v>
      </c>
      <c r="E29" s="67">
        <v>0.0</v>
      </c>
      <c r="F29" s="84">
        <f t="shared" si="3"/>
        <v>26</v>
      </c>
      <c r="G29" s="69">
        <f t="shared" si="4"/>
        <v>0</v>
      </c>
    </row>
    <row r="30">
      <c r="A30" s="93">
        <v>12.0</v>
      </c>
      <c r="B30" s="81">
        <v>1.6101142E7</v>
      </c>
      <c r="C30" s="82" t="s">
        <v>115</v>
      </c>
      <c r="D30" s="105">
        <v>26.0</v>
      </c>
      <c r="E30" s="67">
        <v>0.0</v>
      </c>
      <c r="F30" s="84">
        <f t="shared" si="3"/>
        <v>26</v>
      </c>
      <c r="G30" s="69">
        <f t="shared" si="4"/>
        <v>0</v>
      </c>
    </row>
    <row r="31">
      <c r="A31" s="93">
        <v>13.0</v>
      </c>
      <c r="B31" s="81">
        <v>1.6101118E7</v>
      </c>
      <c r="C31" s="82" t="s">
        <v>116</v>
      </c>
      <c r="D31" s="105">
        <v>26.0</v>
      </c>
      <c r="E31" s="67">
        <v>0.0</v>
      </c>
      <c r="F31" s="84">
        <f t="shared" si="3"/>
        <v>26</v>
      </c>
      <c r="G31" s="69">
        <f t="shared" si="4"/>
        <v>0</v>
      </c>
    </row>
    <row r="32">
      <c r="A32" s="93">
        <v>14.0</v>
      </c>
      <c r="B32" s="81">
        <v>1.7201043E7</v>
      </c>
      <c r="C32" s="82" t="s">
        <v>117</v>
      </c>
      <c r="D32" s="105">
        <v>26.0</v>
      </c>
      <c r="E32" s="67">
        <v>0.0</v>
      </c>
      <c r="F32" s="84">
        <f t="shared" si="3"/>
        <v>26</v>
      </c>
      <c r="G32" s="69">
        <f t="shared" si="4"/>
        <v>0</v>
      </c>
    </row>
    <row r="33">
      <c r="A33" s="93">
        <v>15.0</v>
      </c>
      <c r="B33" s="81">
        <v>1.7201055E7</v>
      </c>
      <c r="C33" s="82" t="s">
        <v>118</v>
      </c>
      <c r="D33" s="105">
        <v>26.0</v>
      </c>
      <c r="E33" s="67">
        <v>0.0</v>
      </c>
      <c r="F33" s="84">
        <f t="shared" si="3"/>
        <v>26</v>
      </c>
      <c r="G33" s="69">
        <f t="shared" si="4"/>
        <v>0</v>
      </c>
    </row>
    <row r="34">
      <c r="A34" s="93">
        <v>16.0</v>
      </c>
      <c r="B34" s="81">
        <v>1.7201066E7</v>
      </c>
      <c r="C34" s="82" t="s">
        <v>119</v>
      </c>
      <c r="D34" s="105">
        <v>26.0</v>
      </c>
      <c r="E34" s="67">
        <v>1.0</v>
      </c>
      <c r="F34" s="68">
        <v>25.0</v>
      </c>
      <c r="G34" s="69">
        <f t="shared" si="4"/>
        <v>0.03846153846</v>
      </c>
    </row>
    <row r="35">
      <c r="A35" s="93">
        <v>17.0</v>
      </c>
      <c r="B35" s="81">
        <v>1.7201078E7</v>
      </c>
      <c r="C35" s="82" t="s">
        <v>120</v>
      </c>
      <c r="D35" s="105">
        <v>26.0</v>
      </c>
      <c r="E35" s="67">
        <v>2.0</v>
      </c>
      <c r="F35" s="84">
        <f t="shared" ref="F35:F39" si="5">D35-E35</f>
        <v>24</v>
      </c>
      <c r="G35" s="69">
        <f t="shared" si="4"/>
        <v>0.07692307692</v>
      </c>
    </row>
    <row r="36">
      <c r="A36" s="93">
        <v>18.0</v>
      </c>
      <c r="B36" s="81">
        <v>1.7201081E7</v>
      </c>
      <c r="C36" s="82" t="s">
        <v>121</v>
      </c>
      <c r="D36" s="105">
        <v>26.0</v>
      </c>
      <c r="E36" s="67">
        <v>1.0</v>
      </c>
      <c r="F36" s="84">
        <f t="shared" si="5"/>
        <v>25</v>
      </c>
      <c r="G36" s="69">
        <f t="shared" si="4"/>
        <v>0.03846153846</v>
      </c>
    </row>
    <row r="37">
      <c r="A37" s="93">
        <v>19.0</v>
      </c>
      <c r="B37" s="81">
        <v>1.7201091E7</v>
      </c>
      <c r="C37" s="82" t="s">
        <v>122</v>
      </c>
      <c r="D37" s="105">
        <v>26.0</v>
      </c>
      <c r="E37" s="67">
        <v>3.0</v>
      </c>
      <c r="F37" s="84">
        <f t="shared" si="5"/>
        <v>23</v>
      </c>
      <c r="G37" s="69">
        <f t="shared" si="4"/>
        <v>0.1153846154</v>
      </c>
    </row>
    <row r="38">
      <c r="A38" s="93">
        <v>20.0</v>
      </c>
      <c r="B38" s="81">
        <v>1.7201116E7</v>
      </c>
      <c r="C38" s="82" t="s">
        <v>123</v>
      </c>
      <c r="D38" s="105">
        <v>26.0</v>
      </c>
      <c r="E38" s="67">
        <v>1.0</v>
      </c>
      <c r="F38" s="84">
        <f t="shared" si="5"/>
        <v>25</v>
      </c>
      <c r="G38" s="69">
        <f t="shared" si="4"/>
        <v>0.03846153846</v>
      </c>
    </row>
    <row r="39">
      <c r="A39" s="93">
        <v>21.0</v>
      </c>
      <c r="B39" s="81">
        <v>1.7201118E7</v>
      </c>
      <c r="C39" s="82" t="s">
        <v>124</v>
      </c>
      <c r="D39" s="105">
        <v>26.0</v>
      </c>
      <c r="E39" s="67">
        <v>1.0</v>
      </c>
      <c r="F39" s="84">
        <f t="shared" si="5"/>
        <v>25</v>
      </c>
      <c r="G39" s="69">
        <f t="shared" si="4"/>
        <v>0.03846153846</v>
      </c>
    </row>
    <row r="40">
      <c r="A40" s="110">
        <v>22.0</v>
      </c>
      <c r="B40" s="81">
        <v>1.8101081E7</v>
      </c>
      <c r="C40" s="82" t="s">
        <v>125</v>
      </c>
      <c r="D40" s="105">
        <v>26.0</v>
      </c>
      <c r="E40" s="67">
        <v>15.0</v>
      </c>
      <c r="F40" s="68">
        <v>11.0</v>
      </c>
      <c r="G40" s="111">
        <v>0.58</v>
      </c>
    </row>
    <row r="41">
      <c r="A41" s="29">
        <v>23.0</v>
      </c>
      <c r="B41" s="81">
        <v>1.8201901E7</v>
      </c>
      <c r="C41" s="82" t="s">
        <v>126</v>
      </c>
      <c r="D41" s="105">
        <v>26.0</v>
      </c>
      <c r="E41" s="67">
        <v>13.0</v>
      </c>
      <c r="F41" s="68">
        <v>13.0</v>
      </c>
      <c r="G41" s="111">
        <v>0.5</v>
      </c>
    </row>
    <row r="42">
      <c r="A42" s="29">
        <v>24.0</v>
      </c>
      <c r="B42" s="81">
        <v>1.8101097E7</v>
      </c>
      <c r="C42" s="82" t="s">
        <v>127</v>
      </c>
      <c r="D42" s="105">
        <v>26.0</v>
      </c>
      <c r="E42" s="67">
        <v>15.0</v>
      </c>
      <c r="F42" s="68">
        <v>11.0</v>
      </c>
      <c r="G42" s="111">
        <v>0.58</v>
      </c>
    </row>
    <row r="43">
      <c r="A43" s="29">
        <v>25.0</v>
      </c>
      <c r="B43" s="30">
        <v>1.8101052E7</v>
      </c>
      <c r="C43" s="31" t="s">
        <v>128</v>
      </c>
      <c r="D43" s="112">
        <v>26.0</v>
      </c>
      <c r="E43" s="19">
        <v>15.0</v>
      </c>
      <c r="F43" s="53">
        <f>D43-E43</f>
        <v>11</v>
      </c>
      <c r="G43" s="20">
        <f>(D43-F43)/D43</f>
        <v>0.5769230769</v>
      </c>
    </row>
    <row r="44"/>
    <row r="45"/>
    <row r="46"/>
    <row r="47">
      <c r="A47" s="25" t="s">
        <v>129</v>
      </c>
      <c r="B47" s="3"/>
      <c r="C47" s="3"/>
      <c r="D47" s="3"/>
      <c r="E47" s="3"/>
      <c r="F47" s="3"/>
      <c r="G47" s="4"/>
    </row>
    <row r="48">
      <c r="A48" s="26" t="s">
        <v>130</v>
      </c>
      <c r="B48" s="27"/>
      <c r="C48" s="27"/>
      <c r="D48" s="27"/>
      <c r="E48" s="27"/>
      <c r="F48" s="27"/>
      <c r="G48" s="28"/>
    </row>
    <row r="49">
      <c r="A49" s="6" t="s">
        <v>3</v>
      </c>
      <c r="B49" s="6" t="s">
        <v>19</v>
      </c>
      <c r="C49" s="8" t="s">
        <v>4</v>
      </c>
      <c r="D49" s="8" t="s">
        <v>5</v>
      </c>
      <c r="E49" s="8" t="s">
        <v>6</v>
      </c>
      <c r="F49" s="8" t="s">
        <v>7</v>
      </c>
      <c r="G49" s="8" t="s">
        <v>8</v>
      </c>
    </row>
    <row r="50">
      <c r="A50" s="9">
        <v>1.0</v>
      </c>
      <c r="B50" s="113">
        <v>1.7101142E7</v>
      </c>
      <c r="C50" s="114" t="s">
        <v>131</v>
      </c>
      <c r="D50" s="113">
        <v>40.0</v>
      </c>
      <c r="E50" s="113">
        <v>17.0</v>
      </c>
      <c r="F50" s="84">
        <f t="shared" ref="F50:F59" si="6">D50-E50</f>
        <v>23</v>
      </c>
      <c r="G50" s="69">
        <f t="shared" ref="G50:G59" si="7">(D50-F50)/D50</f>
        <v>0.425</v>
      </c>
    </row>
    <row r="51">
      <c r="A51" s="13">
        <v>2.0</v>
      </c>
      <c r="B51" s="115">
        <v>1.7201068E7</v>
      </c>
      <c r="C51" s="116" t="s">
        <v>132</v>
      </c>
      <c r="D51" s="115">
        <v>40.0</v>
      </c>
      <c r="E51" s="115">
        <v>19.0</v>
      </c>
      <c r="F51" s="53">
        <f t="shared" si="6"/>
        <v>21</v>
      </c>
      <c r="G51" s="20">
        <f t="shared" si="7"/>
        <v>0.475</v>
      </c>
    </row>
    <row r="52">
      <c r="A52" s="9">
        <v>3.0</v>
      </c>
      <c r="B52" s="115">
        <v>1.7201089E7</v>
      </c>
      <c r="C52" s="116" t="s">
        <v>133</v>
      </c>
      <c r="D52" s="115">
        <v>40.0</v>
      </c>
      <c r="E52" s="115">
        <v>9.0</v>
      </c>
      <c r="F52" s="53">
        <f t="shared" si="6"/>
        <v>31</v>
      </c>
      <c r="G52" s="20">
        <f t="shared" si="7"/>
        <v>0.225</v>
      </c>
    </row>
    <row r="53">
      <c r="A53" s="9">
        <v>4.0</v>
      </c>
      <c r="B53" s="115">
        <v>1.7201093E7</v>
      </c>
      <c r="C53" s="116" t="s">
        <v>134</v>
      </c>
      <c r="D53" s="115">
        <v>40.0</v>
      </c>
      <c r="E53" s="115">
        <v>16.0</v>
      </c>
      <c r="F53" s="53">
        <f t="shared" si="6"/>
        <v>24</v>
      </c>
      <c r="G53" s="20">
        <f t="shared" si="7"/>
        <v>0.4</v>
      </c>
    </row>
    <row r="54">
      <c r="A54" s="9">
        <v>5.0</v>
      </c>
      <c r="B54" s="115">
        <v>1.8101052E7</v>
      </c>
      <c r="C54" s="116" t="s">
        <v>128</v>
      </c>
      <c r="D54" s="115">
        <v>40.0</v>
      </c>
      <c r="E54" s="115">
        <v>26.0</v>
      </c>
      <c r="F54" s="53">
        <f t="shared" si="6"/>
        <v>14</v>
      </c>
      <c r="G54" s="20">
        <f t="shared" si="7"/>
        <v>0.65</v>
      </c>
    </row>
    <row r="55">
      <c r="A55" s="9">
        <v>6.0</v>
      </c>
      <c r="B55" s="41">
        <v>1.7101018E7</v>
      </c>
      <c r="C55" s="31" t="s">
        <v>67</v>
      </c>
      <c r="D55" s="115">
        <v>40.0</v>
      </c>
      <c r="E55" s="39">
        <v>0.0</v>
      </c>
      <c r="F55" s="53">
        <f t="shared" si="6"/>
        <v>40</v>
      </c>
      <c r="G55" s="20">
        <f t="shared" si="7"/>
        <v>0</v>
      </c>
    </row>
    <row r="56">
      <c r="A56" s="9">
        <v>7.0</v>
      </c>
      <c r="B56" s="30">
        <v>1.7101027E7</v>
      </c>
      <c r="C56" s="31" t="s">
        <v>135</v>
      </c>
      <c r="D56" s="115">
        <v>40.0</v>
      </c>
      <c r="E56" s="39">
        <v>0.0</v>
      </c>
      <c r="F56" s="53">
        <f t="shared" si="6"/>
        <v>40</v>
      </c>
      <c r="G56" s="20">
        <f t="shared" si="7"/>
        <v>0</v>
      </c>
    </row>
    <row r="57">
      <c r="A57" s="9">
        <v>8.0</v>
      </c>
      <c r="B57" s="30">
        <v>1.7201007E7</v>
      </c>
      <c r="C57" s="31" t="s">
        <v>100</v>
      </c>
      <c r="D57" s="115">
        <v>40.0</v>
      </c>
      <c r="E57" s="39">
        <v>0.0</v>
      </c>
      <c r="F57" s="53">
        <f t="shared" si="6"/>
        <v>40</v>
      </c>
      <c r="G57" s="20">
        <f t="shared" si="7"/>
        <v>0</v>
      </c>
    </row>
    <row r="58">
      <c r="A58" s="9">
        <v>9.0</v>
      </c>
      <c r="B58" s="30">
        <v>1.8101015E7</v>
      </c>
      <c r="C58" s="31" t="s">
        <v>136</v>
      </c>
      <c r="D58" s="115">
        <v>40.0</v>
      </c>
      <c r="E58" s="99"/>
      <c r="F58" s="53">
        <f t="shared" si="6"/>
        <v>40</v>
      </c>
      <c r="G58" s="20">
        <f t="shared" si="7"/>
        <v>0</v>
      </c>
    </row>
    <row r="59">
      <c r="A59" s="9">
        <v>10.0</v>
      </c>
      <c r="B59" s="21"/>
      <c r="C59" s="22"/>
      <c r="D59" s="115">
        <v>40.0</v>
      </c>
      <c r="E59" s="99"/>
      <c r="F59" s="53">
        <f t="shared" si="6"/>
        <v>40</v>
      </c>
      <c r="G59" s="20">
        <f t="shared" si="7"/>
        <v>0</v>
      </c>
    </row>
    <row r="60">
      <c r="A60" s="25" t="s">
        <v>137</v>
      </c>
      <c r="B60" s="3"/>
      <c r="C60" s="3"/>
      <c r="D60" s="3"/>
      <c r="E60" s="3"/>
      <c r="F60" s="3"/>
      <c r="G60" s="4"/>
    </row>
    <row r="61">
      <c r="A61" s="26" t="s">
        <v>138</v>
      </c>
      <c r="B61" s="27"/>
      <c r="C61" s="27"/>
      <c r="D61" s="27"/>
      <c r="E61" s="27"/>
      <c r="F61" s="27"/>
      <c r="G61" s="28"/>
    </row>
    <row r="62">
      <c r="A62" s="6" t="s">
        <v>3</v>
      </c>
      <c r="B62" s="6" t="s">
        <v>19</v>
      </c>
      <c r="C62" s="8" t="s">
        <v>4</v>
      </c>
      <c r="D62" s="8" t="s">
        <v>5</v>
      </c>
      <c r="E62" s="8" t="s">
        <v>6</v>
      </c>
      <c r="F62" s="8" t="s">
        <v>7</v>
      </c>
      <c r="G62" s="8" t="s">
        <v>8</v>
      </c>
    </row>
    <row r="63">
      <c r="A63" s="9">
        <v>1.0</v>
      </c>
      <c r="B63" s="55"/>
      <c r="C63" s="58" t="s">
        <v>50</v>
      </c>
      <c r="D63" s="52">
        <v>28.0</v>
      </c>
      <c r="E63" s="53"/>
      <c r="F63" s="53">
        <f t="shared" ref="F63:F72" si="8">D63-E63</f>
        <v>28</v>
      </c>
      <c r="G63" s="20">
        <f t="shared" ref="G63:G72" si="9">(D63-F63)/D63</f>
        <v>0</v>
      </c>
    </row>
    <row r="64">
      <c r="A64" s="13">
        <v>2.0</v>
      </c>
      <c r="B64" s="21"/>
      <c r="C64" s="22"/>
      <c r="D64" s="52">
        <v>28.0</v>
      </c>
      <c r="E64" s="53"/>
      <c r="F64" s="53">
        <f t="shared" si="8"/>
        <v>28</v>
      </c>
      <c r="G64" s="20">
        <f t="shared" si="9"/>
        <v>0</v>
      </c>
    </row>
    <row r="65">
      <c r="A65" s="9">
        <v>3.0</v>
      </c>
      <c r="B65" s="21"/>
      <c r="C65" s="22"/>
      <c r="D65" s="52">
        <v>28.0</v>
      </c>
      <c r="E65" s="53"/>
      <c r="F65" s="53">
        <f t="shared" si="8"/>
        <v>28</v>
      </c>
      <c r="G65" s="20">
        <f t="shared" si="9"/>
        <v>0</v>
      </c>
    </row>
    <row r="66">
      <c r="A66" s="9">
        <v>4.0</v>
      </c>
      <c r="B66" s="21"/>
      <c r="C66" s="22"/>
      <c r="D66" s="52">
        <v>28.0</v>
      </c>
      <c r="E66" s="53"/>
      <c r="F66" s="53">
        <f t="shared" si="8"/>
        <v>28</v>
      </c>
      <c r="G66" s="20">
        <f t="shared" si="9"/>
        <v>0</v>
      </c>
    </row>
    <row r="67">
      <c r="A67" s="9">
        <v>5.0</v>
      </c>
      <c r="B67" s="21"/>
      <c r="C67" s="22"/>
      <c r="D67" s="52">
        <v>28.0</v>
      </c>
      <c r="E67" s="53"/>
      <c r="F67" s="53">
        <f t="shared" si="8"/>
        <v>28</v>
      </c>
      <c r="G67" s="20">
        <f t="shared" si="9"/>
        <v>0</v>
      </c>
    </row>
    <row r="68">
      <c r="A68" s="9">
        <v>6.0</v>
      </c>
      <c r="B68" s="21"/>
      <c r="C68" s="22"/>
      <c r="D68" s="52">
        <v>28.0</v>
      </c>
      <c r="E68" s="53"/>
      <c r="F68" s="53">
        <f t="shared" si="8"/>
        <v>28</v>
      </c>
      <c r="G68" s="20">
        <f t="shared" si="9"/>
        <v>0</v>
      </c>
    </row>
    <row r="69">
      <c r="A69" s="9">
        <v>7.0</v>
      </c>
      <c r="B69" s="21"/>
      <c r="C69" s="22"/>
      <c r="D69" s="52">
        <v>28.0</v>
      </c>
      <c r="E69" s="53"/>
      <c r="F69" s="53">
        <f t="shared" si="8"/>
        <v>28</v>
      </c>
      <c r="G69" s="20">
        <f t="shared" si="9"/>
        <v>0</v>
      </c>
    </row>
    <row r="70">
      <c r="A70" s="9">
        <v>8.0</v>
      </c>
      <c r="B70" s="21"/>
      <c r="C70" s="22"/>
      <c r="D70" s="52">
        <v>28.0</v>
      </c>
      <c r="E70" s="53"/>
      <c r="F70" s="53">
        <f t="shared" si="8"/>
        <v>28</v>
      </c>
      <c r="G70" s="20">
        <f t="shared" si="9"/>
        <v>0</v>
      </c>
    </row>
    <row r="71">
      <c r="A71" s="9">
        <v>9.0</v>
      </c>
      <c r="B71" s="21"/>
      <c r="C71" s="22"/>
      <c r="D71" s="52">
        <v>28.0</v>
      </c>
      <c r="E71" s="53"/>
      <c r="F71" s="53">
        <f t="shared" si="8"/>
        <v>28</v>
      </c>
      <c r="G71" s="20">
        <f t="shared" si="9"/>
        <v>0</v>
      </c>
    </row>
    <row r="72">
      <c r="A72" s="9">
        <v>10.0</v>
      </c>
      <c r="B72" s="21"/>
      <c r="C72" s="22"/>
      <c r="D72" s="52">
        <v>28.0</v>
      </c>
      <c r="E72" s="53"/>
      <c r="F72" s="53">
        <f t="shared" si="8"/>
        <v>28</v>
      </c>
      <c r="G72" s="20">
        <f t="shared" si="9"/>
        <v>0</v>
      </c>
    </row>
    <row r="73"/>
    <row r="74"/>
    <row r="75"/>
    <row r="76">
      <c r="A76" s="25" t="s">
        <v>139</v>
      </c>
      <c r="B76" s="3"/>
      <c r="C76" s="3"/>
      <c r="D76" s="3"/>
      <c r="E76" s="3"/>
      <c r="F76" s="3"/>
      <c r="G76" s="4"/>
    </row>
    <row r="77">
      <c r="A77" s="26" t="s">
        <v>140</v>
      </c>
      <c r="B77" s="27"/>
      <c r="C77" s="27"/>
      <c r="D77" s="27"/>
      <c r="E77" s="27"/>
      <c r="F77" s="27"/>
      <c r="G77" s="28"/>
    </row>
    <row r="78">
      <c r="A78" s="6" t="s">
        <v>3</v>
      </c>
      <c r="B78" s="6" t="s">
        <v>19</v>
      </c>
      <c r="C78" s="8" t="s">
        <v>4</v>
      </c>
      <c r="D78" s="8" t="s">
        <v>5</v>
      </c>
      <c r="E78" s="8" t="s">
        <v>6</v>
      </c>
      <c r="F78" s="8" t="s">
        <v>7</v>
      </c>
      <c r="G78" s="8" t="s">
        <v>8</v>
      </c>
    </row>
    <row r="79">
      <c r="A79" s="9">
        <v>1.0</v>
      </c>
      <c r="B79" s="79" t="s">
        <v>141</v>
      </c>
      <c r="C79" s="80" t="s">
        <v>142</v>
      </c>
      <c r="D79" s="19">
        <v>21.0</v>
      </c>
      <c r="E79" s="19">
        <v>13.0</v>
      </c>
      <c r="F79" s="53">
        <f t="shared" ref="F79:F100" si="10">D79-E79</f>
        <v>8</v>
      </c>
      <c r="G79" s="20">
        <f t="shared" ref="G79:G100" si="11">(D79-F79)/D79</f>
        <v>0.619047619</v>
      </c>
    </row>
    <row r="80">
      <c r="A80" s="13">
        <v>2.0</v>
      </c>
      <c r="B80" s="30" t="s">
        <v>143</v>
      </c>
      <c r="C80" s="31" t="s">
        <v>136</v>
      </c>
      <c r="D80" s="19">
        <v>28.0</v>
      </c>
      <c r="E80" s="19">
        <v>0.0</v>
      </c>
      <c r="F80" s="53">
        <f t="shared" si="10"/>
        <v>28</v>
      </c>
      <c r="G80" s="20">
        <f t="shared" si="11"/>
        <v>0</v>
      </c>
    </row>
    <row r="81">
      <c r="A81" s="9">
        <v>3.0</v>
      </c>
      <c r="B81" s="30" t="s">
        <v>144</v>
      </c>
      <c r="C81" s="31" t="s">
        <v>145</v>
      </c>
      <c r="D81" s="19">
        <v>28.0</v>
      </c>
      <c r="E81" s="19">
        <v>16.0</v>
      </c>
      <c r="F81" s="53">
        <f t="shared" si="10"/>
        <v>12</v>
      </c>
      <c r="G81" s="20">
        <f t="shared" si="11"/>
        <v>0.5714285714</v>
      </c>
    </row>
    <row r="82">
      <c r="A82" s="9">
        <v>4.0</v>
      </c>
      <c r="B82" s="30" t="s">
        <v>146</v>
      </c>
      <c r="C82" s="31" t="s">
        <v>147</v>
      </c>
      <c r="D82" s="19">
        <v>28.0</v>
      </c>
      <c r="E82" s="19">
        <v>11.0</v>
      </c>
      <c r="F82" s="53">
        <f t="shared" si="10"/>
        <v>17</v>
      </c>
      <c r="G82" s="20">
        <f t="shared" si="11"/>
        <v>0.3928571429</v>
      </c>
    </row>
    <row r="83">
      <c r="A83" s="9">
        <v>5.0</v>
      </c>
      <c r="B83" s="30" t="s">
        <v>148</v>
      </c>
      <c r="C83" s="31" t="s">
        <v>149</v>
      </c>
      <c r="D83" s="19">
        <v>28.0</v>
      </c>
      <c r="E83" s="19">
        <v>15.0</v>
      </c>
      <c r="F83" s="53">
        <f t="shared" si="10"/>
        <v>13</v>
      </c>
      <c r="G83" s="20">
        <f t="shared" si="11"/>
        <v>0.5357142857</v>
      </c>
    </row>
    <row r="84">
      <c r="A84" s="9">
        <v>6.0</v>
      </c>
      <c r="B84" s="30" t="s">
        <v>150</v>
      </c>
      <c r="C84" s="31" t="s">
        <v>151</v>
      </c>
      <c r="D84" s="19">
        <v>28.0</v>
      </c>
      <c r="E84" s="19">
        <v>17.0</v>
      </c>
      <c r="F84" s="53">
        <f t="shared" si="10"/>
        <v>11</v>
      </c>
      <c r="G84" s="20">
        <f t="shared" si="11"/>
        <v>0.6071428571</v>
      </c>
    </row>
    <row r="85">
      <c r="A85" s="9">
        <v>7.0</v>
      </c>
      <c r="B85" s="30" t="s">
        <v>152</v>
      </c>
      <c r="C85" s="31" t="s">
        <v>128</v>
      </c>
      <c r="D85" s="19">
        <v>28.0</v>
      </c>
      <c r="E85" s="19">
        <v>18.0</v>
      </c>
      <c r="F85" s="53">
        <f t="shared" si="10"/>
        <v>10</v>
      </c>
      <c r="G85" s="20">
        <f t="shared" si="11"/>
        <v>0.6428571429</v>
      </c>
    </row>
    <row r="86">
      <c r="A86" s="9">
        <v>8.0</v>
      </c>
      <c r="B86" s="30" t="s">
        <v>153</v>
      </c>
      <c r="C86" s="31" t="s">
        <v>154</v>
      </c>
      <c r="D86" s="19">
        <v>28.0</v>
      </c>
      <c r="E86" s="19">
        <v>14.0</v>
      </c>
      <c r="F86" s="53">
        <f t="shared" si="10"/>
        <v>14</v>
      </c>
      <c r="G86" s="20">
        <f t="shared" si="11"/>
        <v>0.5</v>
      </c>
    </row>
    <row r="87">
      <c r="A87" s="9">
        <v>9.0</v>
      </c>
      <c r="B87" s="30" t="s">
        <v>155</v>
      </c>
      <c r="C87" s="31" t="s">
        <v>133</v>
      </c>
      <c r="D87" s="19">
        <v>28.0</v>
      </c>
      <c r="E87" s="19">
        <v>3.0</v>
      </c>
      <c r="F87" s="53">
        <f t="shared" si="10"/>
        <v>25</v>
      </c>
      <c r="G87" s="20">
        <f t="shared" si="11"/>
        <v>0.1071428571</v>
      </c>
    </row>
    <row r="88">
      <c r="A88" s="9">
        <v>10.0</v>
      </c>
      <c r="B88" s="30" t="s">
        <v>156</v>
      </c>
      <c r="C88" s="31" t="s">
        <v>134</v>
      </c>
      <c r="D88" s="19">
        <v>28.0</v>
      </c>
      <c r="E88" s="19">
        <v>10.0</v>
      </c>
      <c r="F88" s="53">
        <f t="shared" si="10"/>
        <v>18</v>
      </c>
      <c r="G88" s="20">
        <f t="shared" si="11"/>
        <v>0.3571428571</v>
      </c>
    </row>
    <row r="89">
      <c r="A89" s="9">
        <v>11.0</v>
      </c>
      <c r="B89" s="21"/>
      <c r="C89" s="22"/>
      <c r="D89" s="52">
        <v>28.0</v>
      </c>
      <c r="E89" s="52"/>
      <c r="F89" s="53">
        <f t="shared" si="10"/>
        <v>28</v>
      </c>
      <c r="G89" s="20">
        <f t="shared" si="11"/>
        <v>0</v>
      </c>
    </row>
    <row r="90">
      <c r="A90" s="9">
        <v>12.0</v>
      </c>
      <c r="B90" s="21"/>
      <c r="C90" s="22"/>
      <c r="D90" s="52">
        <v>28.0</v>
      </c>
      <c r="E90" s="52"/>
      <c r="F90" s="53">
        <f t="shared" si="10"/>
        <v>28</v>
      </c>
      <c r="G90" s="20">
        <f t="shared" si="11"/>
        <v>0</v>
      </c>
    </row>
    <row r="91">
      <c r="A91" s="9">
        <v>13.0</v>
      </c>
      <c r="B91" s="21"/>
      <c r="C91" s="22"/>
      <c r="D91" s="52">
        <v>28.0</v>
      </c>
      <c r="E91" s="52"/>
      <c r="F91" s="53">
        <f t="shared" si="10"/>
        <v>28</v>
      </c>
      <c r="G91" s="20">
        <f t="shared" si="11"/>
        <v>0</v>
      </c>
    </row>
    <row r="92">
      <c r="A92" s="9">
        <v>14.0</v>
      </c>
      <c r="B92" s="21"/>
      <c r="C92" s="22"/>
      <c r="D92" s="52">
        <v>28.0</v>
      </c>
      <c r="E92" s="52"/>
      <c r="F92" s="53">
        <f t="shared" si="10"/>
        <v>28</v>
      </c>
      <c r="G92" s="20">
        <f t="shared" si="11"/>
        <v>0</v>
      </c>
    </row>
    <row r="93">
      <c r="A93" s="9">
        <v>15.0</v>
      </c>
      <c r="B93" s="21"/>
      <c r="C93" s="22"/>
      <c r="D93" s="52">
        <v>28.0</v>
      </c>
      <c r="E93" s="52"/>
      <c r="F93" s="53">
        <f t="shared" si="10"/>
        <v>28</v>
      </c>
      <c r="G93" s="20">
        <f t="shared" si="11"/>
        <v>0</v>
      </c>
    </row>
    <row r="94">
      <c r="A94" s="9">
        <v>16.0</v>
      </c>
      <c r="B94" s="21"/>
      <c r="C94" s="22"/>
      <c r="D94" s="52">
        <v>28.0</v>
      </c>
      <c r="E94" s="52"/>
      <c r="F94" s="53">
        <f t="shared" si="10"/>
        <v>28</v>
      </c>
      <c r="G94" s="20">
        <f t="shared" si="11"/>
        <v>0</v>
      </c>
    </row>
    <row r="95">
      <c r="A95" s="9">
        <v>17.0</v>
      </c>
      <c r="B95" s="21"/>
      <c r="C95" s="22"/>
      <c r="D95" s="52">
        <v>28.0</v>
      </c>
      <c r="E95" s="52"/>
      <c r="F95" s="53">
        <f t="shared" si="10"/>
        <v>28</v>
      </c>
      <c r="G95" s="20">
        <f t="shared" si="11"/>
        <v>0</v>
      </c>
    </row>
    <row r="96">
      <c r="A96" s="9">
        <v>18.0</v>
      </c>
      <c r="B96" s="21"/>
      <c r="C96" s="22"/>
      <c r="D96" s="52">
        <v>28.0</v>
      </c>
      <c r="E96" s="52"/>
      <c r="F96" s="53">
        <f t="shared" si="10"/>
        <v>28</v>
      </c>
      <c r="G96" s="20">
        <f t="shared" si="11"/>
        <v>0</v>
      </c>
    </row>
    <row r="97">
      <c r="A97" s="9">
        <v>19.0</v>
      </c>
      <c r="B97" s="21"/>
      <c r="C97" s="22"/>
      <c r="D97" s="52">
        <v>28.0</v>
      </c>
      <c r="E97" s="52"/>
      <c r="F97" s="53">
        <f t="shared" si="10"/>
        <v>28</v>
      </c>
      <c r="G97" s="20">
        <f t="shared" si="11"/>
        <v>0</v>
      </c>
    </row>
    <row r="98">
      <c r="A98" s="9">
        <v>20.0</v>
      </c>
      <c r="B98" s="21"/>
      <c r="C98" s="22"/>
      <c r="D98" s="52">
        <v>28.0</v>
      </c>
      <c r="E98" s="52"/>
      <c r="F98" s="53">
        <f t="shared" si="10"/>
        <v>28</v>
      </c>
      <c r="G98" s="20">
        <f t="shared" si="11"/>
        <v>0</v>
      </c>
    </row>
    <row r="99">
      <c r="A99" s="9">
        <v>21.0</v>
      </c>
      <c r="B99" s="21"/>
      <c r="C99" s="22"/>
      <c r="D99" s="52">
        <v>28.0</v>
      </c>
      <c r="E99" s="52"/>
      <c r="F99" s="53">
        <f t="shared" si="10"/>
        <v>28</v>
      </c>
      <c r="G99" s="20">
        <f t="shared" si="11"/>
        <v>0</v>
      </c>
    </row>
    <row r="100">
      <c r="A100" s="9">
        <v>22.0</v>
      </c>
      <c r="B100" s="21"/>
      <c r="C100" s="22"/>
      <c r="D100" s="52">
        <v>28.0</v>
      </c>
      <c r="E100" s="52"/>
      <c r="F100" s="53">
        <f t="shared" si="10"/>
        <v>28</v>
      </c>
      <c r="G100" s="20">
        <f t="shared" si="11"/>
        <v>0</v>
      </c>
    </row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</sheetData>
  <mergeCells count="12">
    <mergeCell ref="A17:G17"/>
    <mergeCell ref="A4:G4"/>
    <mergeCell ref="A5:G5"/>
    <mergeCell ref="A1:G3"/>
    <mergeCell ref="A76:G76"/>
    <mergeCell ref="A48:G48"/>
    <mergeCell ref="A61:G61"/>
    <mergeCell ref="A60:G60"/>
    <mergeCell ref="A77:G77"/>
    <mergeCell ref="A18:G18"/>
    <mergeCell ref="A19:G19"/>
    <mergeCell ref="A47:G4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63" t="s">
        <v>157</v>
      </c>
      <c r="B4" s="3"/>
      <c r="C4" s="3"/>
      <c r="D4" s="3"/>
      <c r="E4" s="3"/>
      <c r="F4" s="3"/>
      <c r="G4" s="4"/>
    </row>
    <row r="5" ht="19.5" customHeight="1">
      <c r="A5" s="5" t="s">
        <v>158</v>
      </c>
      <c r="B5" s="3"/>
      <c r="C5" s="3"/>
      <c r="D5" s="3"/>
      <c r="E5" s="3"/>
      <c r="F5" s="3"/>
      <c r="G5" s="4"/>
    </row>
    <row r="6">
      <c r="A6" s="6" t="s">
        <v>3</v>
      </c>
      <c r="B6" s="6" t="s">
        <v>19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14" t="s">
        <v>159</v>
      </c>
    </row>
    <row r="7">
      <c r="A7" s="117" t="s">
        <v>160</v>
      </c>
      <c r="B7" s="3"/>
      <c r="C7" s="3"/>
      <c r="D7" s="3"/>
      <c r="E7" s="3"/>
      <c r="F7" s="3"/>
      <c r="G7" s="4"/>
    </row>
    <row r="8">
      <c r="A8" s="118">
        <v>1.0</v>
      </c>
      <c r="B8" s="119">
        <v>1.7201043E7</v>
      </c>
      <c r="C8" s="120" t="s">
        <v>117</v>
      </c>
      <c r="D8" s="121">
        <v>28.0</v>
      </c>
      <c r="E8" s="122">
        <v>6.0</v>
      </c>
      <c r="F8" s="123">
        <f t="shared" ref="F8:F9" si="1">D8-E8</f>
        <v>22</v>
      </c>
      <c r="G8" s="124">
        <f t="shared" ref="G8:G9" si="2">(D8-F8)/D8</f>
        <v>0.2142857143</v>
      </c>
      <c r="H8" s="14" t="s">
        <v>161</v>
      </c>
    </row>
    <row r="9">
      <c r="A9" s="125">
        <v>2.0</v>
      </c>
      <c r="B9" s="126">
        <v>1.7201055E7</v>
      </c>
      <c r="C9" s="127" t="s">
        <v>101</v>
      </c>
      <c r="D9" s="98">
        <v>28.0</v>
      </c>
      <c r="E9" s="44">
        <v>2.0</v>
      </c>
      <c r="F9" s="99">
        <f t="shared" si="1"/>
        <v>26</v>
      </c>
      <c r="G9" s="40">
        <f t="shared" si="2"/>
        <v>0.07142857143</v>
      </c>
    </row>
    <row r="10">
      <c r="A10" s="128" t="s">
        <v>162</v>
      </c>
      <c r="B10" s="3"/>
      <c r="C10" s="3"/>
      <c r="D10" s="3"/>
      <c r="E10" s="3"/>
      <c r="F10" s="3"/>
      <c r="G10" s="4"/>
    </row>
    <row r="11">
      <c r="A11" s="125">
        <v>1.0</v>
      </c>
      <c r="B11" s="129">
        <v>1.7201116E7</v>
      </c>
      <c r="C11" s="130" t="s">
        <v>123</v>
      </c>
      <c r="D11" s="98">
        <v>28.0</v>
      </c>
      <c r="E11" s="44">
        <v>0.0</v>
      </c>
      <c r="F11" s="99">
        <f>D11-E11</f>
        <v>28</v>
      </c>
      <c r="G11" s="40">
        <f>(D11-F11)/D11</f>
        <v>0</v>
      </c>
    </row>
    <row r="12">
      <c r="A12" s="101"/>
      <c r="B12" s="131"/>
      <c r="C12" s="132"/>
      <c r="D12" s="133"/>
      <c r="E12" s="133"/>
      <c r="F12" s="134"/>
      <c r="G12" s="135"/>
    </row>
    <row r="13">
      <c r="A13" s="101"/>
      <c r="B13" s="131"/>
      <c r="C13" s="132"/>
      <c r="D13" s="133"/>
      <c r="E13" s="133"/>
      <c r="F13" s="134"/>
      <c r="G13" s="135"/>
    </row>
    <row r="14">
      <c r="A14" s="101"/>
      <c r="B14" s="131"/>
      <c r="C14" s="132"/>
      <c r="D14" s="133"/>
      <c r="E14" s="133"/>
      <c r="F14" s="134"/>
      <c r="G14" s="135"/>
    </row>
    <row r="15" ht="15.75" customHeight="1">
      <c r="A15" s="101"/>
      <c r="B15" s="131"/>
      <c r="C15" s="132"/>
      <c r="D15" s="133"/>
      <c r="E15" s="133"/>
      <c r="F15" s="134"/>
      <c r="G15" s="135"/>
    </row>
    <row r="16" ht="15.75" customHeight="1">
      <c r="A16" s="101"/>
      <c r="B16" s="131"/>
      <c r="C16" s="132"/>
      <c r="D16" s="133"/>
      <c r="E16" s="133"/>
      <c r="F16" s="134"/>
      <c r="G16" s="135"/>
    </row>
    <row r="17"/>
    <row r="18"/>
    <row r="19">
      <c r="A19" s="24"/>
    </row>
    <row r="20">
      <c r="A20" s="25" t="s">
        <v>163</v>
      </c>
      <c r="B20" s="3"/>
      <c r="C20" s="3"/>
      <c r="D20" s="3"/>
      <c r="E20" s="3"/>
      <c r="F20" s="3"/>
      <c r="G20" s="4"/>
    </row>
    <row r="21">
      <c r="A21" s="26" t="s">
        <v>164</v>
      </c>
      <c r="B21" s="27"/>
      <c r="C21" s="27"/>
      <c r="D21" s="27"/>
      <c r="E21" s="27"/>
      <c r="F21" s="27"/>
      <c r="G21" s="28"/>
    </row>
    <row r="22">
      <c r="A22" s="6" t="s">
        <v>3</v>
      </c>
      <c r="B22" s="6" t="s">
        <v>19</v>
      </c>
      <c r="C22" s="8" t="s">
        <v>4</v>
      </c>
      <c r="D22" s="136" t="s">
        <v>5</v>
      </c>
      <c r="E22" s="8" t="s">
        <v>6</v>
      </c>
      <c r="F22" s="136" t="s">
        <v>7</v>
      </c>
      <c r="G22" s="136" t="s">
        <v>8</v>
      </c>
    </row>
    <row r="23">
      <c r="A23" s="137">
        <v>1.0</v>
      </c>
      <c r="B23" s="138">
        <v>1.7201043E7</v>
      </c>
      <c r="C23" s="139" t="s">
        <v>165</v>
      </c>
      <c r="D23" s="122">
        <v>37.0</v>
      </c>
      <c r="E23" s="140">
        <v>14.0</v>
      </c>
      <c r="F23" s="141">
        <v>23.0</v>
      </c>
      <c r="G23" s="124">
        <f t="shared" ref="G23:G28" si="3">(D23-F23)/D23</f>
        <v>0.3783783784</v>
      </c>
    </row>
    <row r="24">
      <c r="A24" s="29">
        <v>2.0</v>
      </c>
      <c r="B24" s="79">
        <v>1.7201055E7</v>
      </c>
      <c r="C24" s="142" t="s">
        <v>166</v>
      </c>
      <c r="D24" s="44">
        <v>37.0</v>
      </c>
      <c r="E24" s="43">
        <v>2.0</v>
      </c>
      <c r="F24" s="39">
        <v>35.0</v>
      </c>
      <c r="G24" s="40">
        <f t="shared" si="3"/>
        <v>0.05405405405</v>
      </c>
    </row>
    <row r="25">
      <c r="A25" s="110">
        <v>3.0</v>
      </c>
      <c r="B25" s="143">
        <v>1.7201058E7</v>
      </c>
      <c r="C25" s="144" t="s">
        <v>167</v>
      </c>
      <c r="D25" s="122">
        <v>37.0</v>
      </c>
      <c r="E25" s="145">
        <v>15.0</v>
      </c>
      <c r="F25" s="141">
        <v>22.0</v>
      </c>
      <c r="G25" s="124">
        <f t="shared" si="3"/>
        <v>0.4054054054</v>
      </c>
    </row>
    <row r="26">
      <c r="A26" s="29">
        <v>4.0</v>
      </c>
      <c r="B26" s="79">
        <v>1.7201061E7</v>
      </c>
      <c r="C26" s="142" t="s">
        <v>168</v>
      </c>
      <c r="D26" s="44">
        <v>37.0</v>
      </c>
      <c r="E26" s="43">
        <v>2.0</v>
      </c>
      <c r="F26" s="39">
        <v>35.0</v>
      </c>
      <c r="G26" s="40">
        <f t="shared" si="3"/>
        <v>0.05405405405</v>
      </c>
    </row>
    <row r="27">
      <c r="A27" s="29">
        <v>5.0</v>
      </c>
      <c r="B27" s="79">
        <v>1.7201066E7</v>
      </c>
      <c r="C27" s="142" t="s">
        <v>169</v>
      </c>
      <c r="D27" s="44">
        <v>37.0</v>
      </c>
      <c r="E27" s="43">
        <v>6.0</v>
      </c>
      <c r="F27" s="39">
        <v>31.0</v>
      </c>
      <c r="G27" s="40">
        <f t="shared" si="3"/>
        <v>0.1621621622</v>
      </c>
    </row>
    <row r="28">
      <c r="A28" s="29">
        <v>6.0</v>
      </c>
      <c r="B28" s="79">
        <v>1.720111E7</v>
      </c>
      <c r="C28" s="142" t="s">
        <v>170</v>
      </c>
      <c r="D28" s="44">
        <v>37.0</v>
      </c>
      <c r="E28" s="43">
        <v>2.0</v>
      </c>
      <c r="F28" s="39">
        <v>35.0</v>
      </c>
      <c r="G28" s="40">
        <f t="shared" si="3"/>
        <v>0.05405405405</v>
      </c>
    </row>
    <row r="29"/>
    <row r="30"/>
    <row r="31">
      <c r="A31" s="25" t="s">
        <v>171</v>
      </c>
      <c r="B31" s="3"/>
      <c r="C31" s="3"/>
      <c r="D31" s="3"/>
      <c r="E31" s="3"/>
      <c r="F31" s="3"/>
      <c r="G31" s="4"/>
    </row>
    <row r="32">
      <c r="A32" s="26" t="s">
        <v>172</v>
      </c>
      <c r="B32" s="27"/>
      <c r="C32" s="27"/>
      <c r="D32" s="27"/>
      <c r="E32" s="27"/>
      <c r="F32" s="27"/>
      <c r="G32" s="28"/>
    </row>
    <row r="33">
      <c r="A33" s="6" t="s">
        <v>3</v>
      </c>
      <c r="B33" s="6" t="s">
        <v>19</v>
      </c>
      <c r="C33" s="8" t="s">
        <v>4</v>
      </c>
      <c r="D33" s="8" t="s">
        <v>5</v>
      </c>
      <c r="E33" s="8" t="s">
        <v>6</v>
      </c>
      <c r="F33" s="8" t="s">
        <v>7</v>
      </c>
      <c r="G33" s="8" t="s">
        <v>8</v>
      </c>
    </row>
    <row r="34">
      <c r="A34" s="9">
        <v>1.0</v>
      </c>
      <c r="B34" s="146" t="s">
        <v>173</v>
      </c>
      <c r="C34" s="147" t="s">
        <v>108</v>
      </c>
      <c r="D34" s="52">
        <v>28.0</v>
      </c>
      <c r="E34" s="23">
        <v>1.0</v>
      </c>
      <c r="F34" s="53">
        <f t="shared" ref="F34:F43" si="4">D34-E34</f>
        <v>27</v>
      </c>
      <c r="G34" s="20">
        <f t="shared" ref="G34:G43" si="5">(D34-F34)/D34</f>
        <v>0.03571428571</v>
      </c>
    </row>
    <row r="35">
      <c r="A35" s="13">
        <v>2.0</v>
      </c>
      <c r="B35" s="146" t="s">
        <v>174</v>
      </c>
      <c r="C35" s="148" t="s">
        <v>175</v>
      </c>
      <c r="D35" s="52">
        <v>28.0</v>
      </c>
      <c r="E35" s="23">
        <v>1.0</v>
      </c>
      <c r="F35" s="53">
        <f t="shared" si="4"/>
        <v>27</v>
      </c>
      <c r="G35" s="20">
        <f t="shared" si="5"/>
        <v>0.03571428571</v>
      </c>
    </row>
    <row r="36">
      <c r="A36" s="9">
        <v>3.0</v>
      </c>
      <c r="B36" s="146" t="s">
        <v>176</v>
      </c>
      <c r="C36" s="148" t="s">
        <v>109</v>
      </c>
      <c r="D36" s="52">
        <v>28.0</v>
      </c>
      <c r="E36" s="23">
        <v>1.0</v>
      </c>
      <c r="F36" s="53">
        <f t="shared" si="4"/>
        <v>27</v>
      </c>
      <c r="G36" s="20">
        <f t="shared" si="5"/>
        <v>0.03571428571</v>
      </c>
    </row>
    <row r="37">
      <c r="A37" s="9">
        <v>4.0</v>
      </c>
      <c r="B37" s="146" t="s">
        <v>177</v>
      </c>
      <c r="C37" s="146" t="s">
        <v>117</v>
      </c>
      <c r="D37" s="52">
        <v>28.0</v>
      </c>
      <c r="E37" s="23">
        <v>6.0</v>
      </c>
      <c r="F37" s="53">
        <f t="shared" si="4"/>
        <v>22</v>
      </c>
      <c r="G37" s="20">
        <f t="shared" si="5"/>
        <v>0.2142857143</v>
      </c>
    </row>
    <row r="38" ht="15.75" customHeight="1">
      <c r="A38" s="9">
        <v>5.0</v>
      </c>
      <c r="B38" s="149" t="s">
        <v>178</v>
      </c>
      <c r="C38" s="148" t="s">
        <v>101</v>
      </c>
      <c r="D38" s="52">
        <v>28.0</v>
      </c>
      <c r="E38" s="23">
        <v>2.0</v>
      </c>
      <c r="F38" s="53">
        <f t="shared" si="4"/>
        <v>26</v>
      </c>
      <c r="G38" s="20">
        <f t="shared" si="5"/>
        <v>0.07142857143</v>
      </c>
    </row>
    <row r="39" ht="15.75" customHeight="1">
      <c r="A39" s="9">
        <v>6.0</v>
      </c>
      <c r="B39" s="149" t="s">
        <v>179</v>
      </c>
      <c r="C39" s="148" t="s">
        <v>180</v>
      </c>
      <c r="D39" s="52">
        <v>28.0</v>
      </c>
      <c r="E39" s="23">
        <v>1.0</v>
      </c>
      <c r="F39" s="53">
        <f t="shared" si="4"/>
        <v>27</v>
      </c>
      <c r="G39" s="20">
        <f t="shared" si="5"/>
        <v>0.03571428571</v>
      </c>
    </row>
    <row r="40">
      <c r="A40" s="29">
        <v>7.0</v>
      </c>
      <c r="B40" s="149" t="s">
        <v>181</v>
      </c>
      <c r="C40" s="148" t="s">
        <v>182</v>
      </c>
      <c r="D40" s="52">
        <v>28.0</v>
      </c>
      <c r="E40" s="23">
        <v>1.0</v>
      </c>
      <c r="F40" s="53">
        <f t="shared" si="4"/>
        <v>27</v>
      </c>
      <c r="G40" s="20">
        <f t="shared" si="5"/>
        <v>0.03571428571</v>
      </c>
    </row>
    <row r="41">
      <c r="A41" s="29">
        <v>8.0</v>
      </c>
      <c r="B41" s="149" t="s">
        <v>183</v>
      </c>
      <c r="C41" s="148" t="s">
        <v>184</v>
      </c>
      <c r="D41" s="52">
        <v>28.0</v>
      </c>
      <c r="E41" s="23">
        <v>9.0</v>
      </c>
      <c r="F41" s="53">
        <f t="shared" si="4"/>
        <v>19</v>
      </c>
      <c r="G41" s="20">
        <f t="shared" si="5"/>
        <v>0.3214285714</v>
      </c>
    </row>
    <row r="42">
      <c r="A42" s="110">
        <v>9.0</v>
      </c>
      <c r="B42" s="150" t="s">
        <v>185</v>
      </c>
      <c r="C42" s="151" t="s">
        <v>113</v>
      </c>
      <c r="D42" s="83">
        <v>28.0</v>
      </c>
      <c r="E42" s="68">
        <v>9.0</v>
      </c>
      <c r="F42" s="84">
        <f t="shared" si="4"/>
        <v>19</v>
      </c>
      <c r="G42" s="69">
        <f t="shared" si="5"/>
        <v>0.3214285714</v>
      </c>
    </row>
    <row r="43">
      <c r="A43" s="29">
        <v>10.0</v>
      </c>
      <c r="B43" s="149" t="s">
        <v>186</v>
      </c>
      <c r="C43" s="148" t="s">
        <v>187</v>
      </c>
      <c r="D43" s="52">
        <v>28.0</v>
      </c>
      <c r="E43" s="23">
        <v>9.0</v>
      </c>
      <c r="F43" s="53">
        <f t="shared" si="4"/>
        <v>19</v>
      </c>
      <c r="G43" s="20">
        <f t="shared" si="5"/>
        <v>0.3214285714</v>
      </c>
    </row>
    <row r="44"/>
    <row r="45">
      <c r="A45" s="25" t="s">
        <v>188</v>
      </c>
      <c r="B45" s="3"/>
      <c r="C45" s="3"/>
      <c r="D45" s="3"/>
      <c r="E45" s="3"/>
      <c r="F45" s="3"/>
      <c r="G45" s="4"/>
    </row>
    <row r="46">
      <c r="A46" s="26" t="s">
        <v>189</v>
      </c>
      <c r="B46" s="27"/>
      <c r="C46" s="27"/>
      <c r="D46" s="27"/>
      <c r="E46" s="27"/>
      <c r="F46" s="27"/>
      <c r="G46" s="28"/>
    </row>
    <row r="47">
      <c r="A47" s="6" t="s">
        <v>3</v>
      </c>
      <c r="B47" s="6" t="s">
        <v>19</v>
      </c>
      <c r="C47" s="8" t="s">
        <v>4</v>
      </c>
      <c r="D47" s="8" t="s">
        <v>5</v>
      </c>
      <c r="E47" s="8" t="s">
        <v>6</v>
      </c>
      <c r="F47" s="8" t="s">
        <v>7</v>
      </c>
      <c r="G47" s="8" t="s">
        <v>8</v>
      </c>
    </row>
    <row r="48">
      <c r="A48" s="152">
        <v>8.0</v>
      </c>
      <c r="B48" s="153">
        <v>1.6201011E7</v>
      </c>
      <c r="C48" s="154" t="s">
        <v>190</v>
      </c>
      <c r="D48" s="155">
        <v>26.0</v>
      </c>
      <c r="E48" s="156">
        <v>0.0</v>
      </c>
      <c r="F48" s="157">
        <f t="shared" ref="F48:F70" si="6">D48-E48</f>
        <v>26</v>
      </c>
      <c r="G48" s="158">
        <f t="shared" ref="G48:G70" si="7">(D48-F48)/D48</f>
        <v>0</v>
      </c>
    </row>
    <row r="49">
      <c r="A49" s="159">
        <v>2.0</v>
      </c>
      <c r="B49" s="160">
        <v>1.6201021E7</v>
      </c>
      <c r="C49" s="161" t="s">
        <v>191</v>
      </c>
      <c r="D49" s="162">
        <v>26.0</v>
      </c>
      <c r="E49" s="163">
        <v>15.0</v>
      </c>
      <c r="F49" s="164">
        <f t="shared" si="6"/>
        <v>11</v>
      </c>
      <c r="G49" s="165">
        <f t="shared" si="7"/>
        <v>0.5769230769</v>
      </c>
    </row>
    <row r="50">
      <c r="A50" s="152">
        <v>3.0</v>
      </c>
      <c r="B50" s="153">
        <v>1.6201151E7</v>
      </c>
      <c r="C50" s="154" t="s">
        <v>192</v>
      </c>
      <c r="D50" s="155">
        <v>26.0</v>
      </c>
      <c r="E50" s="156">
        <v>0.0</v>
      </c>
      <c r="F50" s="157">
        <f t="shared" si="6"/>
        <v>26</v>
      </c>
      <c r="G50" s="158">
        <f t="shared" si="7"/>
        <v>0</v>
      </c>
    </row>
    <row r="51">
      <c r="A51" s="152">
        <v>4.0</v>
      </c>
      <c r="B51" s="153">
        <v>1.7101019E7</v>
      </c>
      <c r="C51" s="154" t="s">
        <v>193</v>
      </c>
      <c r="D51" s="155">
        <v>26.0</v>
      </c>
      <c r="E51" s="156">
        <v>1.0</v>
      </c>
      <c r="F51" s="157">
        <f t="shared" si="6"/>
        <v>25</v>
      </c>
      <c r="G51" s="158">
        <f t="shared" si="7"/>
        <v>0.03846153846</v>
      </c>
    </row>
    <row r="52">
      <c r="A52" s="159">
        <v>5.0</v>
      </c>
      <c r="B52" s="160">
        <v>1.7201021E7</v>
      </c>
      <c r="C52" s="161" t="s">
        <v>194</v>
      </c>
      <c r="D52" s="162">
        <v>26.0</v>
      </c>
      <c r="E52" s="163">
        <v>13.0</v>
      </c>
      <c r="F52" s="164">
        <f t="shared" si="6"/>
        <v>13</v>
      </c>
      <c r="G52" s="165">
        <f t="shared" si="7"/>
        <v>0.5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>
      <c r="A53" s="152">
        <v>6.0</v>
      </c>
      <c r="B53" s="152">
        <v>1.7201043E7</v>
      </c>
      <c r="C53" s="154" t="s">
        <v>195</v>
      </c>
      <c r="D53" s="155">
        <v>26.0</v>
      </c>
      <c r="E53" s="155">
        <v>7.0</v>
      </c>
      <c r="F53" s="157">
        <f t="shared" si="6"/>
        <v>19</v>
      </c>
      <c r="G53" s="158">
        <f t="shared" si="7"/>
        <v>0.2692307692</v>
      </c>
    </row>
    <row r="54" ht="15.75" customHeight="1">
      <c r="A54" s="152">
        <v>7.0</v>
      </c>
      <c r="B54" s="152">
        <v>1.7201055E7</v>
      </c>
      <c r="C54" s="154" t="s">
        <v>196</v>
      </c>
      <c r="D54" s="155">
        <v>26.0</v>
      </c>
      <c r="E54" s="155">
        <v>1.0</v>
      </c>
      <c r="F54" s="157">
        <f t="shared" si="6"/>
        <v>25</v>
      </c>
      <c r="G54" s="158">
        <f t="shared" si="7"/>
        <v>0.03846153846</v>
      </c>
    </row>
    <row r="55" ht="15.75" customHeight="1">
      <c r="A55" s="159">
        <v>8.0</v>
      </c>
      <c r="B55" s="159">
        <v>1.7201058E7</v>
      </c>
      <c r="C55" s="161" t="s">
        <v>197</v>
      </c>
      <c r="D55" s="162">
        <v>26.0</v>
      </c>
      <c r="E55" s="162">
        <v>13.0</v>
      </c>
      <c r="F55" s="164">
        <f t="shared" si="6"/>
        <v>13</v>
      </c>
      <c r="G55" s="165">
        <f t="shared" si="7"/>
        <v>0.5</v>
      </c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>
      <c r="A56" s="152">
        <v>9.0</v>
      </c>
      <c r="B56" s="153">
        <v>1.6201038E7</v>
      </c>
      <c r="C56" s="154" t="s">
        <v>198</v>
      </c>
      <c r="D56" s="155">
        <v>26.0</v>
      </c>
      <c r="E56" s="156">
        <v>2.0</v>
      </c>
      <c r="F56" s="157">
        <f t="shared" si="6"/>
        <v>24</v>
      </c>
      <c r="G56" s="158">
        <f t="shared" si="7"/>
        <v>0.07692307692</v>
      </c>
    </row>
    <row r="57">
      <c r="A57" s="152">
        <v>10.0</v>
      </c>
      <c r="B57" s="153">
        <v>1.7101101E7</v>
      </c>
      <c r="C57" s="154" t="s">
        <v>199</v>
      </c>
      <c r="D57" s="155">
        <v>26.0</v>
      </c>
      <c r="E57" s="156">
        <v>0.0</v>
      </c>
      <c r="F57" s="157">
        <f t="shared" si="6"/>
        <v>26</v>
      </c>
      <c r="G57" s="158">
        <f t="shared" si="7"/>
        <v>0</v>
      </c>
    </row>
    <row r="58">
      <c r="A58" s="159">
        <v>11.0</v>
      </c>
      <c r="B58" s="160">
        <v>1.7101112E7</v>
      </c>
      <c r="C58" s="161" t="s">
        <v>200</v>
      </c>
      <c r="D58" s="162">
        <v>26.0</v>
      </c>
      <c r="E58" s="163">
        <v>14.0</v>
      </c>
      <c r="F58" s="164">
        <f t="shared" si="6"/>
        <v>12</v>
      </c>
      <c r="G58" s="165">
        <f t="shared" si="7"/>
        <v>0.5384615385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>
      <c r="A59" s="159">
        <v>12.0</v>
      </c>
      <c r="B59" s="160">
        <v>1.7101139E7</v>
      </c>
      <c r="C59" s="161" t="s">
        <v>201</v>
      </c>
      <c r="D59" s="162">
        <v>26.0</v>
      </c>
      <c r="E59" s="163">
        <v>11.0</v>
      </c>
      <c r="F59" s="164">
        <f t="shared" si="6"/>
        <v>15</v>
      </c>
      <c r="G59" s="165">
        <f t="shared" si="7"/>
        <v>0.4230769231</v>
      </c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>
      <c r="A60" s="159">
        <v>13.0</v>
      </c>
      <c r="B60" s="160">
        <v>1.7101141E7</v>
      </c>
      <c r="C60" s="161" t="s">
        <v>202</v>
      </c>
      <c r="D60" s="162">
        <v>26.0</v>
      </c>
      <c r="E60" s="163">
        <v>7.0</v>
      </c>
      <c r="F60" s="164">
        <f t="shared" si="6"/>
        <v>19</v>
      </c>
      <c r="G60" s="165">
        <f t="shared" si="7"/>
        <v>0.2692307692</v>
      </c>
    </row>
    <row r="61">
      <c r="A61" s="159">
        <v>14.0</v>
      </c>
      <c r="B61" s="160">
        <v>1.7101156E7</v>
      </c>
      <c r="C61" s="161" t="s">
        <v>203</v>
      </c>
      <c r="D61" s="162">
        <v>26.0</v>
      </c>
      <c r="E61" s="163">
        <v>12.0</v>
      </c>
      <c r="F61" s="164">
        <f t="shared" si="6"/>
        <v>14</v>
      </c>
      <c r="G61" s="165">
        <f t="shared" si="7"/>
        <v>0.4615384615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>
      <c r="A62" s="152">
        <v>15.0</v>
      </c>
      <c r="B62" s="153">
        <v>1.7201073E7</v>
      </c>
      <c r="C62" s="154" t="s">
        <v>204</v>
      </c>
      <c r="D62" s="155">
        <v>26.0</v>
      </c>
      <c r="E62" s="156">
        <v>5.0</v>
      </c>
      <c r="F62" s="157">
        <f t="shared" si="6"/>
        <v>21</v>
      </c>
      <c r="G62" s="158">
        <f t="shared" si="7"/>
        <v>0.1923076923</v>
      </c>
    </row>
    <row r="63">
      <c r="A63" s="159">
        <v>16.0</v>
      </c>
      <c r="B63" s="160">
        <v>1.7201079E7</v>
      </c>
      <c r="C63" s="161" t="s">
        <v>205</v>
      </c>
      <c r="D63" s="162">
        <v>26.0</v>
      </c>
      <c r="E63" s="163">
        <v>14.0</v>
      </c>
      <c r="F63" s="164">
        <f t="shared" si="6"/>
        <v>12</v>
      </c>
      <c r="G63" s="165">
        <f t="shared" si="7"/>
        <v>0.5384615385</v>
      </c>
    </row>
    <row r="64">
      <c r="A64" s="152">
        <v>17.0</v>
      </c>
      <c r="B64" s="153">
        <v>1.7201084E7</v>
      </c>
      <c r="C64" s="154" t="s">
        <v>206</v>
      </c>
      <c r="D64" s="155">
        <v>26.0</v>
      </c>
      <c r="E64" s="156">
        <v>15.0</v>
      </c>
      <c r="F64" s="157">
        <f t="shared" si="6"/>
        <v>11</v>
      </c>
      <c r="G64" s="158">
        <f t="shared" si="7"/>
        <v>0.5769230769</v>
      </c>
    </row>
    <row r="65">
      <c r="A65" s="152">
        <v>18.0</v>
      </c>
      <c r="B65" s="153">
        <v>1.7201088E7</v>
      </c>
      <c r="C65" s="154" t="s">
        <v>207</v>
      </c>
      <c r="D65" s="155">
        <v>26.0</v>
      </c>
      <c r="E65" s="166">
        <v>15.0</v>
      </c>
      <c r="F65" s="157">
        <f t="shared" si="6"/>
        <v>11</v>
      </c>
      <c r="G65" s="158">
        <f t="shared" si="7"/>
        <v>0.5769230769</v>
      </c>
    </row>
    <row r="66">
      <c r="A66" s="159">
        <v>19.0</v>
      </c>
      <c r="B66" s="160">
        <v>1.7201092E7</v>
      </c>
      <c r="C66" s="161" t="s">
        <v>208</v>
      </c>
      <c r="D66" s="162">
        <v>26.0</v>
      </c>
      <c r="E66" s="163">
        <v>15.0</v>
      </c>
      <c r="F66" s="164">
        <f t="shared" si="6"/>
        <v>11</v>
      </c>
      <c r="G66" s="165">
        <f t="shared" si="7"/>
        <v>0.5769230769</v>
      </c>
    </row>
    <row r="67">
      <c r="A67" s="155">
        <v>20.0</v>
      </c>
      <c r="B67" s="167">
        <v>1.7201096E7</v>
      </c>
      <c r="C67" s="168" t="s">
        <v>209</v>
      </c>
      <c r="D67" s="155">
        <v>26.0</v>
      </c>
      <c r="E67" s="156">
        <v>15.0</v>
      </c>
      <c r="F67" s="157">
        <f t="shared" si="6"/>
        <v>11</v>
      </c>
      <c r="G67" s="158">
        <f t="shared" si="7"/>
        <v>0.5769230769</v>
      </c>
    </row>
    <row r="68">
      <c r="A68" s="152">
        <v>21.0</v>
      </c>
      <c r="B68" s="153">
        <v>1.7201098E7</v>
      </c>
      <c r="C68" s="154" t="s">
        <v>210</v>
      </c>
      <c r="D68" s="155">
        <v>26.0</v>
      </c>
      <c r="E68" s="156">
        <v>14.0</v>
      </c>
      <c r="F68" s="157">
        <f t="shared" si="6"/>
        <v>12</v>
      </c>
      <c r="G68" s="158">
        <f t="shared" si="7"/>
        <v>0.5384615385</v>
      </c>
    </row>
    <row r="69">
      <c r="A69" s="152">
        <v>22.0</v>
      </c>
      <c r="B69" s="152">
        <v>1.720111E7</v>
      </c>
      <c r="C69" s="169" t="s">
        <v>211</v>
      </c>
      <c r="D69" s="155">
        <v>26.0</v>
      </c>
      <c r="E69" s="155">
        <v>0.0</v>
      </c>
      <c r="F69" s="157">
        <f t="shared" si="6"/>
        <v>26</v>
      </c>
      <c r="G69" s="158">
        <f t="shared" si="7"/>
        <v>0</v>
      </c>
    </row>
    <row r="70">
      <c r="A70" s="159">
        <v>23.0</v>
      </c>
      <c r="B70" s="159">
        <v>1.7201111E7</v>
      </c>
      <c r="C70" s="170" t="s">
        <v>212</v>
      </c>
      <c r="D70" s="162">
        <v>26.0</v>
      </c>
      <c r="E70" s="162">
        <v>9.0</v>
      </c>
      <c r="F70" s="164">
        <f t="shared" si="6"/>
        <v>17</v>
      </c>
      <c r="G70" s="165">
        <f t="shared" si="7"/>
        <v>0.3461538462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>
      <c r="D71" s="38"/>
    </row>
    <row r="72">
      <c r="D72" s="38"/>
    </row>
    <row r="73">
      <c r="D73" s="38"/>
    </row>
    <row r="74">
      <c r="D74" s="38"/>
    </row>
    <row r="75"/>
    <row r="76">
      <c r="A76" s="25" t="s">
        <v>213</v>
      </c>
      <c r="B76" s="3"/>
      <c r="C76" s="3"/>
      <c r="D76" s="3"/>
      <c r="E76" s="3"/>
      <c r="F76" s="3"/>
      <c r="G76" s="4"/>
    </row>
    <row r="77">
      <c r="A77" s="26" t="s">
        <v>214</v>
      </c>
      <c r="B77" s="27"/>
      <c r="C77" s="27"/>
      <c r="D77" s="27"/>
      <c r="E77" s="27"/>
      <c r="F77" s="27"/>
      <c r="G77" s="28"/>
      <c r="H77" s="171"/>
      <c r="I77" s="171"/>
      <c r="J77" s="171"/>
      <c r="K77" s="171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>
      <c r="A78" s="6" t="s">
        <v>3</v>
      </c>
      <c r="B78" s="6" t="s">
        <v>19</v>
      </c>
      <c r="C78" s="8" t="s">
        <v>4</v>
      </c>
      <c r="D78" s="8" t="s">
        <v>5</v>
      </c>
      <c r="E78" s="8" t="s">
        <v>6</v>
      </c>
      <c r="F78" s="8" t="s">
        <v>7</v>
      </c>
      <c r="G78" s="8" t="s">
        <v>8</v>
      </c>
      <c r="H78" s="171"/>
      <c r="I78" s="171"/>
      <c r="J78" s="171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>
      <c r="A79" s="172">
        <v>1.0</v>
      </c>
      <c r="B79" s="173"/>
      <c r="C79" s="58" t="s">
        <v>50</v>
      </c>
      <c r="D79" s="174">
        <v>28.0</v>
      </c>
      <c r="E79" s="174"/>
      <c r="F79" s="174">
        <f t="shared" ref="F79:F82" si="8">D79-E79</f>
        <v>28</v>
      </c>
      <c r="G79" s="175">
        <f t="shared" ref="G79:G82" si="9">(D79-F79)/D79</f>
        <v>0</v>
      </c>
    </row>
    <row r="80">
      <c r="A80" s="176">
        <v>2.0</v>
      </c>
      <c r="B80" s="173"/>
      <c r="C80" s="177"/>
      <c r="D80" s="174">
        <v>28.0</v>
      </c>
      <c r="E80" s="174"/>
      <c r="F80" s="174">
        <f t="shared" si="8"/>
        <v>28</v>
      </c>
      <c r="G80" s="175">
        <f t="shared" si="9"/>
        <v>0</v>
      </c>
    </row>
    <row r="81" ht="15.75" customHeight="1">
      <c r="A81" s="9">
        <v>4.0</v>
      </c>
      <c r="B81" s="173"/>
      <c r="C81" s="178"/>
      <c r="D81" s="174">
        <v>28.0</v>
      </c>
      <c r="E81" s="179"/>
      <c r="F81" s="174">
        <f t="shared" si="8"/>
        <v>28</v>
      </c>
      <c r="G81" s="175">
        <f t="shared" si="9"/>
        <v>0</v>
      </c>
    </row>
    <row r="82" ht="15.75" customHeight="1">
      <c r="A82" s="9">
        <v>6.0</v>
      </c>
      <c r="B82" s="173"/>
      <c r="C82" s="178"/>
      <c r="D82" s="174">
        <v>28.0</v>
      </c>
      <c r="E82" s="179"/>
      <c r="F82" s="174">
        <f t="shared" si="8"/>
        <v>28</v>
      </c>
      <c r="G82" s="175">
        <f t="shared" si="9"/>
        <v>0</v>
      </c>
    </row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</sheetData>
  <mergeCells count="14">
    <mergeCell ref="A21:G21"/>
    <mergeCell ref="A31:G31"/>
    <mergeCell ref="A45:G45"/>
    <mergeCell ref="A46:G46"/>
    <mergeCell ref="A32:G32"/>
    <mergeCell ref="A77:G77"/>
    <mergeCell ref="A76:G76"/>
    <mergeCell ref="A7:G7"/>
    <mergeCell ref="A5:G5"/>
    <mergeCell ref="A4:G4"/>
    <mergeCell ref="A1:G3"/>
    <mergeCell ref="A10:G10"/>
    <mergeCell ref="A20:G20"/>
    <mergeCell ref="A19:G1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 t="s">
        <v>0</v>
      </c>
    </row>
    <row r="2" ht="15.75" customHeight="1"/>
    <row r="3" ht="15.75" customHeight="1"/>
    <row r="4" ht="19.5" customHeight="1">
      <c r="A4" s="2" t="s">
        <v>215</v>
      </c>
      <c r="B4" s="3"/>
      <c r="C4" s="3"/>
      <c r="D4" s="3"/>
      <c r="E4" s="3"/>
      <c r="F4" s="3"/>
      <c r="G4" s="4"/>
    </row>
    <row r="5" ht="19.5" customHeight="1">
      <c r="A5" s="5" t="s">
        <v>216</v>
      </c>
      <c r="B5" s="3"/>
      <c r="C5" s="3"/>
      <c r="D5" s="3"/>
      <c r="E5" s="3"/>
      <c r="F5" s="3"/>
      <c r="G5" s="4"/>
    </row>
    <row r="6">
      <c r="A6" s="6" t="s">
        <v>3</v>
      </c>
      <c r="B6" s="180" t="s">
        <v>19</v>
      </c>
      <c r="C6" s="136" t="s">
        <v>4</v>
      </c>
      <c r="D6" s="8" t="s">
        <v>5</v>
      </c>
      <c r="E6" s="8" t="s">
        <v>6</v>
      </c>
      <c r="F6" s="8" t="s">
        <v>7</v>
      </c>
      <c r="G6" s="8" t="s">
        <v>8</v>
      </c>
    </row>
    <row r="7">
      <c r="A7" s="181">
        <v>1.0</v>
      </c>
      <c r="B7" s="182">
        <v>1.6201007E7</v>
      </c>
      <c r="C7" s="182" t="s">
        <v>217</v>
      </c>
      <c r="D7" s="19">
        <v>27.0</v>
      </c>
      <c r="E7" s="19">
        <v>0.0</v>
      </c>
      <c r="F7" s="53">
        <f t="shared" ref="F7:F9" si="1">D7-E7</f>
        <v>27</v>
      </c>
      <c r="G7" s="20">
        <f t="shared" ref="G7:G9" si="2">(D7-F7)/D7</f>
        <v>0</v>
      </c>
    </row>
    <row r="8">
      <c r="A8" s="183">
        <v>2.0</v>
      </c>
      <c r="B8" s="182">
        <v>1.7101024E7</v>
      </c>
      <c r="C8" s="182" t="s">
        <v>218</v>
      </c>
      <c r="D8" s="19">
        <v>27.0</v>
      </c>
      <c r="E8" s="19">
        <v>10.0</v>
      </c>
      <c r="F8" s="53">
        <f t="shared" si="1"/>
        <v>17</v>
      </c>
      <c r="G8" s="20">
        <f t="shared" si="2"/>
        <v>0.3703703704</v>
      </c>
    </row>
    <row r="9">
      <c r="A9" s="181">
        <v>3.0</v>
      </c>
      <c r="B9" s="182">
        <v>1.7101046E7</v>
      </c>
      <c r="C9" s="182" t="s">
        <v>219</v>
      </c>
      <c r="D9" s="19">
        <v>27.0</v>
      </c>
      <c r="E9" s="19">
        <v>9.0</v>
      </c>
      <c r="F9" s="53">
        <f t="shared" si="1"/>
        <v>18</v>
      </c>
      <c r="G9" s="20">
        <f t="shared" si="2"/>
        <v>0.3333333333</v>
      </c>
    </row>
    <row r="10">
      <c r="A10" s="5" t="s">
        <v>220</v>
      </c>
      <c r="B10" s="3"/>
      <c r="C10" s="3"/>
      <c r="D10" s="3"/>
      <c r="E10" s="3"/>
      <c r="F10" s="3"/>
      <c r="G10" s="4"/>
    </row>
    <row r="11">
      <c r="A11" s="29"/>
      <c r="B11" s="184"/>
      <c r="C11" s="100"/>
      <c r="D11" s="19"/>
      <c r="E11" s="19"/>
      <c r="F11" s="53"/>
      <c r="G11" s="20"/>
    </row>
    <row r="12">
      <c r="A12" s="29"/>
      <c r="B12" s="184"/>
      <c r="C12" s="100"/>
      <c r="D12" s="19"/>
      <c r="E12" s="19"/>
      <c r="F12" s="53"/>
      <c r="G12" s="20"/>
    </row>
    <row r="13">
      <c r="A13" s="29"/>
      <c r="B13" s="184"/>
      <c r="C13" s="100"/>
      <c r="D13" s="19"/>
      <c r="E13" s="19"/>
      <c r="F13" s="53"/>
      <c r="G13" s="20"/>
    </row>
    <row r="14">
      <c r="A14" s="29"/>
      <c r="B14" s="184"/>
      <c r="C14" s="100"/>
      <c r="D14" s="19"/>
      <c r="E14" s="19"/>
      <c r="F14" s="53"/>
      <c r="G14" s="20"/>
    </row>
    <row r="15"/>
    <row r="16"/>
    <row r="17" ht="15.75" customHeight="1">
      <c r="A17" s="24"/>
    </row>
    <row r="18">
      <c r="A18" s="59" t="s">
        <v>221</v>
      </c>
      <c r="B18" s="3"/>
      <c r="C18" s="3"/>
      <c r="D18" s="3"/>
      <c r="E18" s="3"/>
      <c r="F18" s="3"/>
      <c r="G18" s="4"/>
    </row>
    <row r="19">
      <c r="A19" s="26" t="s">
        <v>222</v>
      </c>
      <c r="B19" s="27"/>
      <c r="C19" s="27"/>
      <c r="D19" s="27"/>
      <c r="E19" s="27"/>
      <c r="F19" s="27"/>
      <c r="G19" s="28"/>
    </row>
    <row r="20">
      <c r="A20" s="6" t="s">
        <v>3</v>
      </c>
      <c r="B20" s="6" t="s">
        <v>19</v>
      </c>
      <c r="C20" s="8" t="s">
        <v>4</v>
      </c>
      <c r="D20" s="8" t="s">
        <v>5</v>
      </c>
      <c r="E20" s="8" t="s">
        <v>6</v>
      </c>
      <c r="F20" s="8" t="s">
        <v>7</v>
      </c>
      <c r="G20" s="8" t="s">
        <v>8</v>
      </c>
    </row>
    <row r="21">
      <c r="A21" s="9">
        <v>5.0</v>
      </c>
      <c r="B21" s="21"/>
      <c r="C21" s="31" t="s">
        <v>223</v>
      </c>
      <c r="D21" s="19">
        <v>26.0</v>
      </c>
      <c r="E21" s="52"/>
      <c r="F21" s="53"/>
      <c r="G21" s="20"/>
    </row>
    <row r="22">
      <c r="A22" s="9">
        <v>9.0</v>
      </c>
      <c r="B22" s="21"/>
      <c r="C22" s="22"/>
      <c r="D22" s="52"/>
      <c r="E22" s="52"/>
      <c r="F22" s="53"/>
      <c r="G22" s="20"/>
    </row>
    <row r="23">
      <c r="A23" s="9">
        <v>11.0</v>
      </c>
      <c r="B23" s="21"/>
      <c r="C23" s="22"/>
      <c r="D23" s="52"/>
      <c r="E23" s="52"/>
      <c r="F23" s="53"/>
      <c r="G23" s="20"/>
    </row>
    <row r="24">
      <c r="A24" s="9">
        <v>14.0</v>
      </c>
      <c r="B24" s="21"/>
      <c r="C24" s="22"/>
      <c r="D24" s="52"/>
      <c r="E24" s="52"/>
      <c r="F24" s="53"/>
      <c r="G24" s="20"/>
    </row>
    <row r="25">
      <c r="A25" s="9">
        <v>15.0</v>
      </c>
      <c r="B25" s="21"/>
      <c r="C25" s="22"/>
      <c r="D25" s="52"/>
      <c r="E25" s="52"/>
      <c r="F25" s="53"/>
      <c r="G25" s="20"/>
    </row>
    <row r="26">
      <c r="A26" s="9">
        <v>16.0</v>
      </c>
      <c r="B26" s="21"/>
      <c r="C26" s="22"/>
      <c r="D26" s="52"/>
      <c r="E26" s="52"/>
      <c r="F26" s="53"/>
      <c r="G26" s="20"/>
    </row>
    <row r="27">
      <c r="A27" s="9">
        <v>21.0</v>
      </c>
      <c r="B27" s="21"/>
      <c r="C27" s="22"/>
      <c r="D27" s="52"/>
      <c r="E27" s="52"/>
      <c r="F27" s="53"/>
      <c r="G27" s="20"/>
    </row>
    <row r="28">
      <c r="A28" s="9">
        <v>24.0</v>
      </c>
      <c r="B28" s="21"/>
      <c r="C28" s="22"/>
      <c r="D28" s="52"/>
      <c r="E28" s="52"/>
      <c r="F28" s="53"/>
      <c r="G28" s="20"/>
    </row>
    <row r="29"/>
    <row r="30"/>
    <row r="31">
      <c r="A31" s="25" t="s">
        <v>224</v>
      </c>
      <c r="B31" s="3"/>
      <c r="C31" s="3"/>
      <c r="D31" s="3"/>
      <c r="E31" s="3"/>
      <c r="F31" s="3"/>
      <c r="G31" s="4"/>
    </row>
    <row r="32">
      <c r="A32" s="26" t="s">
        <v>225</v>
      </c>
      <c r="B32" s="27"/>
      <c r="C32" s="27"/>
      <c r="D32" s="27"/>
      <c r="E32" s="27"/>
      <c r="F32" s="27"/>
      <c r="G32" s="28"/>
    </row>
    <row r="33">
      <c r="A33" s="6" t="s">
        <v>3</v>
      </c>
      <c r="B33" s="6" t="s">
        <v>19</v>
      </c>
      <c r="C33" s="8" t="s">
        <v>4</v>
      </c>
      <c r="D33" s="8" t="s">
        <v>5</v>
      </c>
      <c r="E33" s="8" t="s">
        <v>6</v>
      </c>
      <c r="F33" s="8" t="s">
        <v>7</v>
      </c>
      <c r="G33" s="8" t="s">
        <v>8</v>
      </c>
    </row>
    <row r="34">
      <c r="A34" s="9">
        <v>1.0</v>
      </c>
      <c r="B34" s="55"/>
      <c r="C34" s="80" t="s">
        <v>226</v>
      </c>
      <c r="D34" s="52">
        <v>28.0</v>
      </c>
      <c r="E34" s="53"/>
      <c r="F34" s="53">
        <f t="shared" ref="F34:F55" si="3">D34-E34</f>
        <v>28</v>
      </c>
      <c r="G34" s="20">
        <f t="shared" ref="G34:G55" si="4">(D34-F34)/D34</f>
        <v>0</v>
      </c>
    </row>
    <row r="35">
      <c r="A35" s="13">
        <v>2.0</v>
      </c>
      <c r="B35" s="21"/>
      <c r="C35" s="22"/>
      <c r="D35" s="52">
        <v>28.0</v>
      </c>
      <c r="E35" s="53"/>
      <c r="F35" s="53">
        <f t="shared" si="3"/>
        <v>28</v>
      </c>
      <c r="G35" s="20">
        <f t="shared" si="4"/>
        <v>0</v>
      </c>
    </row>
    <row r="36">
      <c r="A36" s="9">
        <v>3.0</v>
      </c>
      <c r="B36" s="21"/>
      <c r="C36" s="22"/>
      <c r="D36" s="52">
        <v>28.0</v>
      </c>
      <c r="E36" s="53"/>
      <c r="F36" s="53">
        <f t="shared" si="3"/>
        <v>28</v>
      </c>
      <c r="G36" s="20">
        <f t="shared" si="4"/>
        <v>0</v>
      </c>
    </row>
    <row r="37">
      <c r="A37" s="9">
        <v>4.0</v>
      </c>
      <c r="B37" s="21"/>
      <c r="C37" s="22"/>
      <c r="D37" s="52">
        <v>28.0</v>
      </c>
      <c r="E37" s="53"/>
      <c r="F37" s="53">
        <f t="shared" si="3"/>
        <v>28</v>
      </c>
      <c r="G37" s="20">
        <f t="shared" si="4"/>
        <v>0</v>
      </c>
    </row>
    <row r="38">
      <c r="A38" s="9">
        <v>5.0</v>
      </c>
      <c r="B38" s="21"/>
      <c r="C38" s="22"/>
      <c r="D38" s="52">
        <v>28.0</v>
      </c>
      <c r="E38" s="53"/>
      <c r="F38" s="53">
        <f t="shared" si="3"/>
        <v>28</v>
      </c>
      <c r="G38" s="20">
        <f t="shared" si="4"/>
        <v>0</v>
      </c>
    </row>
    <row r="39">
      <c r="A39" s="9">
        <v>6.0</v>
      </c>
      <c r="B39" s="21"/>
      <c r="C39" s="22"/>
      <c r="D39" s="52">
        <v>28.0</v>
      </c>
      <c r="E39" s="53"/>
      <c r="F39" s="53">
        <f t="shared" si="3"/>
        <v>28</v>
      </c>
      <c r="G39" s="20">
        <f t="shared" si="4"/>
        <v>0</v>
      </c>
    </row>
    <row r="40">
      <c r="A40" s="9">
        <v>7.0</v>
      </c>
      <c r="B40" s="21"/>
      <c r="C40" s="22"/>
      <c r="D40" s="52">
        <v>28.0</v>
      </c>
      <c r="E40" s="53"/>
      <c r="F40" s="53">
        <f t="shared" si="3"/>
        <v>28</v>
      </c>
      <c r="G40" s="20">
        <f t="shared" si="4"/>
        <v>0</v>
      </c>
    </row>
    <row r="41">
      <c r="A41" s="9">
        <v>8.0</v>
      </c>
      <c r="B41" s="21"/>
      <c r="C41" s="22"/>
      <c r="D41" s="52">
        <v>28.0</v>
      </c>
      <c r="E41" s="53"/>
      <c r="F41" s="53">
        <f t="shared" si="3"/>
        <v>28</v>
      </c>
      <c r="G41" s="20">
        <f t="shared" si="4"/>
        <v>0</v>
      </c>
    </row>
    <row r="42">
      <c r="A42" s="9">
        <v>9.0</v>
      </c>
      <c r="B42" s="21"/>
      <c r="C42" s="22"/>
      <c r="D42" s="52">
        <v>28.0</v>
      </c>
      <c r="E42" s="53"/>
      <c r="F42" s="53">
        <f t="shared" si="3"/>
        <v>28</v>
      </c>
      <c r="G42" s="20">
        <f t="shared" si="4"/>
        <v>0</v>
      </c>
    </row>
    <row r="43">
      <c r="A43" s="9">
        <v>10.0</v>
      </c>
      <c r="B43" s="21"/>
      <c r="C43" s="22"/>
      <c r="D43" s="52">
        <v>28.0</v>
      </c>
      <c r="E43" s="53"/>
      <c r="F43" s="53">
        <f t="shared" si="3"/>
        <v>28</v>
      </c>
      <c r="G43" s="20">
        <f t="shared" si="4"/>
        <v>0</v>
      </c>
    </row>
    <row r="44">
      <c r="A44" s="9">
        <v>11.0</v>
      </c>
      <c r="B44" s="21"/>
      <c r="C44" s="22"/>
      <c r="D44" s="52">
        <v>28.0</v>
      </c>
      <c r="E44" s="53"/>
      <c r="F44" s="53">
        <f t="shared" si="3"/>
        <v>28</v>
      </c>
      <c r="G44" s="20">
        <f t="shared" si="4"/>
        <v>0</v>
      </c>
    </row>
    <row r="45">
      <c r="A45" s="9">
        <v>12.0</v>
      </c>
      <c r="B45" s="21"/>
      <c r="C45" s="22"/>
      <c r="D45" s="52">
        <v>28.0</v>
      </c>
      <c r="E45" s="53"/>
      <c r="F45" s="53">
        <f t="shared" si="3"/>
        <v>28</v>
      </c>
      <c r="G45" s="20">
        <f t="shared" si="4"/>
        <v>0</v>
      </c>
    </row>
    <row r="46">
      <c r="A46" s="9">
        <v>13.0</v>
      </c>
      <c r="B46" s="21"/>
      <c r="C46" s="22"/>
      <c r="D46" s="52">
        <v>28.0</v>
      </c>
      <c r="E46" s="53"/>
      <c r="F46" s="53">
        <f t="shared" si="3"/>
        <v>28</v>
      </c>
      <c r="G46" s="20">
        <f t="shared" si="4"/>
        <v>0</v>
      </c>
    </row>
    <row r="47">
      <c r="A47" s="9">
        <v>14.0</v>
      </c>
      <c r="B47" s="21"/>
      <c r="C47" s="22"/>
      <c r="D47" s="52">
        <v>28.0</v>
      </c>
      <c r="E47" s="53"/>
      <c r="F47" s="53">
        <f t="shared" si="3"/>
        <v>28</v>
      </c>
      <c r="G47" s="20">
        <f t="shared" si="4"/>
        <v>0</v>
      </c>
    </row>
    <row r="48">
      <c r="A48" s="9">
        <v>15.0</v>
      </c>
      <c r="B48" s="21"/>
      <c r="C48" s="22"/>
      <c r="D48" s="52">
        <v>28.0</v>
      </c>
      <c r="E48" s="53"/>
      <c r="F48" s="53">
        <f t="shared" si="3"/>
        <v>28</v>
      </c>
      <c r="G48" s="20">
        <f t="shared" si="4"/>
        <v>0</v>
      </c>
    </row>
    <row r="49">
      <c r="A49" s="9">
        <v>16.0</v>
      </c>
      <c r="B49" s="21"/>
      <c r="C49" s="22"/>
      <c r="D49" s="52">
        <v>28.0</v>
      </c>
      <c r="E49" s="53"/>
      <c r="F49" s="53">
        <f t="shared" si="3"/>
        <v>28</v>
      </c>
      <c r="G49" s="20">
        <f t="shared" si="4"/>
        <v>0</v>
      </c>
    </row>
    <row r="50">
      <c r="A50" s="9">
        <v>17.0</v>
      </c>
      <c r="B50" s="21"/>
      <c r="C50" s="22"/>
      <c r="D50" s="52">
        <v>28.0</v>
      </c>
      <c r="E50" s="53"/>
      <c r="F50" s="53">
        <f t="shared" si="3"/>
        <v>28</v>
      </c>
      <c r="G50" s="20">
        <f t="shared" si="4"/>
        <v>0</v>
      </c>
    </row>
    <row r="51">
      <c r="A51" s="9">
        <v>18.0</v>
      </c>
      <c r="B51" s="21"/>
      <c r="C51" s="22"/>
      <c r="D51" s="52">
        <v>28.0</v>
      </c>
      <c r="E51" s="53"/>
      <c r="F51" s="53">
        <f t="shared" si="3"/>
        <v>28</v>
      </c>
      <c r="G51" s="20">
        <f t="shared" si="4"/>
        <v>0</v>
      </c>
    </row>
    <row r="52">
      <c r="A52" s="9">
        <v>19.0</v>
      </c>
      <c r="B52" s="21"/>
      <c r="C52" s="22"/>
      <c r="D52" s="52">
        <v>28.0</v>
      </c>
      <c r="E52" s="53"/>
      <c r="F52" s="53">
        <f t="shared" si="3"/>
        <v>28</v>
      </c>
      <c r="G52" s="20">
        <f t="shared" si="4"/>
        <v>0</v>
      </c>
    </row>
    <row r="53">
      <c r="A53" s="9">
        <v>20.0</v>
      </c>
      <c r="B53" s="21"/>
      <c r="C53" s="22"/>
      <c r="D53" s="52">
        <v>28.0</v>
      </c>
      <c r="E53" s="53"/>
      <c r="F53" s="53">
        <f t="shared" si="3"/>
        <v>28</v>
      </c>
      <c r="G53" s="20">
        <f t="shared" si="4"/>
        <v>0</v>
      </c>
    </row>
    <row r="54">
      <c r="A54" s="9">
        <v>21.0</v>
      </c>
      <c r="B54" s="21"/>
      <c r="C54" s="22"/>
      <c r="D54" s="52">
        <v>28.0</v>
      </c>
      <c r="E54" s="53"/>
      <c r="F54" s="53">
        <f t="shared" si="3"/>
        <v>28</v>
      </c>
      <c r="G54" s="20">
        <f t="shared" si="4"/>
        <v>0</v>
      </c>
    </row>
    <row r="55">
      <c r="A55" s="9">
        <v>22.0</v>
      </c>
      <c r="B55" s="21"/>
      <c r="C55" s="22"/>
      <c r="D55" s="52">
        <v>28.0</v>
      </c>
      <c r="E55" s="53"/>
      <c r="F55" s="53">
        <f t="shared" si="3"/>
        <v>28</v>
      </c>
      <c r="G55" s="20">
        <f t="shared" si="4"/>
        <v>0</v>
      </c>
    </row>
    <row r="56"/>
    <row r="57"/>
    <row r="58"/>
    <row r="59">
      <c r="A59" s="59" t="s">
        <v>227</v>
      </c>
      <c r="B59" s="3"/>
      <c r="C59" s="3"/>
      <c r="D59" s="3"/>
      <c r="E59" s="3"/>
      <c r="F59" s="3"/>
      <c r="G59" s="4"/>
    </row>
    <row r="60">
      <c r="A60" s="54"/>
      <c r="B60" s="27"/>
      <c r="C60" s="27"/>
      <c r="D60" s="27"/>
      <c r="E60" s="27"/>
      <c r="F60" s="27"/>
      <c r="G60" s="28"/>
    </row>
    <row r="61">
      <c r="A61" s="6" t="s">
        <v>3</v>
      </c>
      <c r="B61" s="6" t="s">
        <v>19</v>
      </c>
      <c r="C61" s="8" t="s">
        <v>4</v>
      </c>
      <c r="D61" s="8" t="s">
        <v>5</v>
      </c>
      <c r="E61" s="8" t="s">
        <v>6</v>
      </c>
      <c r="F61" s="8" t="s">
        <v>7</v>
      </c>
      <c r="G61" s="8" t="s">
        <v>8</v>
      </c>
    </row>
    <row r="62">
      <c r="A62" s="9">
        <v>1.0</v>
      </c>
      <c r="B62" s="79">
        <v>1.6201051E7</v>
      </c>
      <c r="C62" s="56"/>
      <c r="D62" s="52">
        <v>28.0</v>
      </c>
      <c r="E62" s="23">
        <v>0.0</v>
      </c>
      <c r="F62" s="53">
        <f t="shared" ref="F62:F83" si="5">D62-E62</f>
        <v>28</v>
      </c>
      <c r="G62" s="20">
        <f t="shared" ref="G62:G83" si="6">(D62-F62)/D62</f>
        <v>0</v>
      </c>
    </row>
    <row r="63">
      <c r="A63" s="13">
        <v>2.0</v>
      </c>
      <c r="B63" s="30">
        <v>1.6201131E7</v>
      </c>
      <c r="C63" s="22"/>
      <c r="D63" s="52">
        <v>28.0</v>
      </c>
      <c r="E63" s="23">
        <v>0.0</v>
      </c>
      <c r="F63" s="53">
        <f t="shared" si="5"/>
        <v>28</v>
      </c>
      <c r="G63" s="20">
        <f t="shared" si="6"/>
        <v>0</v>
      </c>
    </row>
    <row r="64">
      <c r="A64" s="9">
        <v>3.0</v>
      </c>
      <c r="B64" s="30">
        <v>1.6201144E7</v>
      </c>
      <c r="C64" s="22"/>
      <c r="D64" s="52">
        <v>28.0</v>
      </c>
      <c r="E64" s="23">
        <v>2.0</v>
      </c>
      <c r="F64" s="53">
        <f t="shared" si="5"/>
        <v>26</v>
      </c>
      <c r="G64" s="20">
        <f t="shared" si="6"/>
        <v>0.07142857143</v>
      </c>
    </row>
    <row r="65">
      <c r="A65" s="9">
        <v>4.0</v>
      </c>
      <c r="B65" s="21"/>
      <c r="C65" s="22"/>
      <c r="D65" s="52">
        <v>28.0</v>
      </c>
      <c r="E65" s="53"/>
      <c r="F65" s="53">
        <f t="shared" si="5"/>
        <v>28</v>
      </c>
      <c r="G65" s="20">
        <f t="shared" si="6"/>
        <v>0</v>
      </c>
    </row>
    <row r="66">
      <c r="A66" s="9">
        <v>5.0</v>
      </c>
      <c r="B66" s="21"/>
      <c r="C66" s="22"/>
      <c r="D66" s="52">
        <v>28.0</v>
      </c>
      <c r="E66" s="53"/>
      <c r="F66" s="53">
        <f t="shared" si="5"/>
        <v>28</v>
      </c>
      <c r="G66" s="20">
        <f t="shared" si="6"/>
        <v>0</v>
      </c>
    </row>
    <row r="67">
      <c r="A67" s="9">
        <v>6.0</v>
      </c>
      <c r="B67" s="21"/>
      <c r="C67" s="22"/>
      <c r="D67" s="52">
        <v>28.0</v>
      </c>
      <c r="E67" s="53"/>
      <c r="F67" s="53">
        <f t="shared" si="5"/>
        <v>28</v>
      </c>
      <c r="G67" s="20">
        <f t="shared" si="6"/>
        <v>0</v>
      </c>
    </row>
    <row r="68">
      <c r="A68" s="9">
        <v>7.0</v>
      </c>
      <c r="B68" s="21"/>
      <c r="C68" s="22"/>
      <c r="D68" s="52">
        <v>28.0</v>
      </c>
      <c r="E68" s="53"/>
      <c r="F68" s="53">
        <f t="shared" si="5"/>
        <v>28</v>
      </c>
      <c r="G68" s="20">
        <f t="shared" si="6"/>
        <v>0</v>
      </c>
    </row>
    <row r="69">
      <c r="A69" s="9">
        <v>8.0</v>
      </c>
      <c r="B69" s="21"/>
      <c r="C69" s="22"/>
      <c r="D69" s="52">
        <v>28.0</v>
      </c>
      <c r="E69" s="53"/>
      <c r="F69" s="53">
        <f t="shared" si="5"/>
        <v>28</v>
      </c>
      <c r="G69" s="20">
        <f t="shared" si="6"/>
        <v>0</v>
      </c>
    </row>
    <row r="70">
      <c r="A70" s="9">
        <v>9.0</v>
      </c>
      <c r="B70" s="21"/>
      <c r="C70" s="22"/>
      <c r="D70" s="52">
        <v>28.0</v>
      </c>
      <c r="E70" s="53"/>
      <c r="F70" s="53">
        <f t="shared" si="5"/>
        <v>28</v>
      </c>
      <c r="G70" s="20">
        <f t="shared" si="6"/>
        <v>0</v>
      </c>
    </row>
    <row r="71">
      <c r="A71" s="9">
        <v>10.0</v>
      </c>
      <c r="B71" s="21"/>
      <c r="C71" s="22"/>
      <c r="D71" s="52">
        <v>28.0</v>
      </c>
      <c r="E71" s="53"/>
      <c r="F71" s="53">
        <f t="shared" si="5"/>
        <v>28</v>
      </c>
      <c r="G71" s="20">
        <f t="shared" si="6"/>
        <v>0</v>
      </c>
    </row>
    <row r="72">
      <c r="A72" s="9">
        <v>11.0</v>
      </c>
      <c r="B72" s="21"/>
      <c r="C72" s="22"/>
      <c r="D72" s="52">
        <v>28.0</v>
      </c>
      <c r="E72" s="53"/>
      <c r="F72" s="53">
        <f t="shared" si="5"/>
        <v>28</v>
      </c>
      <c r="G72" s="20">
        <f t="shared" si="6"/>
        <v>0</v>
      </c>
    </row>
    <row r="73">
      <c r="A73" s="9">
        <v>12.0</v>
      </c>
      <c r="B73" s="21"/>
      <c r="C73" s="22"/>
      <c r="D73" s="52">
        <v>28.0</v>
      </c>
      <c r="E73" s="53"/>
      <c r="F73" s="53">
        <f t="shared" si="5"/>
        <v>28</v>
      </c>
      <c r="G73" s="20">
        <f t="shared" si="6"/>
        <v>0</v>
      </c>
    </row>
    <row r="74">
      <c r="A74" s="9">
        <v>13.0</v>
      </c>
      <c r="B74" s="21"/>
      <c r="C74" s="22"/>
      <c r="D74" s="52">
        <v>28.0</v>
      </c>
      <c r="E74" s="53"/>
      <c r="F74" s="53">
        <f t="shared" si="5"/>
        <v>28</v>
      </c>
      <c r="G74" s="20">
        <f t="shared" si="6"/>
        <v>0</v>
      </c>
    </row>
    <row r="75">
      <c r="A75" s="9">
        <v>14.0</v>
      </c>
      <c r="B75" s="21"/>
      <c r="C75" s="22"/>
      <c r="D75" s="52">
        <v>28.0</v>
      </c>
      <c r="E75" s="53"/>
      <c r="F75" s="53">
        <f t="shared" si="5"/>
        <v>28</v>
      </c>
      <c r="G75" s="20">
        <f t="shared" si="6"/>
        <v>0</v>
      </c>
    </row>
    <row r="76">
      <c r="A76" s="9">
        <v>15.0</v>
      </c>
      <c r="B76" s="21"/>
      <c r="C76" s="22"/>
      <c r="D76" s="52">
        <v>28.0</v>
      </c>
      <c r="E76" s="53"/>
      <c r="F76" s="53">
        <f t="shared" si="5"/>
        <v>28</v>
      </c>
      <c r="G76" s="20">
        <f t="shared" si="6"/>
        <v>0</v>
      </c>
    </row>
    <row r="77">
      <c r="A77" s="9">
        <v>16.0</v>
      </c>
      <c r="B77" s="21"/>
      <c r="C77" s="22"/>
      <c r="D77" s="52">
        <v>28.0</v>
      </c>
      <c r="E77" s="53"/>
      <c r="F77" s="53">
        <f t="shared" si="5"/>
        <v>28</v>
      </c>
      <c r="G77" s="20">
        <f t="shared" si="6"/>
        <v>0</v>
      </c>
    </row>
    <row r="78">
      <c r="A78" s="9">
        <v>17.0</v>
      </c>
      <c r="B78" s="21"/>
      <c r="C78" s="22"/>
      <c r="D78" s="52">
        <v>28.0</v>
      </c>
      <c r="E78" s="53"/>
      <c r="F78" s="53">
        <f t="shared" si="5"/>
        <v>28</v>
      </c>
      <c r="G78" s="20">
        <f t="shared" si="6"/>
        <v>0</v>
      </c>
    </row>
    <row r="79">
      <c r="A79" s="9">
        <v>18.0</v>
      </c>
      <c r="B79" s="21"/>
      <c r="C79" s="22"/>
      <c r="D79" s="52">
        <v>28.0</v>
      </c>
      <c r="E79" s="53"/>
      <c r="F79" s="53">
        <f t="shared" si="5"/>
        <v>28</v>
      </c>
      <c r="G79" s="20">
        <f t="shared" si="6"/>
        <v>0</v>
      </c>
    </row>
    <row r="80">
      <c r="A80" s="9">
        <v>19.0</v>
      </c>
      <c r="B80" s="21"/>
      <c r="C80" s="22"/>
      <c r="D80" s="52">
        <v>28.0</v>
      </c>
      <c r="E80" s="53"/>
      <c r="F80" s="53">
        <f t="shared" si="5"/>
        <v>28</v>
      </c>
      <c r="G80" s="20">
        <f t="shared" si="6"/>
        <v>0</v>
      </c>
    </row>
    <row r="81">
      <c r="A81" s="9">
        <v>20.0</v>
      </c>
      <c r="B81" s="21"/>
      <c r="C81" s="22"/>
      <c r="D81" s="52">
        <v>28.0</v>
      </c>
      <c r="E81" s="53"/>
      <c r="F81" s="53">
        <f t="shared" si="5"/>
        <v>28</v>
      </c>
      <c r="G81" s="20">
        <f t="shared" si="6"/>
        <v>0</v>
      </c>
    </row>
    <row r="82">
      <c r="A82" s="9">
        <v>21.0</v>
      </c>
      <c r="B82" s="21"/>
      <c r="C82" s="22"/>
      <c r="D82" s="52">
        <v>28.0</v>
      </c>
      <c r="E82" s="53"/>
      <c r="F82" s="53">
        <f t="shared" si="5"/>
        <v>28</v>
      </c>
      <c r="G82" s="20">
        <f t="shared" si="6"/>
        <v>0</v>
      </c>
    </row>
    <row r="83">
      <c r="A83" s="9">
        <v>22.0</v>
      </c>
      <c r="B83" s="21"/>
      <c r="C83" s="22"/>
      <c r="D83" s="52">
        <v>28.0</v>
      </c>
      <c r="E83" s="53"/>
      <c r="F83" s="53">
        <f t="shared" si="5"/>
        <v>28</v>
      </c>
      <c r="G83" s="20">
        <f t="shared" si="6"/>
        <v>0</v>
      </c>
    </row>
    <row r="84"/>
    <row r="85"/>
    <row r="86"/>
    <row r="87">
      <c r="A87" s="25" t="s">
        <v>228</v>
      </c>
      <c r="B87" s="3"/>
      <c r="C87" s="3"/>
      <c r="D87" s="3"/>
      <c r="E87" s="3"/>
      <c r="F87" s="3"/>
      <c r="G87" s="4"/>
    </row>
    <row r="88">
      <c r="A88" s="54" t="s">
        <v>97</v>
      </c>
      <c r="B88" s="27"/>
      <c r="C88" s="27"/>
      <c r="D88" s="27"/>
      <c r="E88" s="27"/>
      <c r="F88" s="27"/>
      <c r="G88" s="28"/>
    </row>
    <row r="89">
      <c r="A89" s="6" t="s">
        <v>3</v>
      </c>
      <c r="B89" s="6" t="s">
        <v>19</v>
      </c>
      <c r="C89" s="8" t="s">
        <v>4</v>
      </c>
      <c r="D89" s="8" t="s">
        <v>5</v>
      </c>
      <c r="E89" s="8" t="s">
        <v>6</v>
      </c>
      <c r="F89" s="8" t="s">
        <v>7</v>
      </c>
      <c r="G89" s="8" t="s">
        <v>8</v>
      </c>
    </row>
    <row r="90">
      <c r="A90" s="9">
        <v>1.0</v>
      </c>
      <c r="B90" s="55"/>
      <c r="C90" s="56"/>
      <c r="D90" s="52">
        <v>28.0</v>
      </c>
      <c r="E90" s="52"/>
      <c r="F90" s="53">
        <f t="shared" ref="F90:F111" si="7">D90-E90</f>
        <v>28</v>
      </c>
      <c r="G90" s="20">
        <f t="shared" ref="G90:G111" si="8">(D90-F90)/D90</f>
        <v>0</v>
      </c>
    </row>
    <row r="91">
      <c r="A91" s="13">
        <v>2.0</v>
      </c>
      <c r="B91" s="21"/>
      <c r="C91" s="22"/>
      <c r="D91" s="52">
        <v>28.0</v>
      </c>
      <c r="E91" s="52"/>
      <c r="F91" s="53">
        <f t="shared" si="7"/>
        <v>28</v>
      </c>
      <c r="G91" s="20">
        <f t="shared" si="8"/>
        <v>0</v>
      </c>
    </row>
    <row r="92">
      <c r="A92" s="9">
        <v>3.0</v>
      </c>
      <c r="B92" s="21"/>
      <c r="C92" s="22"/>
      <c r="D92" s="52">
        <v>28.0</v>
      </c>
      <c r="E92" s="52"/>
      <c r="F92" s="53">
        <f t="shared" si="7"/>
        <v>28</v>
      </c>
      <c r="G92" s="20">
        <f t="shared" si="8"/>
        <v>0</v>
      </c>
    </row>
    <row r="93">
      <c r="A93" s="9">
        <v>4.0</v>
      </c>
      <c r="B93" s="21"/>
      <c r="C93" s="22"/>
      <c r="D93" s="52">
        <v>28.0</v>
      </c>
      <c r="E93" s="52"/>
      <c r="F93" s="53">
        <f t="shared" si="7"/>
        <v>28</v>
      </c>
      <c r="G93" s="20">
        <f t="shared" si="8"/>
        <v>0</v>
      </c>
    </row>
    <row r="94">
      <c r="A94" s="9">
        <v>5.0</v>
      </c>
      <c r="B94" s="21"/>
      <c r="C94" s="22"/>
      <c r="D94" s="52">
        <v>28.0</v>
      </c>
      <c r="E94" s="52"/>
      <c r="F94" s="53">
        <f t="shared" si="7"/>
        <v>28</v>
      </c>
      <c r="G94" s="20">
        <f t="shared" si="8"/>
        <v>0</v>
      </c>
    </row>
    <row r="95">
      <c r="A95" s="9">
        <v>6.0</v>
      </c>
      <c r="B95" s="21"/>
      <c r="C95" s="22"/>
      <c r="D95" s="52">
        <v>28.0</v>
      </c>
      <c r="E95" s="52"/>
      <c r="F95" s="53">
        <f t="shared" si="7"/>
        <v>28</v>
      </c>
      <c r="G95" s="20">
        <f t="shared" si="8"/>
        <v>0</v>
      </c>
    </row>
    <row r="96">
      <c r="A96" s="9">
        <v>7.0</v>
      </c>
      <c r="B96" s="21"/>
      <c r="C96" s="22"/>
      <c r="D96" s="52">
        <v>28.0</v>
      </c>
      <c r="E96" s="52"/>
      <c r="F96" s="53">
        <f t="shared" si="7"/>
        <v>28</v>
      </c>
      <c r="G96" s="20">
        <f t="shared" si="8"/>
        <v>0</v>
      </c>
    </row>
    <row r="97">
      <c r="A97" s="9">
        <v>8.0</v>
      </c>
      <c r="B97" s="21"/>
      <c r="C97" s="22"/>
      <c r="D97" s="52">
        <v>28.0</v>
      </c>
      <c r="E97" s="52"/>
      <c r="F97" s="53">
        <f t="shared" si="7"/>
        <v>28</v>
      </c>
      <c r="G97" s="20">
        <f t="shared" si="8"/>
        <v>0</v>
      </c>
    </row>
    <row r="98">
      <c r="A98" s="9">
        <v>9.0</v>
      </c>
      <c r="B98" s="21"/>
      <c r="C98" s="22"/>
      <c r="D98" s="52">
        <v>28.0</v>
      </c>
      <c r="E98" s="52"/>
      <c r="F98" s="53">
        <f t="shared" si="7"/>
        <v>28</v>
      </c>
      <c r="G98" s="20">
        <f t="shared" si="8"/>
        <v>0</v>
      </c>
    </row>
    <row r="99">
      <c r="A99" s="9">
        <v>10.0</v>
      </c>
      <c r="B99" s="21"/>
      <c r="C99" s="22"/>
      <c r="D99" s="52">
        <v>28.0</v>
      </c>
      <c r="E99" s="52"/>
      <c r="F99" s="53">
        <f t="shared" si="7"/>
        <v>28</v>
      </c>
      <c r="G99" s="20">
        <f t="shared" si="8"/>
        <v>0</v>
      </c>
    </row>
    <row r="100">
      <c r="A100" s="9">
        <v>11.0</v>
      </c>
      <c r="B100" s="21"/>
      <c r="C100" s="22"/>
      <c r="D100" s="52">
        <v>28.0</v>
      </c>
      <c r="E100" s="52"/>
      <c r="F100" s="53">
        <f t="shared" si="7"/>
        <v>28</v>
      </c>
      <c r="G100" s="20">
        <f t="shared" si="8"/>
        <v>0</v>
      </c>
    </row>
    <row r="101">
      <c r="A101" s="9">
        <v>12.0</v>
      </c>
      <c r="B101" s="21"/>
      <c r="C101" s="22"/>
      <c r="D101" s="52">
        <v>28.0</v>
      </c>
      <c r="E101" s="52"/>
      <c r="F101" s="53">
        <f t="shared" si="7"/>
        <v>28</v>
      </c>
      <c r="G101" s="20">
        <f t="shared" si="8"/>
        <v>0</v>
      </c>
    </row>
    <row r="102">
      <c r="A102" s="9">
        <v>13.0</v>
      </c>
      <c r="B102" s="21"/>
      <c r="C102" s="22"/>
      <c r="D102" s="52">
        <v>28.0</v>
      </c>
      <c r="E102" s="52"/>
      <c r="F102" s="53">
        <f t="shared" si="7"/>
        <v>28</v>
      </c>
      <c r="G102" s="20">
        <f t="shared" si="8"/>
        <v>0</v>
      </c>
    </row>
    <row r="103">
      <c r="A103" s="9">
        <v>14.0</v>
      </c>
      <c r="B103" s="21"/>
      <c r="C103" s="22"/>
      <c r="D103" s="52">
        <v>28.0</v>
      </c>
      <c r="E103" s="52"/>
      <c r="F103" s="53">
        <f t="shared" si="7"/>
        <v>28</v>
      </c>
      <c r="G103" s="20">
        <f t="shared" si="8"/>
        <v>0</v>
      </c>
    </row>
    <row r="104">
      <c r="A104" s="9">
        <v>15.0</v>
      </c>
      <c r="B104" s="21"/>
      <c r="C104" s="22"/>
      <c r="D104" s="52">
        <v>28.0</v>
      </c>
      <c r="E104" s="52"/>
      <c r="F104" s="53">
        <f t="shared" si="7"/>
        <v>28</v>
      </c>
      <c r="G104" s="20">
        <f t="shared" si="8"/>
        <v>0</v>
      </c>
    </row>
    <row r="105">
      <c r="A105" s="9">
        <v>16.0</v>
      </c>
      <c r="B105" s="21"/>
      <c r="C105" s="22"/>
      <c r="D105" s="52">
        <v>28.0</v>
      </c>
      <c r="E105" s="52"/>
      <c r="F105" s="53">
        <f t="shared" si="7"/>
        <v>28</v>
      </c>
      <c r="G105" s="20">
        <f t="shared" si="8"/>
        <v>0</v>
      </c>
    </row>
    <row r="106">
      <c r="A106" s="9">
        <v>17.0</v>
      </c>
      <c r="B106" s="21"/>
      <c r="C106" s="22"/>
      <c r="D106" s="52">
        <v>28.0</v>
      </c>
      <c r="E106" s="52"/>
      <c r="F106" s="53">
        <f t="shared" si="7"/>
        <v>28</v>
      </c>
      <c r="G106" s="20">
        <f t="shared" si="8"/>
        <v>0</v>
      </c>
    </row>
    <row r="107">
      <c r="A107" s="9">
        <v>18.0</v>
      </c>
      <c r="B107" s="21"/>
      <c r="C107" s="22"/>
      <c r="D107" s="52">
        <v>28.0</v>
      </c>
      <c r="E107" s="52"/>
      <c r="F107" s="53">
        <f t="shared" si="7"/>
        <v>28</v>
      </c>
      <c r="G107" s="20">
        <f t="shared" si="8"/>
        <v>0</v>
      </c>
    </row>
    <row r="108">
      <c r="A108" s="9">
        <v>19.0</v>
      </c>
      <c r="B108" s="21"/>
      <c r="C108" s="22"/>
      <c r="D108" s="52">
        <v>28.0</v>
      </c>
      <c r="E108" s="52"/>
      <c r="F108" s="53">
        <f t="shared" si="7"/>
        <v>28</v>
      </c>
      <c r="G108" s="20">
        <f t="shared" si="8"/>
        <v>0</v>
      </c>
    </row>
    <row r="109">
      <c r="A109" s="9">
        <v>20.0</v>
      </c>
      <c r="B109" s="21"/>
      <c r="C109" s="22"/>
      <c r="D109" s="52">
        <v>28.0</v>
      </c>
      <c r="E109" s="52"/>
      <c r="F109" s="53">
        <f t="shared" si="7"/>
        <v>28</v>
      </c>
      <c r="G109" s="20">
        <f t="shared" si="8"/>
        <v>0</v>
      </c>
    </row>
    <row r="110">
      <c r="A110" s="9">
        <v>21.0</v>
      </c>
      <c r="B110" s="21"/>
      <c r="C110" s="22"/>
      <c r="D110" s="52">
        <v>28.0</v>
      </c>
      <c r="E110" s="52"/>
      <c r="F110" s="53">
        <f t="shared" si="7"/>
        <v>28</v>
      </c>
      <c r="G110" s="20">
        <f t="shared" si="8"/>
        <v>0</v>
      </c>
    </row>
    <row r="111">
      <c r="A111" s="9">
        <v>22.0</v>
      </c>
      <c r="B111" s="21"/>
      <c r="C111" s="22"/>
      <c r="D111" s="52">
        <v>28.0</v>
      </c>
      <c r="E111" s="52"/>
      <c r="F111" s="53">
        <f t="shared" si="7"/>
        <v>28</v>
      </c>
      <c r="G111" s="20">
        <f t="shared" si="8"/>
        <v>0</v>
      </c>
    </row>
    <row r="112"/>
    <row r="113">
      <c r="A113" s="25" t="s">
        <v>229</v>
      </c>
      <c r="B113" s="3"/>
      <c r="C113" s="3"/>
      <c r="D113" s="3"/>
      <c r="E113" s="3"/>
      <c r="F113" s="3"/>
      <c r="G113" s="4"/>
    </row>
    <row r="114">
      <c r="A114" s="26" t="s">
        <v>230</v>
      </c>
      <c r="B114" s="27"/>
      <c r="C114" s="27"/>
      <c r="D114" s="27"/>
      <c r="E114" s="27"/>
      <c r="F114" s="27"/>
      <c r="G114" s="28"/>
    </row>
    <row r="115">
      <c r="A115" s="6" t="s">
        <v>3</v>
      </c>
      <c r="B115" s="6" t="s">
        <v>19</v>
      </c>
      <c r="C115" s="8" t="s">
        <v>4</v>
      </c>
      <c r="D115" s="8" t="s">
        <v>5</v>
      </c>
      <c r="E115" s="8" t="s">
        <v>6</v>
      </c>
      <c r="F115" s="8" t="s">
        <v>7</v>
      </c>
      <c r="G115" s="8" t="s">
        <v>8</v>
      </c>
    </row>
    <row r="116">
      <c r="A116" s="9">
        <v>1.0</v>
      </c>
      <c r="B116" s="79">
        <v>1.710102E7</v>
      </c>
      <c r="C116" s="80" t="s">
        <v>231</v>
      </c>
      <c r="D116" s="19">
        <v>27.0</v>
      </c>
      <c r="E116" s="19">
        <v>14.0</v>
      </c>
      <c r="F116" s="53">
        <f t="shared" ref="F116:F118" si="9">D116-E116</f>
        <v>13</v>
      </c>
      <c r="G116" s="20">
        <f t="shared" ref="G116:G125" si="10">(D116-F116)/D116</f>
        <v>0.5185185185</v>
      </c>
    </row>
    <row r="117">
      <c r="A117" s="13">
        <v>2.0</v>
      </c>
      <c r="B117" s="30">
        <v>1.6201121E7</v>
      </c>
      <c r="C117" s="31" t="s">
        <v>232</v>
      </c>
      <c r="D117" s="19">
        <v>27.0</v>
      </c>
      <c r="E117" s="19">
        <v>2.0</v>
      </c>
      <c r="F117" s="53">
        <f t="shared" si="9"/>
        <v>25</v>
      </c>
      <c r="G117" s="20">
        <f t="shared" si="10"/>
        <v>0.07407407407</v>
      </c>
    </row>
    <row r="118">
      <c r="A118" s="9">
        <v>3.0</v>
      </c>
      <c r="B118" s="30">
        <v>1.7101065E7</v>
      </c>
      <c r="C118" s="31" t="s">
        <v>68</v>
      </c>
      <c r="D118" s="19">
        <v>27.0</v>
      </c>
      <c r="E118" s="19">
        <v>5.0</v>
      </c>
      <c r="F118" s="53">
        <f t="shared" si="9"/>
        <v>22</v>
      </c>
      <c r="G118" s="20">
        <f t="shared" si="10"/>
        <v>0.1851851852</v>
      </c>
    </row>
    <row r="119">
      <c r="A119" s="9">
        <v>4.0</v>
      </c>
      <c r="B119" s="30">
        <v>1.6201008E7</v>
      </c>
      <c r="C119" s="31" t="s">
        <v>233</v>
      </c>
      <c r="D119" s="19">
        <v>25.0</v>
      </c>
      <c r="E119" s="19">
        <v>14.0</v>
      </c>
      <c r="F119" s="23">
        <v>11.0</v>
      </c>
      <c r="G119" s="20">
        <f t="shared" si="10"/>
        <v>0.56</v>
      </c>
    </row>
    <row r="120">
      <c r="A120" s="9">
        <v>5.0</v>
      </c>
      <c r="B120" s="185">
        <v>1.7101111E7</v>
      </c>
      <c r="C120" s="31" t="s">
        <v>234</v>
      </c>
      <c r="D120" s="19">
        <v>25.0</v>
      </c>
      <c r="E120" s="19">
        <v>7.0</v>
      </c>
      <c r="F120" s="53">
        <f t="shared" ref="F120:F125" si="11">D120-E120</f>
        <v>18</v>
      </c>
      <c r="G120" s="20">
        <f t="shared" si="10"/>
        <v>0.28</v>
      </c>
    </row>
    <row r="121">
      <c r="A121" s="9">
        <v>6.0</v>
      </c>
      <c r="B121" s="41">
        <v>1.7101127E7</v>
      </c>
      <c r="C121" s="31" t="s">
        <v>235</v>
      </c>
      <c r="D121" s="19">
        <v>25.0</v>
      </c>
      <c r="E121" s="19">
        <v>1.0</v>
      </c>
      <c r="F121" s="53">
        <f t="shared" si="11"/>
        <v>24</v>
      </c>
      <c r="G121" s="20">
        <f t="shared" si="10"/>
        <v>0.04</v>
      </c>
    </row>
    <row r="122">
      <c r="A122" s="9">
        <v>7.0</v>
      </c>
      <c r="B122" s="30">
        <v>1.7101129E7</v>
      </c>
      <c r="C122" s="31" t="s">
        <v>236</v>
      </c>
      <c r="D122" s="19">
        <v>25.0</v>
      </c>
      <c r="E122" s="19">
        <v>6.0</v>
      </c>
      <c r="F122" s="53">
        <f t="shared" si="11"/>
        <v>19</v>
      </c>
      <c r="G122" s="20">
        <f t="shared" si="10"/>
        <v>0.24</v>
      </c>
    </row>
    <row r="123">
      <c r="A123" s="9">
        <v>8.0</v>
      </c>
      <c r="B123" s="21"/>
      <c r="C123" s="22"/>
      <c r="D123" s="52">
        <v>28.0</v>
      </c>
      <c r="E123" s="52"/>
      <c r="F123" s="53">
        <f t="shared" si="11"/>
        <v>28</v>
      </c>
      <c r="G123" s="20">
        <f t="shared" si="10"/>
        <v>0</v>
      </c>
    </row>
    <row r="124">
      <c r="A124" s="9">
        <v>9.0</v>
      </c>
      <c r="B124" s="21"/>
      <c r="C124" s="22"/>
      <c r="D124" s="52">
        <v>28.0</v>
      </c>
      <c r="E124" s="52"/>
      <c r="F124" s="53">
        <f t="shared" si="11"/>
        <v>28</v>
      </c>
      <c r="G124" s="20">
        <f t="shared" si="10"/>
        <v>0</v>
      </c>
    </row>
    <row r="125">
      <c r="A125" s="9">
        <v>10.0</v>
      </c>
      <c r="B125" s="21"/>
      <c r="C125" s="22"/>
      <c r="D125" s="52">
        <v>28.0</v>
      </c>
      <c r="E125" s="52"/>
      <c r="F125" s="53">
        <f t="shared" si="11"/>
        <v>28</v>
      </c>
      <c r="G125" s="20">
        <f t="shared" si="10"/>
        <v>0</v>
      </c>
    </row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</sheetData>
  <mergeCells count="15">
    <mergeCell ref="A31:G31"/>
    <mergeCell ref="A4:G4"/>
    <mergeCell ref="A1:G3"/>
    <mergeCell ref="A10:G10"/>
    <mergeCell ref="A18:G18"/>
    <mergeCell ref="A19:G19"/>
    <mergeCell ref="A17:G17"/>
    <mergeCell ref="A5:G5"/>
    <mergeCell ref="A32:G32"/>
    <mergeCell ref="A88:G88"/>
    <mergeCell ref="A114:G114"/>
    <mergeCell ref="A113:G113"/>
    <mergeCell ref="A59:G59"/>
    <mergeCell ref="A60:G60"/>
    <mergeCell ref="A87:G87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 t="s">
        <v>0</v>
      </c>
    </row>
    <row r="2" ht="15.75" customHeight="1"/>
    <row r="3" ht="15.75" customHeight="1"/>
    <row r="4" ht="19.5" customHeight="1">
      <c r="A4" s="63" t="s">
        <v>237</v>
      </c>
      <c r="B4" s="3"/>
      <c r="C4" s="3"/>
      <c r="D4" s="3"/>
      <c r="E4" s="3"/>
      <c r="F4" s="3"/>
      <c r="G4" s="4"/>
    </row>
    <row r="5" ht="19.5" customHeight="1">
      <c r="A5" s="5" t="s">
        <v>238</v>
      </c>
      <c r="B5" s="3"/>
      <c r="C5" s="3"/>
      <c r="D5" s="3"/>
      <c r="E5" s="3"/>
      <c r="F5" s="3"/>
      <c r="G5" s="4"/>
    </row>
    <row r="6">
      <c r="A6" s="6" t="s">
        <v>3</v>
      </c>
      <c r="B6" s="6" t="s">
        <v>19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</row>
    <row r="7">
      <c r="A7" s="9">
        <v>6.0</v>
      </c>
      <c r="B7" s="30">
        <v>1.6201055E7</v>
      </c>
      <c r="C7" s="31" t="s">
        <v>239</v>
      </c>
      <c r="D7" s="19">
        <v>26.0</v>
      </c>
      <c r="E7" s="19">
        <v>11.0</v>
      </c>
      <c r="F7" s="53">
        <f t="shared" ref="F7:F11" si="1">D7-E7</f>
        <v>15</v>
      </c>
      <c r="G7" s="20">
        <f t="shared" ref="G7:G11" si="2">(D7-F7)/D7</f>
        <v>0.4230769231</v>
      </c>
    </row>
    <row r="8">
      <c r="A8" s="9">
        <v>10.0</v>
      </c>
      <c r="B8" s="30">
        <v>1.6201119E7</v>
      </c>
      <c r="C8" s="31" t="s">
        <v>240</v>
      </c>
      <c r="D8" s="19">
        <v>26.0</v>
      </c>
      <c r="E8" s="19">
        <v>10.0</v>
      </c>
      <c r="F8" s="53">
        <f t="shared" si="1"/>
        <v>16</v>
      </c>
      <c r="G8" s="20">
        <f t="shared" si="2"/>
        <v>0.3846153846</v>
      </c>
    </row>
    <row r="9">
      <c r="A9" s="9">
        <v>11.0</v>
      </c>
      <c r="B9" s="30">
        <v>1.6201129E7</v>
      </c>
      <c r="C9" s="31" t="s">
        <v>241</v>
      </c>
      <c r="D9" s="19">
        <v>26.0</v>
      </c>
      <c r="E9" s="19">
        <v>2.0</v>
      </c>
      <c r="F9" s="53">
        <f t="shared" si="1"/>
        <v>24</v>
      </c>
      <c r="G9" s="20">
        <f t="shared" si="2"/>
        <v>0.07692307692</v>
      </c>
    </row>
    <row r="10">
      <c r="A10" s="9">
        <v>12.0</v>
      </c>
      <c r="B10" s="30">
        <v>1.6201137E7</v>
      </c>
      <c r="C10" s="31" t="s">
        <v>242</v>
      </c>
      <c r="D10" s="19">
        <v>26.0</v>
      </c>
      <c r="E10" s="19">
        <v>11.0</v>
      </c>
      <c r="F10" s="53">
        <f t="shared" si="1"/>
        <v>15</v>
      </c>
      <c r="G10" s="20">
        <f t="shared" si="2"/>
        <v>0.4230769231</v>
      </c>
    </row>
    <row r="11">
      <c r="A11" s="9">
        <v>13.0</v>
      </c>
      <c r="B11" s="30">
        <v>1.6201144E7</v>
      </c>
      <c r="C11" s="31" t="s">
        <v>243</v>
      </c>
      <c r="D11" s="19">
        <v>26.0</v>
      </c>
      <c r="E11" s="19">
        <v>4.0</v>
      </c>
      <c r="F11" s="53">
        <f t="shared" si="1"/>
        <v>22</v>
      </c>
      <c r="G11" s="20">
        <f t="shared" si="2"/>
        <v>0.1538461538</v>
      </c>
    </row>
    <row r="12"/>
    <row r="13"/>
    <row r="14">
      <c r="A14" s="9">
        <v>14.0</v>
      </c>
      <c r="B14" s="21"/>
      <c r="C14" s="22"/>
      <c r="D14" s="19">
        <v>26.0</v>
      </c>
      <c r="E14" s="52"/>
      <c r="F14" s="53">
        <f t="shared" ref="F14:F22" si="3">D14-E14</f>
        <v>26</v>
      </c>
      <c r="G14" s="20">
        <f t="shared" ref="G14:G22" si="4">(D14-F14)/D14</f>
        <v>0</v>
      </c>
    </row>
    <row r="15">
      <c r="A15" s="9">
        <v>15.0</v>
      </c>
      <c r="B15" s="21"/>
      <c r="C15" s="22"/>
      <c r="D15" s="19">
        <v>26.0</v>
      </c>
      <c r="E15" s="52"/>
      <c r="F15" s="53">
        <f t="shared" si="3"/>
        <v>26</v>
      </c>
      <c r="G15" s="20">
        <f t="shared" si="4"/>
        <v>0</v>
      </c>
    </row>
    <row r="16">
      <c r="A16" s="9">
        <v>16.0</v>
      </c>
      <c r="B16" s="21"/>
      <c r="C16" s="22"/>
      <c r="D16" s="19">
        <v>26.0</v>
      </c>
      <c r="E16" s="52"/>
      <c r="F16" s="53">
        <f t="shared" si="3"/>
        <v>26</v>
      </c>
      <c r="G16" s="20">
        <f t="shared" si="4"/>
        <v>0</v>
      </c>
    </row>
    <row r="17">
      <c r="A17" s="9">
        <v>17.0</v>
      </c>
      <c r="B17" s="21"/>
      <c r="C17" s="22"/>
      <c r="D17" s="52">
        <v>28.0</v>
      </c>
      <c r="E17" s="52"/>
      <c r="F17" s="53">
        <f t="shared" si="3"/>
        <v>28</v>
      </c>
      <c r="G17" s="20">
        <f t="shared" si="4"/>
        <v>0</v>
      </c>
    </row>
    <row r="18">
      <c r="A18" s="9">
        <v>18.0</v>
      </c>
      <c r="B18" s="21"/>
      <c r="C18" s="22"/>
      <c r="D18" s="52">
        <v>28.0</v>
      </c>
      <c r="E18" s="52"/>
      <c r="F18" s="53">
        <f t="shared" si="3"/>
        <v>28</v>
      </c>
      <c r="G18" s="20">
        <f t="shared" si="4"/>
        <v>0</v>
      </c>
    </row>
    <row r="19">
      <c r="A19" s="9">
        <v>19.0</v>
      </c>
      <c r="B19" s="21"/>
      <c r="C19" s="22"/>
      <c r="D19" s="52">
        <v>28.0</v>
      </c>
      <c r="E19" s="52"/>
      <c r="F19" s="53">
        <f t="shared" si="3"/>
        <v>28</v>
      </c>
      <c r="G19" s="20">
        <f t="shared" si="4"/>
        <v>0</v>
      </c>
    </row>
    <row r="20">
      <c r="A20" s="9">
        <v>20.0</v>
      </c>
      <c r="B20" s="21"/>
      <c r="C20" s="22"/>
      <c r="D20" s="52">
        <v>28.0</v>
      </c>
      <c r="E20" s="52"/>
      <c r="F20" s="53">
        <f t="shared" si="3"/>
        <v>28</v>
      </c>
      <c r="G20" s="20">
        <f t="shared" si="4"/>
        <v>0</v>
      </c>
    </row>
    <row r="21">
      <c r="A21" s="9">
        <v>21.0</v>
      </c>
      <c r="B21" s="21"/>
      <c r="C21" s="22"/>
      <c r="D21" s="52">
        <v>28.0</v>
      </c>
      <c r="E21" s="52"/>
      <c r="F21" s="53">
        <f t="shared" si="3"/>
        <v>28</v>
      </c>
      <c r="G21" s="20">
        <f t="shared" si="4"/>
        <v>0</v>
      </c>
    </row>
    <row r="22">
      <c r="A22" s="9">
        <v>22.0</v>
      </c>
      <c r="B22" s="21"/>
      <c r="C22" s="22"/>
      <c r="D22" s="52">
        <v>28.0</v>
      </c>
      <c r="E22" s="52"/>
      <c r="F22" s="53">
        <f t="shared" si="3"/>
        <v>28</v>
      </c>
      <c r="G22" s="20">
        <f t="shared" si="4"/>
        <v>0</v>
      </c>
    </row>
    <row r="23"/>
    <row r="24"/>
    <row r="25" ht="15.75" customHeight="1">
      <c r="A25" s="24"/>
    </row>
    <row r="26">
      <c r="A26" s="25" t="s">
        <v>244</v>
      </c>
      <c r="B26" s="3"/>
      <c r="C26" s="3"/>
      <c r="D26" s="3"/>
      <c r="E26" s="3"/>
      <c r="F26" s="3"/>
      <c r="G26" s="4"/>
    </row>
    <row r="27">
      <c r="A27" s="54" t="s">
        <v>245</v>
      </c>
      <c r="B27" s="27"/>
      <c r="C27" s="27"/>
      <c r="D27" s="27"/>
      <c r="E27" s="27"/>
      <c r="F27" s="27"/>
      <c r="G27" s="28"/>
    </row>
    <row r="28">
      <c r="A28" s="6" t="s">
        <v>3</v>
      </c>
      <c r="B28" s="6" t="s">
        <v>19</v>
      </c>
      <c r="C28" s="8" t="s">
        <v>4</v>
      </c>
      <c r="D28" s="8" t="s">
        <v>5</v>
      </c>
      <c r="E28" s="8" t="s">
        <v>6</v>
      </c>
      <c r="F28" s="8" t="s">
        <v>7</v>
      </c>
      <c r="G28" s="8" t="s">
        <v>8</v>
      </c>
    </row>
    <row r="29">
      <c r="A29" s="9">
        <v>1.0</v>
      </c>
      <c r="B29" s="21">
        <v>1.6101164E7</v>
      </c>
      <c r="C29" s="22" t="s">
        <v>246</v>
      </c>
      <c r="D29" s="52">
        <v>28.0</v>
      </c>
      <c r="E29" s="52"/>
      <c r="F29" s="53">
        <f t="shared" ref="F29:F32" si="5">D29-E29</f>
        <v>28</v>
      </c>
      <c r="G29" s="20">
        <f t="shared" ref="G29:G32" si="6">(D29-F29)/D29</f>
        <v>0</v>
      </c>
    </row>
    <row r="30">
      <c r="A30" s="9">
        <v>2.0</v>
      </c>
      <c r="B30" s="21">
        <v>1.6101172E7</v>
      </c>
      <c r="C30" s="22" t="s">
        <v>247</v>
      </c>
      <c r="D30" s="52">
        <v>28.0</v>
      </c>
      <c r="E30" s="52"/>
      <c r="F30" s="53">
        <f t="shared" si="5"/>
        <v>28</v>
      </c>
      <c r="G30" s="20">
        <f t="shared" si="6"/>
        <v>0</v>
      </c>
    </row>
    <row r="31">
      <c r="A31" s="9">
        <v>3.0</v>
      </c>
      <c r="B31" s="21">
        <v>1.6101174E7</v>
      </c>
      <c r="C31" s="22" t="s">
        <v>248</v>
      </c>
      <c r="D31" s="52">
        <v>28.0</v>
      </c>
      <c r="E31" s="52"/>
      <c r="F31" s="53">
        <f t="shared" si="5"/>
        <v>28</v>
      </c>
      <c r="G31" s="20">
        <f t="shared" si="6"/>
        <v>0</v>
      </c>
    </row>
    <row r="32">
      <c r="A32" s="9">
        <v>4.0</v>
      </c>
      <c r="B32" s="21">
        <v>1.6101181E7</v>
      </c>
      <c r="C32" s="22" t="s">
        <v>249</v>
      </c>
      <c r="D32" s="52">
        <v>28.0</v>
      </c>
      <c r="E32" s="52"/>
      <c r="F32" s="53">
        <f t="shared" si="5"/>
        <v>28</v>
      </c>
      <c r="G32" s="20">
        <f t="shared" si="6"/>
        <v>0</v>
      </c>
    </row>
    <row r="33"/>
    <row r="34"/>
    <row r="35">
      <c r="A35" s="25" t="s">
        <v>250</v>
      </c>
      <c r="B35" s="3"/>
      <c r="C35" s="3"/>
      <c r="D35" s="3"/>
      <c r="E35" s="3"/>
      <c r="F35" s="3"/>
      <c r="G35" s="4"/>
    </row>
    <row r="36">
      <c r="A36" s="54" t="s">
        <v>97</v>
      </c>
      <c r="B36" s="27"/>
      <c r="C36" s="27"/>
      <c r="D36" s="27"/>
      <c r="E36" s="27"/>
      <c r="F36" s="27"/>
      <c r="G36" s="28"/>
    </row>
    <row r="37">
      <c r="A37" s="6" t="s">
        <v>3</v>
      </c>
      <c r="B37" s="6" t="s">
        <v>19</v>
      </c>
      <c r="C37" s="8" t="s">
        <v>4</v>
      </c>
      <c r="D37" s="8" t="s">
        <v>5</v>
      </c>
      <c r="E37" s="8" t="s">
        <v>6</v>
      </c>
      <c r="F37" s="8" t="s">
        <v>7</v>
      </c>
      <c r="G37" s="8" t="s">
        <v>8</v>
      </c>
    </row>
    <row r="38">
      <c r="A38" s="9">
        <v>1.0</v>
      </c>
      <c r="B38" s="186"/>
      <c r="C38" s="187" t="s">
        <v>251</v>
      </c>
      <c r="D38" s="52">
        <v>28.0</v>
      </c>
      <c r="E38" s="53"/>
      <c r="F38" s="53">
        <f t="shared" ref="F38:F56" si="7">D38-E38</f>
        <v>28</v>
      </c>
      <c r="G38" s="20">
        <f t="shared" ref="G38:G56" si="8">(D38-F38)/D38</f>
        <v>0</v>
      </c>
    </row>
    <row r="39">
      <c r="A39" s="13">
        <v>2.0</v>
      </c>
      <c r="B39" s="186"/>
      <c r="C39" s="188"/>
      <c r="D39" s="52">
        <v>28.0</v>
      </c>
      <c r="E39" s="53"/>
      <c r="F39" s="53">
        <f t="shared" si="7"/>
        <v>28</v>
      </c>
      <c r="G39" s="20">
        <f t="shared" si="8"/>
        <v>0</v>
      </c>
    </row>
    <row r="40">
      <c r="A40" s="9">
        <v>3.0</v>
      </c>
      <c r="B40" s="186"/>
      <c r="C40" s="188"/>
      <c r="D40" s="52">
        <v>28.0</v>
      </c>
      <c r="E40" s="53"/>
      <c r="F40" s="53">
        <f t="shared" si="7"/>
        <v>28</v>
      </c>
      <c r="G40" s="20">
        <f t="shared" si="8"/>
        <v>0</v>
      </c>
    </row>
    <row r="41">
      <c r="A41" s="9">
        <v>6.0</v>
      </c>
      <c r="B41" s="186"/>
      <c r="C41" s="188"/>
      <c r="D41" s="52">
        <v>28.0</v>
      </c>
      <c r="E41" s="53"/>
      <c r="F41" s="53">
        <f t="shared" si="7"/>
        <v>28</v>
      </c>
      <c r="G41" s="20">
        <f t="shared" si="8"/>
        <v>0</v>
      </c>
    </row>
    <row r="42">
      <c r="A42" s="9">
        <v>8.0</v>
      </c>
      <c r="B42" s="186"/>
      <c r="C42" s="188"/>
      <c r="D42" s="52">
        <v>28.0</v>
      </c>
      <c r="E42" s="53"/>
      <c r="F42" s="53">
        <f t="shared" si="7"/>
        <v>28</v>
      </c>
      <c r="G42" s="20">
        <f t="shared" si="8"/>
        <v>0</v>
      </c>
    </row>
    <row r="43">
      <c r="A43" s="9">
        <v>9.0</v>
      </c>
      <c r="B43" s="21"/>
      <c r="C43" s="22"/>
      <c r="D43" s="52">
        <v>28.0</v>
      </c>
      <c r="E43" s="53"/>
      <c r="F43" s="53">
        <f t="shared" si="7"/>
        <v>28</v>
      </c>
      <c r="G43" s="20">
        <f t="shared" si="8"/>
        <v>0</v>
      </c>
    </row>
    <row r="44">
      <c r="A44" s="9">
        <v>10.0</v>
      </c>
      <c r="B44" s="21"/>
      <c r="C44" s="22"/>
      <c r="D44" s="52">
        <v>28.0</v>
      </c>
      <c r="E44" s="53"/>
      <c r="F44" s="53">
        <f t="shared" si="7"/>
        <v>28</v>
      </c>
      <c r="G44" s="20">
        <f t="shared" si="8"/>
        <v>0</v>
      </c>
    </row>
    <row r="45">
      <c r="A45" s="9">
        <v>11.0</v>
      </c>
      <c r="B45" s="189"/>
      <c r="C45" s="22"/>
      <c r="D45" s="52">
        <v>28.0</v>
      </c>
      <c r="E45" s="53"/>
      <c r="F45" s="53">
        <f t="shared" si="7"/>
        <v>28</v>
      </c>
      <c r="G45" s="20">
        <f t="shared" si="8"/>
        <v>0</v>
      </c>
    </row>
    <row r="46">
      <c r="A46" s="9">
        <v>12.0</v>
      </c>
      <c r="B46" s="21"/>
      <c r="C46" s="22"/>
      <c r="D46" s="52">
        <v>28.0</v>
      </c>
      <c r="E46" s="53"/>
      <c r="F46" s="53">
        <f t="shared" si="7"/>
        <v>28</v>
      </c>
      <c r="G46" s="20">
        <f t="shared" si="8"/>
        <v>0</v>
      </c>
    </row>
    <row r="47">
      <c r="A47" s="9">
        <v>13.0</v>
      </c>
      <c r="B47" s="21"/>
      <c r="C47" s="22"/>
      <c r="D47" s="52">
        <v>28.0</v>
      </c>
      <c r="E47" s="53"/>
      <c r="F47" s="53">
        <f t="shared" si="7"/>
        <v>28</v>
      </c>
      <c r="G47" s="20">
        <f t="shared" si="8"/>
        <v>0</v>
      </c>
    </row>
    <row r="48">
      <c r="A48" s="9">
        <v>14.0</v>
      </c>
      <c r="B48" s="21"/>
      <c r="C48" s="22"/>
      <c r="D48" s="52">
        <v>28.0</v>
      </c>
      <c r="E48" s="53"/>
      <c r="F48" s="53">
        <f t="shared" si="7"/>
        <v>28</v>
      </c>
      <c r="G48" s="20">
        <f t="shared" si="8"/>
        <v>0</v>
      </c>
    </row>
    <row r="49">
      <c r="A49" s="9">
        <v>15.0</v>
      </c>
      <c r="B49" s="21"/>
      <c r="C49" s="22"/>
      <c r="D49" s="52">
        <v>28.0</v>
      </c>
      <c r="E49" s="53"/>
      <c r="F49" s="53">
        <f t="shared" si="7"/>
        <v>28</v>
      </c>
      <c r="G49" s="20">
        <f t="shared" si="8"/>
        <v>0</v>
      </c>
    </row>
    <row r="50">
      <c r="A50" s="9">
        <v>16.0</v>
      </c>
      <c r="B50" s="21"/>
      <c r="C50" s="22"/>
      <c r="D50" s="52">
        <v>28.0</v>
      </c>
      <c r="E50" s="53"/>
      <c r="F50" s="53">
        <f t="shared" si="7"/>
        <v>28</v>
      </c>
      <c r="G50" s="20">
        <f t="shared" si="8"/>
        <v>0</v>
      </c>
    </row>
    <row r="51">
      <c r="A51" s="9">
        <v>17.0</v>
      </c>
      <c r="B51" s="21"/>
      <c r="C51" s="22"/>
      <c r="D51" s="52">
        <v>28.0</v>
      </c>
      <c r="E51" s="53"/>
      <c r="F51" s="53">
        <f t="shared" si="7"/>
        <v>28</v>
      </c>
      <c r="G51" s="20">
        <f t="shared" si="8"/>
        <v>0</v>
      </c>
    </row>
    <row r="52">
      <c r="A52" s="9">
        <v>18.0</v>
      </c>
      <c r="B52" s="21"/>
      <c r="C52" s="22"/>
      <c r="D52" s="52">
        <v>28.0</v>
      </c>
      <c r="E52" s="53"/>
      <c r="F52" s="53">
        <f t="shared" si="7"/>
        <v>28</v>
      </c>
      <c r="G52" s="20">
        <f t="shared" si="8"/>
        <v>0</v>
      </c>
    </row>
    <row r="53">
      <c r="A53" s="9">
        <v>19.0</v>
      </c>
      <c r="B53" s="21"/>
      <c r="C53" s="22"/>
      <c r="D53" s="52">
        <v>28.0</v>
      </c>
      <c r="E53" s="53"/>
      <c r="F53" s="53">
        <f t="shared" si="7"/>
        <v>28</v>
      </c>
      <c r="G53" s="20">
        <f t="shared" si="8"/>
        <v>0</v>
      </c>
    </row>
    <row r="54">
      <c r="A54" s="9">
        <v>20.0</v>
      </c>
      <c r="B54" s="21"/>
      <c r="C54" s="22"/>
      <c r="D54" s="52">
        <v>28.0</v>
      </c>
      <c r="E54" s="53"/>
      <c r="F54" s="53">
        <f t="shared" si="7"/>
        <v>28</v>
      </c>
      <c r="G54" s="20">
        <f t="shared" si="8"/>
        <v>0</v>
      </c>
    </row>
    <row r="55">
      <c r="A55" s="9">
        <v>21.0</v>
      </c>
      <c r="B55" s="21"/>
      <c r="C55" s="22"/>
      <c r="D55" s="52">
        <v>28.0</v>
      </c>
      <c r="E55" s="53"/>
      <c r="F55" s="53">
        <f t="shared" si="7"/>
        <v>28</v>
      </c>
      <c r="G55" s="20">
        <f t="shared" si="8"/>
        <v>0</v>
      </c>
    </row>
    <row r="56">
      <c r="A56" s="9">
        <v>22.0</v>
      </c>
      <c r="B56" s="21"/>
      <c r="C56" s="22"/>
      <c r="D56" s="52">
        <v>28.0</v>
      </c>
      <c r="E56" s="53"/>
      <c r="F56" s="53">
        <f t="shared" si="7"/>
        <v>28</v>
      </c>
      <c r="G56" s="20">
        <f t="shared" si="8"/>
        <v>0</v>
      </c>
    </row>
    <row r="57"/>
    <row r="58"/>
    <row r="59"/>
    <row r="60">
      <c r="A60" s="59" t="s">
        <v>252</v>
      </c>
      <c r="B60" s="3"/>
      <c r="C60" s="3"/>
      <c r="D60" s="3"/>
      <c r="E60" s="3"/>
      <c r="F60" s="3"/>
      <c r="G60" s="4"/>
    </row>
    <row r="61">
      <c r="A61" s="26" t="s">
        <v>253</v>
      </c>
      <c r="B61" s="27"/>
      <c r="C61" s="27"/>
      <c r="D61" s="27"/>
      <c r="E61" s="27"/>
      <c r="F61" s="27"/>
      <c r="G61" s="28"/>
    </row>
    <row r="62">
      <c r="A62" s="6" t="s">
        <v>3</v>
      </c>
      <c r="B62" s="6" t="s">
        <v>19</v>
      </c>
      <c r="C62" s="8" t="s">
        <v>4</v>
      </c>
      <c r="D62" s="8" t="s">
        <v>5</v>
      </c>
      <c r="E62" s="8" t="s">
        <v>6</v>
      </c>
      <c r="F62" s="8" t="s">
        <v>7</v>
      </c>
      <c r="G62" s="8" t="s">
        <v>8</v>
      </c>
    </row>
    <row r="63">
      <c r="A63" s="29">
        <v>1.0</v>
      </c>
      <c r="B63" s="30">
        <v>1.6201083E7</v>
      </c>
      <c r="C63" s="31" t="s">
        <v>254</v>
      </c>
      <c r="D63" s="19">
        <v>26.0</v>
      </c>
      <c r="E63" s="23">
        <v>11.0</v>
      </c>
      <c r="F63" s="53">
        <f t="shared" ref="F63:F65" si="9">D63-E63</f>
        <v>15</v>
      </c>
      <c r="G63" s="20">
        <f t="shared" ref="G63:G65" si="10">(D63-F63)/D63</f>
        <v>0.4230769231</v>
      </c>
    </row>
    <row r="64">
      <c r="A64" s="29">
        <v>2.0</v>
      </c>
      <c r="B64" s="30">
        <v>1.6201119E7</v>
      </c>
      <c r="C64" s="31" t="s">
        <v>240</v>
      </c>
      <c r="D64" s="19">
        <v>26.0</v>
      </c>
      <c r="E64" s="23">
        <v>13.0</v>
      </c>
      <c r="F64" s="53">
        <f t="shared" si="9"/>
        <v>13</v>
      </c>
      <c r="G64" s="20">
        <f t="shared" si="10"/>
        <v>0.5</v>
      </c>
    </row>
    <row r="65">
      <c r="A65" s="29">
        <v>3.0</v>
      </c>
      <c r="B65" s="30">
        <v>1.6201129E7</v>
      </c>
      <c r="C65" s="31" t="s">
        <v>241</v>
      </c>
      <c r="D65" s="19">
        <v>26.0</v>
      </c>
      <c r="E65" s="23">
        <v>0.0</v>
      </c>
      <c r="F65" s="53">
        <f t="shared" si="9"/>
        <v>26</v>
      </c>
      <c r="G65" s="20">
        <f t="shared" si="10"/>
        <v>0</v>
      </c>
    </row>
    <row r="66"/>
    <row r="67"/>
    <row r="68"/>
    <row r="69">
      <c r="A69" s="25" t="s">
        <v>255</v>
      </c>
      <c r="B69" s="3"/>
      <c r="C69" s="3"/>
      <c r="D69" s="3"/>
      <c r="E69" s="3"/>
      <c r="F69" s="3"/>
      <c r="G69" s="4"/>
    </row>
    <row r="70">
      <c r="A70" s="54" t="s">
        <v>97</v>
      </c>
      <c r="B70" s="27"/>
      <c r="C70" s="27"/>
      <c r="D70" s="27"/>
      <c r="E70" s="27"/>
      <c r="F70" s="27"/>
      <c r="G70" s="28"/>
    </row>
    <row r="71">
      <c r="A71" s="6" t="s">
        <v>3</v>
      </c>
      <c r="B71" s="6" t="s">
        <v>19</v>
      </c>
      <c r="C71" s="8" t="s">
        <v>4</v>
      </c>
      <c r="D71" s="8" t="s">
        <v>5</v>
      </c>
      <c r="E71" s="8" t="s">
        <v>6</v>
      </c>
      <c r="F71" s="8" t="s">
        <v>7</v>
      </c>
      <c r="G71" s="8" t="s">
        <v>8</v>
      </c>
    </row>
    <row r="72">
      <c r="A72" s="9">
        <v>1.0</v>
      </c>
      <c r="B72" s="190"/>
      <c r="C72" s="190"/>
      <c r="D72" s="52">
        <v>28.0</v>
      </c>
      <c r="E72" s="52"/>
      <c r="F72" s="53">
        <f t="shared" ref="F72:F81" si="11">D72-E72</f>
        <v>28</v>
      </c>
      <c r="G72" s="20">
        <f t="shared" ref="G72:G81" si="12">(D72-F72)/D72</f>
        <v>0</v>
      </c>
    </row>
    <row r="73">
      <c r="A73" s="13">
        <v>2.0</v>
      </c>
      <c r="B73" s="190"/>
      <c r="C73" s="190"/>
      <c r="D73" s="52">
        <v>28.0</v>
      </c>
      <c r="E73" s="52"/>
      <c r="F73" s="53">
        <f t="shared" si="11"/>
        <v>28</v>
      </c>
      <c r="G73" s="20">
        <f t="shared" si="12"/>
        <v>0</v>
      </c>
    </row>
    <row r="74">
      <c r="A74" s="9">
        <v>3.0</v>
      </c>
      <c r="B74" s="190"/>
      <c r="C74" s="190"/>
      <c r="D74" s="52">
        <v>28.0</v>
      </c>
      <c r="E74" s="52"/>
      <c r="F74" s="53">
        <f t="shared" si="11"/>
        <v>28</v>
      </c>
      <c r="G74" s="20">
        <f t="shared" si="12"/>
        <v>0</v>
      </c>
    </row>
    <row r="75">
      <c r="A75" s="9">
        <v>4.0</v>
      </c>
      <c r="B75" s="190"/>
      <c r="C75" s="190"/>
      <c r="D75" s="52">
        <v>28.0</v>
      </c>
      <c r="E75" s="52"/>
      <c r="F75" s="53">
        <f t="shared" si="11"/>
        <v>28</v>
      </c>
      <c r="G75" s="20">
        <f t="shared" si="12"/>
        <v>0</v>
      </c>
    </row>
    <row r="76">
      <c r="A76" s="9">
        <v>5.0</v>
      </c>
      <c r="B76" s="190"/>
      <c r="C76" s="190"/>
      <c r="D76" s="52">
        <v>28.0</v>
      </c>
      <c r="E76" s="52"/>
      <c r="F76" s="53">
        <f t="shared" si="11"/>
        <v>28</v>
      </c>
      <c r="G76" s="20">
        <f t="shared" si="12"/>
        <v>0</v>
      </c>
    </row>
    <row r="77">
      <c r="A77" s="9">
        <v>6.0</v>
      </c>
      <c r="B77" s="190"/>
      <c r="C77" s="190"/>
      <c r="D77" s="52">
        <v>28.0</v>
      </c>
      <c r="E77" s="52"/>
      <c r="F77" s="53">
        <f t="shared" si="11"/>
        <v>28</v>
      </c>
      <c r="G77" s="20">
        <f t="shared" si="12"/>
        <v>0</v>
      </c>
    </row>
    <row r="78">
      <c r="A78" s="9">
        <v>7.0</v>
      </c>
      <c r="B78" s="190"/>
      <c r="C78" s="190"/>
      <c r="D78" s="52">
        <v>28.0</v>
      </c>
      <c r="E78" s="52"/>
      <c r="F78" s="53">
        <f t="shared" si="11"/>
        <v>28</v>
      </c>
      <c r="G78" s="20">
        <f t="shared" si="12"/>
        <v>0</v>
      </c>
    </row>
    <row r="79">
      <c r="A79" s="9">
        <v>8.0</v>
      </c>
      <c r="B79" s="190"/>
      <c r="C79" s="190"/>
      <c r="D79" s="52">
        <v>28.0</v>
      </c>
      <c r="E79" s="52"/>
      <c r="F79" s="53">
        <f t="shared" si="11"/>
        <v>28</v>
      </c>
      <c r="G79" s="20">
        <f t="shared" si="12"/>
        <v>0</v>
      </c>
    </row>
    <row r="80">
      <c r="A80" s="9">
        <v>9.0</v>
      </c>
      <c r="B80" s="21"/>
      <c r="C80" s="22"/>
      <c r="D80" s="52">
        <v>28.0</v>
      </c>
      <c r="E80" s="52"/>
      <c r="F80" s="53">
        <f t="shared" si="11"/>
        <v>28</v>
      </c>
      <c r="G80" s="20">
        <f t="shared" si="12"/>
        <v>0</v>
      </c>
    </row>
    <row r="81">
      <c r="A81" s="9">
        <v>10.0</v>
      </c>
      <c r="B81" s="21"/>
      <c r="C81" s="22"/>
      <c r="D81" s="52">
        <v>28.0</v>
      </c>
      <c r="E81" s="52"/>
      <c r="F81" s="53">
        <f t="shared" si="11"/>
        <v>28</v>
      </c>
      <c r="G81" s="20">
        <f t="shared" si="12"/>
        <v>0</v>
      </c>
    </row>
    <row r="82"/>
    <row r="83"/>
    <row r="84"/>
    <row r="85">
      <c r="A85" s="59" t="s">
        <v>256</v>
      </c>
      <c r="B85" s="3"/>
      <c r="C85" s="3"/>
      <c r="D85" s="3"/>
      <c r="E85" s="3"/>
      <c r="F85" s="3"/>
      <c r="G85" s="4"/>
    </row>
    <row r="86">
      <c r="A86" s="26" t="s">
        <v>257</v>
      </c>
      <c r="B86" s="27"/>
      <c r="C86" s="27"/>
      <c r="D86" s="27"/>
      <c r="E86" s="27"/>
      <c r="F86" s="27"/>
      <c r="G86" s="28"/>
    </row>
    <row r="87">
      <c r="A87" s="6" t="s">
        <v>3</v>
      </c>
      <c r="B87" s="6" t="s">
        <v>19</v>
      </c>
      <c r="C87" s="8" t="s">
        <v>4</v>
      </c>
      <c r="D87" s="8" t="s">
        <v>5</v>
      </c>
      <c r="E87" s="8" t="s">
        <v>6</v>
      </c>
      <c r="F87" s="8" t="s">
        <v>7</v>
      </c>
      <c r="G87" s="8" t="s">
        <v>8</v>
      </c>
    </row>
    <row r="88">
      <c r="A88" s="9">
        <v>1.0</v>
      </c>
      <c r="B88" s="191">
        <v>1.6201083E7</v>
      </c>
      <c r="C88" s="192" t="s">
        <v>258</v>
      </c>
      <c r="D88" s="52">
        <v>28.0</v>
      </c>
      <c r="E88" s="23">
        <v>10.0</v>
      </c>
      <c r="F88" s="53">
        <f t="shared" ref="F88:F106" si="13">D88-E88</f>
        <v>18</v>
      </c>
      <c r="G88" s="20">
        <f t="shared" ref="G88:G106" si="14">(D88-F88)/D88</f>
        <v>0.3571428571</v>
      </c>
    </row>
    <row r="89">
      <c r="A89" s="13">
        <v>2.0</v>
      </c>
      <c r="B89" s="191">
        <v>1.6201097E7</v>
      </c>
      <c r="C89" s="192" t="s">
        <v>88</v>
      </c>
      <c r="D89" s="52">
        <v>28.0</v>
      </c>
      <c r="E89" s="23">
        <v>16.0</v>
      </c>
      <c r="F89" s="53">
        <f t="shared" si="13"/>
        <v>12</v>
      </c>
      <c r="G89" s="20">
        <f t="shared" si="14"/>
        <v>0.5714285714</v>
      </c>
    </row>
    <row r="90">
      <c r="A90" s="9">
        <v>3.0</v>
      </c>
      <c r="B90" s="191">
        <v>1.6201119E7</v>
      </c>
      <c r="C90" s="192" t="s">
        <v>259</v>
      </c>
      <c r="D90" s="52">
        <v>28.0</v>
      </c>
      <c r="E90" s="23">
        <v>18.0</v>
      </c>
      <c r="F90" s="53">
        <f t="shared" si="13"/>
        <v>10</v>
      </c>
      <c r="G90" s="20">
        <f t="shared" si="14"/>
        <v>0.6428571429</v>
      </c>
    </row>
    <row r="91">
      <c r="A91" s="9">
        <v>6.0</v>
      </c>
      <c r="B91" s="191">
        <v>1.6201129E7</v>
      </c>
      <c r="C91" s="192" t="s">
        <v>260</v>
      </c>
      <c r="D91" s="52">
        <v>28.0</v>
      </c>
      <c r="E91" s="23">
        <v>0.0</v>
      </c>
      <c r="F91" s="53">
        <f t="shared" si="13"/>
        <v>28</v>
      </c>
      <c r="G91" s="20">
        <f t="shared" si="14"/>
        <v>0</v>
      </c>
    </row>
    <row r="92">
      <c r="A92" s="9">
        <v>8.0</v>
      </c>
      <c r="B92" s="191">
        <v>1.6201144E7</v>
      </c>
      <c r="C92" s="192" t="s">
        <v>261</v>
      </c>
      <c r="D92" s="52">
        <v>28.0</v>
      </c>
      <c r="E92" s="23">
        <v>10.0</v>
      </c>
      <c r="F92" s="53">
        <f t="shared" si="13"/>
        <v>18</v>
      </c>
      <c r="G92" s="20">
        <f t="shared" si="14"/>
        <v>0.3571428571</v>
      </c>
    </row>
    <row r="93">
      <c r="A93" s="9">
        <v>9.0</v>
      </c>
      <c r="B93" s="21"/>
      <c r="C93" s="22"/>
      <c r="D93" s="52">
        <v>28.0</v>
      </c>
      <c r="E93" s="53"/>
      <c r="F93" s="53">
        <f t="shared" si="13"/>
        <v>28</v>
      </c>
      <c r="G93" s="20">
        <f t="shared" si="14"/>
        <v>0</v>
      </c>
    </row>
    <row r="94">
      <c r="A94" s="9">
        <v>10.0</v>
      </c>
      <c r="B94" s="21"/>
      <c r="C94" s="22"/>
      <c r="D94" s="52">
        <v>28.0</v>
      </c>
      <c r="E94" s="53"/>
      <c r="F94" s="53">
        <f t="shared" si="13"/>
        <v>28</v>
      </c>
      <c r="G94" s="20">
        <f t="shared" si="14"/>
        <v>0</v>
      </c>
    </row>
    <row r="95">
      <c r="A95" s="9">
        <v>11.0</v>
      </c>
      <c r="B95" s="189"/>
      <c r="C95" s="22"/>
      <c r="D95" s="52">
        <v>28.0</v>
      </c>
      <c r="E95" s="53"/>
      <c r="F95" s="53">
        <f t="shared" si="13"/>
        <v>28</v>
      </c>
      <c r="G95" s="20">
        <f t="shared" si="14"/>
        <v>0</v>
      </c>
    </row>
    <row r="96">
      <c r="A96" s="9">
        <v>12.0</v>
      </c>
      <c r="B96" s="21"/>
      <c r="C96" s="22"/>
      <c r="D96" s="52">
        <v>28.0</v>
      </c>
      <c r="E96" s="53"/>
      <c r="F96" s="53">
        <f t="shared" si="13"/>
        <v>28</v>
      </c>
      <c r="G96" s="20">
        <f t="shared" si="14"/>
        <v>0</v>
      </c>
    </row>
    <row r="97">
      <c r="A97" s="9">
        <v>13.0</v>
      </c>
      <c r="B97" s="21"/>
      <c r="C97" s="22"/>
      <c r="D97" s="52">
        <v>28.0</v>
      </c>
      <c r="E97" s="53"/>
      <c r="F97" s="53">
        <f t="shared" si="13"/>
        <v>28</v>
      </c>
      <c r="G97" s="20">
        <f t="shared" si="14"/>
        <v>0</v>
      </c>
    </row>
    <row r="98">
      <c r="A98" s="9">
        <v>14.0</v>
      </c>
      <c r="B98" s="21"/>
      <c r="C98" s="22"/>
      <c r="D98" s="52">
        <v>28.0</v>
      </c>
      <c r="E98" s="53"/>
      <c r="F98" s="53">
        <f t="shared" si="13"/>
        <v>28</v>
      </c>
      <c r="G98" s="20">
        <f t="shared" si="14"/>
        <v>0</v>
      </c>
    </row>
    <row r="99">
      <c r="A99" s="9">
        <v>15.0</v>
      </c>
      <c r="B99" s="21"/>
      <c r="C99" s="22"/>
      <c r="D99" s="52">
        <v>28.0</v>
      </c>
      <c r="E99" s="53"/>
      <c r="F99" s="53">
        <f t="shared" si="13"/>
        <v>28</v>
      </c>
      <c r="G99" s="20">
        <f t="shared" si="14"/>
        <v>0</v>
      </c>
    </row>
    <row r="100">
      <c r="A100" s="9">
        <v>16.0</v>
      </c>
      <c r="B100" s="21"/>
      <c r="C100" s="22"/>
      <c r="D100" s="52">
        <v>28.0</v>
      </c>
      <c r="E100" s="53"/>
      <c r="F100" s="53">
        <f t="shared" si="13"/>
        <v>28</v>
      </c>
      <c r="G100" s="20">
        <f t="shared" si="14"/>
        <v>0</v>
      </c>
    </row>
    <row r="101">
      <c r="A101" s="9">
        <v>17.0</v>
      </c>
      <c r="B101" s="21"/>
      <c r="C101" s="22"/>
      <c r="D101" s="52">
        <v>28.0</v>
      </c>
      <c r="E101" s="53"/>
      <c r="F101" s="53">
        <f t="shared" si="13"/>
        <v>28</v>
      </c>
      <c r="G101" s="20">
        <f t="shared" si="14"/>
        <v>0</v>
      </c>
    </row>
    <row r="102">
      <c r="A102" s="9">
        <v>18.0</v>
      </c>
      <c r="B102" s="21"/>
      <c r="C102" s="22"/>
      <c r="D102" s="52">
        <v>28.0</v>
      </c>
      <c r="E102" s="53"/>
      <c r="F102" s="53">
        <f t="shared" si="13"/>
        <v>28</v>
      </c>
      <c r="G102" s="20">
        <f t="shared" si="14"/>
        <v>0</v>
      </c>
    </row>
    <row r="103">
      <c r="A103" s="9">
        <v>19.0</v>
      </c>
      <c r="B103" s="21"/>
      <c r="C103" s="22"/>
      <c r="D103" s="52">
        <v>28.0</v>
      </c>
      <c r="E103" s="53"/>
      <c r="F103" s="53">
        <f t="shared" si="13"/>
        <v>28</v>
      </c>
      <c r="G103" s="20">
        <f t="shared" si="14"/>
        <v>0</v>
      </c>
    </row>
    <row r="104">
      <c r="A104" s="9">
        <v>20.0</v>
      </c>
      <c r="B104" s="21"/>
      <c r="C104" s="22"/>
      <c r="D104" s="52">
        <v>28.0</v>
      </c>
      <c r="E104" s="53"/>
      <c r="F104" s="53">
        <f t="shared" si="13"/>
        <v>28</v>
      </c>
      <c r="G104" s="20">
        <f t="shared" si="14"/>
        <v>0</v>
      </c>
    </row>
    <row r="105">
      <c r="A105" s="9">
        <v>21.0</v>
      </c>
      <c r="B105" s="21"/>
      <c r="C105" s="22"/>
      <c r="D105" s="52">
        <v>28.0</v>
      </c>
      <c r="E105" s="53"/>
      <c r="F105" s="53">
        <f t="shared" si="13"/>
        <v>28</v>
      </c>
      <c r="G105" s="20">
        <f t="shared" si="14"/>
        <v>0</v>
      </c>
    </row>
    <row r="106">
      <c r="A106" s="9">
        <v>22.0</v>
      </c>
      <c r="B106" s="21"/>
      <c r="C106" s="22"/>
      <c r="D106" s="52">
        <v>28.0</v>
      </c>
      <c r="E106" s="53"/>
      <c r="F106" s="53">
        <f t="shared" si="13"/>
        <v>28</v>
      </c>
      <c r="G106" s="20">
        <f t="shared" si="14"/>
        <v>0</v>
      </c>
    </row>
    <row r="107"/>
    <row r="108">
      <c r="A108" s="59" t="s">
        <v>262</v>
      </c>
      <c r="B108" s="3"/>
      <c r="C108" s="3"/>
      <c r="D108" s="3"/>
      <c r="E108" s="3"/>
      <c r="F108" s="3"/>
      <c r="G108" s="4"/>
    </row>
    <row r="109">
      <c r="A109" s="26" t="s">
        <v>263</v>
      </c>
      <c r="B109" s="27"/>
      <c r="C109" s="27"/>
      <c r="D109" s="27"/>
      <c r="E109" s="27"/>
      <c r="F109" s="27"/>
      <c r="G109" s="28"/>
    </row>
    <row r="110">
      <c r="A110" s="6" t="s">
        <v>3</v>
      </c>
      <c r="B110" s="6" t="s">
        <v>19</v>
      </c>
      <c r="C110" s="8" t="s">
        <v>4</v>
      </c>
      <c r="D110" s="8" t="s">
        <v>5</v>
      </c>
      <c r="E110" s="8" t="s">
        <v>6</v>
      </c>
      <c r="F110" s="8" t="s">
        <v>7</v>
      </c>
      <c r="G110" s="8" t="s">
        <v>8</v>
      </c>
    </row>
    <row r="111">
      <c r="A111" s="9">
        <v>1.0</v>
      </c>
      <c r="B111" s="185">
        <v>1.6201028E7</v>
      </c>
      <c r="C111" s="185" t="s">
        <v>264</v>
      </c>
      <c r="D111" s="52">
        <v>28.0</v>
      </c>
      <c r="E111" s="19">
        <v>0.0</v>
      </c>
      <c r="F111" s="53">
        <f t="shared" ref="F111:F120" si="15">D111-E111</f>
        <v>28</v>
      </c>
      <c r="G111" s="20">
        <f t="shared" ref="G111:G120" si="16">(D111-F111)/D111</f>
        <v>0</v>
      </c>
    </row>
    <row r="112">
      <c r="A112" s="13">
        <v>2.0</v>
      </c>
      <c r="B112" s="185">
        <v>1.6201029E7</v>
      </c>
      <c r="C112" s="185" t="s">
        <v>265</v>
      </c>
      <c r="D112" s="52">
        <v>28.0</v>
      </c>
      <c r="E112" s="19">
        <v>5.0</v>
      </c>
      <c r="F112" s="53">
        <f t="shared" si="15"/>
        <v>23</v>
      </c>
      <c r="G112" s="20">
        <f t="shared" si="16"/>
        <v>0.1785714286</v>
      </c>
    </row>
    <row r="113">
      <c r="A113" s="9">
        <v>3.0</v>
      </c>
      <c r="B113" s="190"/>
      <c r="C113" s="190"/>
      <c r="D113" s="52">
        <v>28.0</v>
      </c>
      <c r="E113" s="52"/>
      <c r="F113" s="53">
        <f t="shared" si="15"/>
        <v>28</v>
      </c>
      <c r="G113" s="20">
        <f t="shared" si="16"/>
        <v>0</v>
      </c>
    </row>
    <row r="114">
      <c r="A114" s="9">
        <v>4.0</v>
      </c>
      <c r="B114" s="190"/>
      <c r="C114" s="190"/>
      <c r="D114" s="52">
        <v>28.0</v>
      </c>
      <c r="E114" s="52"/>
      <c r="F114" s="53">
        <f t="shared" si="15"/>
        <v>28</v>
      </c>
      <c r="G114" s="20">
        <f t="shared" si="16"/>
        <v>0</v>
      </c>
    </row>
    <row r="115">
      <c r="A115" s="9">
        <v>5.0</v>
      </c>
      <c r="B115" s="190"/>
      <c r="C115" s="190"/>
      <c r="D115" s="52">
        <v>28.0</v>
      </c>
      <c r="E115" s="52"/>
      <c r="F115" s="53">
        <f t="shared" si="15"/>
        <v>28</v>
      </c>
      <c r="G115" s="20">
        <f t="shared" si="16"/>
        <v>0</v>
      </c>
    </row>
    <row r="116">
      <c r="A116" s="9">
        <v>6.0</v>
      </c>
      <c r="B116" s="190"/>
      <c r="C116" s="190"/>
      <c r="D116" s="52">
        <v>28.0</v>
      </c>
      <c r="E116" s="52"/>
      <c r="F116" s="53">
        <f t="shared" si="15"/>
        <v>28</v>
      </c>
      <c r="G116" s="20">
        <f t="shared" si="16"/>
        <v>0</v>
      </c>
    </row>
    <row r="117">
      <c r="A117" s="9">
        <v>7.0</v>
      </c>
      <c r="B117" s="190"/>
      <c r="C117" s="190"/>
      <c r="D117" s="52">
        <v>28.0</v>
      </c>
      <c r="E117" s="52"/>
      <c r="F117" s="53">
        <f t="shared" si="15"/>
        <v>28</v>
      </c>
      <c r="G117" s="20">
        <f t="shared" si="16"/>
        <v>0</v>
      </c>
    </row>
    <row r="118">
      <c r="A118" s="9">
        <v>8.0</v>
      </c>
      <c r="B118" s="190"/>
      <c r="C118" s="190"/>
      <c r="D118" s="52">
        <v>28.0</v>
      </c>
      <c r="E118" s="52"/>
      <c r="F118" s="53">
        <f t="shared" si="15"/>
        <v>28</v>
      </c>
      <c r="G118" s="20">
        <f t="shared" si="16"/>
        <v>0</v>
      </c>
    </row>
    <row r="119">
      <c r="A119" s="9">
        <v>9.0</v>
      </c>
      <c r="B119" s="21"/>
      <c r="C119" s="22"/>
      <c r="D119" s="52">
        <v>28.0</v>
      </c>
      <c r="E119" s="52"/>
      <c r="F119" s="53">
        <f t="shared" si="15"/>
        <v>28</v>
      </c>
      <c r="G119" s="20">
        <f t="shared" si="16"/>
        <v>0</v>
      </c>
    </row>
    <row r="120">
      <c r="A120" s="9">
        <v>10.0</v>
      </c>
      <c r="B120" s="21"/>
      <c r="C120" s="22"/>
      <c r="D120" s="52">
        <v>28.0</v>
      </c>
      <c r="E120" s="52"/>
      <c r="F120" s="53">
        <f t="shared" si="15"/>
        <v>28</v>
      </c>
      <c r="G120" s="20">
        <f t="shared" si="16"/>
        <v>0</v>
      </c>
    </row>
    <row r="121"/>
    <row r="122"/>
    <row r="123"/>
    <row r="124">
      <c r="A124" s="59" t="s">
        <v>266</v>
      </c>
      <c r="B124" s="3"/>
      <c r="C124" s="3"/>
      <c r="D124" s="3"/>
      <c r="E124" s="3"/>
      <c r="F124" s="3"/>
      <c r="G124" s="4"/>
    </row>
    <row r="125">
      <c r="A125" s="26" t="s">
        <v>263</v>
      </c>
      <c r="B125" s="27"/>
      <c r="C125" s="27"/>
      <c r="D125" s="27"/>
      <c r="E125" s="27"/>
      <c r="F125" s="27"/>
      <c r="G125" s="28"/>
    </row>
    <row r="126">
      <c r="A126" s="6" t="s">
        <v>3</v>
      </c>
      <c r="B126" s="6" t="s">
        <v>19</v>
      </c>
      <c r="C126" s="8" t="s">
        <v>4</v>
      </c>
      <c r="D126" s="8" t="s">
        <v>5</v>
      </c>
      <c r="E126" s="8" t="s">
        <v>6</v>
      </c>
      <c r="F126" s="8" t="s">
        <v>7</v>
      </c>
      <c r="G126" s="8" t="s">
        <v>8</v>
      </c>
    </row>
    <row r="127">
      <c r="A127" s="9">
        <v>1.0</v>
      </c>
      <c r="B127" s="185">
        <v>1.6201109E7</v>
      </c>
      <c r="C127" s="185" t="s">
        <v>267</v>
      </c>
      <c r="D127" s="52">
        <v>28.0</v>
      </c>
      <c r="E127" s="19">
        <v>3.0</v>
      </c>
      <c r="F127" s="53">
        <f t="shared" ref="F127:F136" si="17">D127-E127</f>
        <v>25</v>
      </c>
      <c r="G127" s="20">
        <f t="shared" ref="G127:G136" si="18">(D127-F127)/D127</f>
        <v>0.1071428571</v>
      </c>
    </row>
    <row r="128">
      <c r="A128" s="13">
        <v>2.0</v>
      </c>
      <c r="B128" s="185"/>
      <c r="C128" s="185"/>
      <c r="D128" s="52">
        <v>28.0</v>
      </c>
      <c r="E128" s="19"/>
      <c r="F128" s="53">
        <f t="shared" si="17"/>
        <v>28</v>
      </c>
      <c r="G128" s="20">
        <f t="shared" si="18"/>
        <v>0</v>
      </c>
    </row>
    <row r="129">
      <c r="A129" s="9">
        <v>3.0</v>
      </c>
      <c r="B129" s="190"/>
      <c r="C129" s="190"/>
      <c r="D129" s="52">
        <v>28.0</v>
      </c>
      <c r="E129" s="52"/>
      <c r="F129" s="53">
        <f t="shared" si="17"/>
        <v>28</v>
      </c>
      <c r="G129" s="20">
        <f t="shared" si="18"/>
        <v>0</v>
      </c>
    </row>
    <row r="130">
      <c r="A130" s="9">
        <v>4.0</v>
      </c>
      <c r="B130" s="190"/>
      <c r="C130" s="190"/>
      <c r="D130" s="52">
        <v>28.0</v>
      </c>
      <c r="E130" s="52"/>
      <c r="F130" s="53">
        <f t="shared" si="17"/>
        <v>28</v>
      </c>
      <c r="G130" s="20">
        <f t="shared" si="18"/>
        <v>0</v>
      </c>
    </row>
    <row r="131">
      <c r="A131" s="9">
        <v>5.0</v>
      </c>
      <c r="B131" s="190"/>
      <c r="C131" s="190"/>
      <c r="D131" s="52">
        <v>28.0</v>
      </c>
      <c r="E131" s="52"/>
      <c r="F131" s="53">
        <f t="shared" si="17"/>
        <v>28</v>
      </c>
      <c r="G131" s="20">
        <f t="shared" si="18"/>
        <v>0</v>
      </c>
    </row>
    <row r="132">
      <c r="A132" s="9">
        <v>6.0</v>
      </c>
      <c r="B132" s="190"/>
      <c r="C132" s="190"/>
      <c r="D132" s="52">
        <v>28.0</v>
      </c>
      <c r="E132" s="52"/>
      <c r="F132" s="53">
        <f t="shared" si="17"/>
        <v>28</v>
      </c>
      <c r="G132" s="20">
        <f t="shared" si="18"/>
        <v>0</v>
      </c>
    </row>
    <row r="133">
      <c r="A133" s="9">
        <v>7.0</v>
      </c>
      <c r="B133" s="190"/>
      <c r="C133" s="190"/>
      <c r="D133" s="52">
        <v>28.0</v>
      </c>
      <c r="E133" s="52"/>
      <c r="F133" s="53">
        <f t="shared" si="17"/>
        <v>28</v>
      </c>
      <c r="G133" s="20">
        <f t="shared" si="18"/>
        <v>0</v>
      </c>
    </row>
    <row r="134">
      <c r="A134" s="9">
        <v>8.0</v>
      </c>
      <c r="B134" s="190"/>
      <c r="C134" s="190"/>
      <c r="D134" s="52">
        <v>28.0</v>
      </c>
      <c r="E134" s="52"/>
      <c r="F134" s="53">
        <f t="shared" si="17"/>
        <v>28</v>
      </c>
      <c r="G134" s="20">
        <f t="shared" si="18"/>
        <v>0</v>
      </c>
    </row>
    <row r="135">
      <c r="A135" s="9">
        <v>9.0</v>
      </c>
      <c r="B135" s="21"/>
      <c r="C135" s="22"/>
      <c r="D135" s="52">
        <v>28.0</v>
      </c>
      <c r="E135" s="52"/>
      <c r="F135" s="53">
        <f t="shared" si="17"/>
        <v>28</v>
      </c>
      <c r="G135" s="20">
        <f t="shared" si="18"/>
        <v>0</v>
      </c>
    </row>
    <row r="136">
      <c r="A136" s="9">
        <v>10.0</v>
      </c>
      <c r="B136" s="21"/>
      <c r="C136" s="22"/>
      <c r="D136" s="52">
        <v>28.0</v>
      </c>
      <c r="E136" s="52"/>
      <c r="F136" s="53">
        <f t="shared" si="17"/>
        <v>28</v>
      </c>
      <c r="G136" s="20">
        <f t="shared" si="18"/>
        <v>0</v>
      </c>
    </row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</sheetData>
  <mergeCells count="18">
    <mergeCell ref="A70:G70"/>
    <mergeCell ref="A86:G86"/>
    <mergeCell ref="A109:G109"/>
    <mergeCell ref="A108:G108"/>
    <mergeCell ref="A125:G125"/>
    <mergeCell ref="A124:G124"/>
    <mergeCell ref="A85:G85"/>
    <mergeCell ref="A4:G4"/>
    <mergeCell ref="A1:G3"/>
    <mergeCell ref="A5:G5"/>
    <mergeCell ref="A69:G69"/>
    <mergeCell ref="A61:G61"/>
    <mergeCell ref="A60:G60"/>
    <mergeCell ref="A35:G35"/>
    <mergeCell ref="A25:G25"/>
    <mergeCell ref="A26:G26"/>
    <mergeCell ref="A27:G27"/>
    <mergeCell ref="A36:G36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 t="s">
        <v>0</v>
      </c>
    </row>
    <row r="2" ht="15.75" customHeight="1"/>
    <row r="3" ht="15.75" customHeight="1"/>
    <row r="4" ht="15.75" customHeight="1">
      <c r="A4" s="25" t="s">
        <v>268</v>
      </c>
      <c r="B4" s="3"/>
      <c r="C4" s="3"/>
      <c r="D4" s="3"/>
      <c r="E4" s="3"/>
      <c r="F4" s="3"/>
      <c r="G4" s="4"/>
    </row>
    <row r="5" ht="15.75" customHeight="1">
      <c r="A5" s="26" t="s">
        <v>269</v>
      </c>
      <c r="B5" s="27"/>
      <c r="C5" s="27"/>
      <c r="D5" s="27"/>
      <c r="E5" s="27"/>
      <c r="F5" s="27"/>
      <c r="G5" s="28"/>
    </row>
    <row r="6" ht="15.75" customHeight="1">
      <c r="A6" s="6" t="s">
        <v>3</v>
      </c>
      <c r="B6" s="6" t="s">
        <v>19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</row>
    <row r="7" ht="15.75" customHeight="1">
      <c r="A7" s="125">
        <v>1.0</v>
      </c>
      <c r="B7" s="21">
        <v>1.6101115E7</v>
      </c>
      <c r="C7" s="22" t="s">
        <v>270</v>
      </c>
      <c r="D7" s="19">
        <v>28.0</v>
      </c>
      <c r="E7" s="19">
        <v>9.0</v>
      </c>
      <c r="F7" s="53">
        <f t="shared" ref="F7:F8" si="1">(D7-E7)</f>
        <v>19</v>
      </c>
      <c r="G7" s="193">
        <f t="shared" ref="G7:G8" si="2">(E7/D7)</f>
        <v>0.3214285714</v>
      </c>
    </row>
    <row r="8" ht="15.75" customHeight="1">
      <c r="A8" s="29">
        <v>2.0</v>
      </c>
      <c r="B8" s="21">
        <v>1.6101122E7</v>
      </c>
      <c r="C8" s="22" t="s">
        <v>271</v>
      </c>
      <c r="D8" s="19">
        <v>28.0</v>
      </c>
      <c r="E8" s="19">
        <v>8.0</v>
      </c>
      <c r="F8" s="53">
        <f t="shared" si="1"/>
        <v>20</v>
      </c>
      <c r="G8" s="193">
        <f t="shared" si="2"/>
        <v>0.2857142857</v>
      </c>
    </row>
    <row r="9" ht="15.75" customHeight="1">
      <c r="A9" s="24"/>
    </row>
    <row r="10" ht="15.75" customHeight="1">
      <c r="A10" s="25" t="s">
        <v>272</v>
      </c>
      <c r="B10" s="3"/>
      <c r="C10" s="3"/>
      <c r="D10" s="3"/>
      <c r="E10" s="3"/>
      <c r="F10" s="3"/>
      <c r="G10" s="4"/>
    </row>
    <row r="11" ht="15.75" customHeight="1">
      <c r="A11" s="194"/>
      <c r="B11" s="194"/>
      <c r="C11" s="195" t="s">
        <v>273</v>
      </c>
      <c r="D11" s="194"/>
      <c r="E11" s="194"/>
      <c r="F11" s="194"/>
      <c r="G11" s="194"/>
    </row>
    <row r="12" ht="15.75" customHeight="1">
      <c r="A12" s="6" t="s">
        <v>3</v>
      </c>
      <c r="B12" s="6" t="s">
        <v>19</v>
      </c>
      <c r="C12" s="8" t="s">
        <v>4</v>
      </c>
      <c r="D12" s="8" t="s">
        <v>5</v>
      </c>
      <c r="E12" s="8" t="s">
        <v>6</v>
      </c>
      <c r="F12" s="8" t="s">
        <v>7</v>
      </c>
      <c r="G12" s="8" t="s">
        <v>8</v>
      </c>
    </row>
    <row r="13" ht="15.75" customHeight="1">
      <c r="A13" s="196">
        <v>1.0</v>
      </c>
      <c r="B13" s="197">
        <v>1.6101035E7</v>
      </c>
      <c r="C13" s="197" t="s">
        <v>274</v>
      </c>
      <c r="D13" s="197">
        <v>25.0</v>
      </c>
      <c r="E13" s="197">
        <v>8.0</v>
      </c>
      <c r="F13" s="197">
        <v>17.0</v>
      </c>
      <c r="G13" s="198">
        <v>0.32</v>
      </c>
    </row>
    <row r="14" ht="15.75" customHeight="1">
      <c r="A14" s="199">
        <v>2.0</v>
      </c>
      <c r="B14" s="200">
        <v>1.6101041E7</v>
      </c>
      <c r="C14" s="200" t="s">
        <v>275</v>
      </c>
      <c r="D14" s="200">
        <v>25.0</v>
      </c>
      <c r="E14" s="200">
        <v>11.0</v>
      </c>
      <c r="F14" s="200">
        <v>14.0</v>
      </c>
      <c r="G14" s="201">
        <v>0.44</v>
      </c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 ht="15.75" customHeight="1">
      <c r="A15" s="196">
        <v>3.0</v>
      </c>
      <c r="B15" s="197">
        <v>1.6101045E7</v>
      </c>
      <c r="C15" s="197" t="s">
        <v>276</v>
      </c>
      <c r="D15" s="197">
        <v>25.0</v>
      </c>
      <c r="E15" s="197">
        <v>11.0</v>
      </c>
      <c r="F15" s="197">
        <v>14.0</v>
      </c>
      <c r="G15" s="198">
        <v>0.44</v>
      </c>
    </row>
    <row r="16" ht="15.75" customHeight="1">
      <c r="A16" s="196">
        <v>4.0</v>
      </c>
      <c r="B16" s="197">
        <v>1.6101047E7</v>
      </c>
      <c r="C16" s="197" t="s">
        <v>277</v>
      </c>
      <c r="D16" s="197">
        <v>25.0</v>
      </c>
      <c r="E16" s="197">
        <v>7.0</v>
      </c>
      <c r="F16" s="197">
        <v>18.0</v>
      </c>
      <c r="G16" s="198">
        <v>0.28</v>
      </c>
    </row>
    <row r="17" ht="15.75" customHeight="1">
      <c r="A17" s="196"/>
      <c r="B17" s="196"/>
      <c r="C17" s="196"/>
      <c r="D17" s="196"/>
      <c r="E17" s="196"/>
      <c r="F17" s="8"/>
      <c r="G17" s="202"/>
    </row>
    <row r="18" ht="15.75" customHeight="1">
      <c r="A18" s="194"/>
      <c r="B18" s="194"/>
      <c r="C18" s="195" t="s">
        <v>278</v>
      </c>
      <c r="D18" s="194"/>
      <c r="E18" s="194"/>
      <c r="F18" s="194"/>
      <c r="G18" s="194"/>
    </row>
    <row r="19" ht="15.75" customHeight="1">
      <c r="A19" s="6" t="s">
        <v>3</v>
      </c>
      <c r="B19" s="6" t="s">
        <v>19</v>
      </c>
      <c r="C19" s="8" t="s">
        <v>4</v>
      </c>
      <c r="D19" s="8" t="s">
        <v>5</v>
      </c>
      <c r="E19" s="8" t="s">
        <v>6</v>
      </c>
      <c r="F19" s="8" t="s">
        <v>7</v>
      </c>
      <c r="G19" s="8" t="s">
        <v>8</v>
      </c>
    </row>
    <row r="20" ht="15.75" customHeight="1">
      <c r="A20" s="199">
        <v>1.0</v>
      </c>
      <c r="B20" s="200">
        <v>1.4201025E7</v>
      </c>
      <c r="C20" s="200" t="s">
        <v>279</v>
      </c>
      <c r="D20" s="200">
        <v>25.0</v>
      </c>
      <c r="E20" s="200">
        <v>9.0</v>
      </c>
      <c r="F20" s="200">
        <v>16.0</v>
      </c>
      <c r="G20" s="201">
        <v>0.36</v>
      </c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 ht="15.75" customHeight="1">
      <c r="A21" s="196">
        <v>2.0</v>
      </c>
      <c r="B21" s="197">
        <v>1.6101081E7</v>
      </c>
      <c r="C21" s="197" t="s">
        <v>280</v>
      </c>
      <c r="D21" s="197">
        <v>25.0</v>
      </c>
      <c r="E21" s="197">
        <v>10.0</v>
      </c>
      <c r="F21" s="197">
        <v>14.0</v>
      </c>
      <c r="G21" s="198">
        <v>0.4</v>
      </c>
    </row>
    <row r="22" ht="15.75" customHeight="1">
      <c r="A22" s="196"/>
      <c r="B22" s="196"/>
      <c r="C22" s="196"/>
      <c r="D22" s="196"/>
      <c r="E22" s="196"/>
      <c r="F22" s="8"/>
      <c r="G22" s="202"/>
    </row>
    <row r="23" ht="15.75" customHeight="1">
      <c r="A23" s="203" t="s">
        <v>281</v>
      </c>
      <c r="B23" s="204"/>
      <c r="C23" s="204"/>
      <c r="D23" s="204"/>
      <c r="E23" s="204"/>
      <c r="F23" s="204"/>
      <c r="G23" s="205"/>
    </row>
    <row r="24" ht="15.75" customHeight="1">
      <c r="A24" s="6" t="s">
        <v>3</v>
      </c>
      <c r="B24" s="6" t="s">
        <v>19</v>
      </c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</row>
    <row r="25" ht="15.75" customHeight="1">
      <c r="A25" s="9">
        <v>1.0</v>
      </c>
      <c r="B25" s="79">
        <v>1.6101118E7</v>
      </c>
      <c r="C25" s="80" t="s">
        <v>282</v>
      </c>
      <c r="D25" s="52">
        <v>28.0</v>
      </c>
      <c r="E25" s="19">
        <v>15.0</v>
      </c>
      <c r="F25" s="53">
        <f t="shared" ref="F25:F31" si="3">D25-E25</f>
        <v>13</v>
      </c>
      <c r="G25" s="20">
        <f t="shared" ref="G25:G31" si="4">(D25-F25)/D25</f>
        <v>0.5357142857</v>
      </c>
    </row>
    <row r="26" ht="15.75" customHeight="1">
      <c r="A26" s="13">
        <v>2.0</v>
      </c>
      <c r="B26" s="30">
        <v>1.6101122E7</v>
      </c>
      <c r="C26" s="31" t="s">
        <v>283</v>
      </c>
      <c r="D26" s="52">
        <v>28.0</v>
      </c>
      <c r="E26" s="19">
        <v>16.0</v>
      </c>
      <c r="F26" s="53">
        <f t="shared" si="3"/>
        <v>12</v>
      </c>
      <c r="G26" s="20">
        <f t="shared" si="4"/>
        <v>0.5714285714</v>
      </c>
    </row>
    <row r="27" ht="15.75" customHeight="1">
      <c r="A27" s="9">
        <v>3.0</v>
      </c>
      <c r="B27" s="30">
        <v>1.6101142E7</v>
      </c>
      <c r="C27" s="31" t="s">
        <v>284</v>
      </c>
      <c r="D27" s="52">
        <v>28.0</v>
      </c>
      <c r="E27" s="19">
        <v>16.0</v>
      </c>
      <c r="F27" s="53">
        <f t="shared" si="3"/>
        <v>12</v>
      </c>
      <c r="G27" s="20">
        <f t="shared" si="4"/>
        <v>0.5714285714</v>
      </c>
    </row>
    <row r="28" ht="15.75" customHeight="1">
      <c r="A28" s="9">
        <v>4.0</v>
      </c>
      <c r="B28" s="30"/>
      <c r="C28" s="31"/>
      <c r="D28" s="52">
        <v>28.0</v>
      </c>
      <c r="E28" s="19"/>
      <c r="F28" s="53">
        <f t="shared" si="3"/>
        <v>28</v>
      </c>
      <c r="G28" s="20">
        <f t="shared" si="4"/>
        <v>0</v>
      </c>
    </row>
    <row r="29" ht="15.75" customHeight="1">
      <c r="A29" s="9">
        <v>5.0</v>
      </c>
      <c r="B29" s="81"/>
      <c r="C29" s="82"/>
      <c r="D29" s="52">
        <v>28.0</v>
      </c>
      <c r="E29" s="19"/>
      <c r="F29" s="53">
        <f t="shared" si="3"/>
        <v>28</v>
      </c>
      <c r="G29" s="20">
        <f t="shared" si="4"/>
        <v>0</v>
      </c>
    </row>
    <row r="30" ht="15.75" customHeight="1">
      <c r="A30" s="9">
        <v>6.0</v>
      </c>
      <c r="B30" s="21"/>
      <c r="C30" s="22"/>
      <c r="D30" s="52">
        <v>28.0</v>
      </c>
      <c r="E30" s="52"/>
      <c r="F30" s="53">
        <f t="shared" si="3"/>
        <v>28</v>
      </c>
      <c r="G30" s="20">
        <f t="shared" si="4"/>
        <v>0</v>
      </c>
    </row>
    <row r="31" ht="15.75" customHeight="1">
      <c r="A31" s="9">
        <v>7.0</v>
      </c>
      <c r="B31" s="21"/>
      <c r="C31" s="22"/>
      <c r="D31" s="52">
        <v>28.0</v>
      </c>
      <c r="E31" s="52"/>
      <c r="F31" s="53">
        <f t="shared" si="3"/>
        <v>28</v>
      </c>
      <c r="G31" s="20">
        <f t="shared" si="4"/>
        <v>0</v>
      </c>
    </row>
    <row r="32" ht="15.75" customHeight="1">
      <c r="A32" s="203" t="s">
        <v>285</v>
      </c>
      <c r="B32" s="204"/>
      <c r="C32" s="204"/>
      <c r="D32" s="204"/>
      <c r="E32" s="204"/>
      <c r="F32" s="204"/>
      <c r="G32" s="205"/>
    </row>
    <row r="33" ht="15.75" customHeight="1">
      <c r="A33" s="29">
        <v>1.0</v>
      </c>
      <c r="B33" s="30">
        <v>1.5101013E7</v>
      </c>
      <c r="C33" s="31" t="s">
        <v>286</v>
      </c>
      <c r="D33" s="52">
        <v>28.0</v>
      </c>
      <c r="E33" s="19">
        <v>1.0</v>
      </c>
      <c r="F33" s="53">
        <f t="shared" ref="F33:F47" si="5">D33-E33</f>
        <v>27</v>
      </c>
      <c r="G33" s="20">
        <f t="shared" ref="G33:G47" si="6">(D33-F33)/D33</f>
        <v>0.03571428571</v>
      </c>
    </row>
    <row r="34" ht="15.75" customHeight="1">
      <c r="A34" s="110">
        <v>2.0</v>
      </c>
      <c r="B34" s="81">
        <v>1.5101052E7</v>
      </c>
      <c r="C34" s="82" t="s">
        <v>287</v>
      </c>
      <c r="D34" s="83">
        <v>28.0</v>
      </c>
      <c r="E34" s="67">
        <v>5.0</v>
      </c>
      <c r="F34" s="84">
        <f t="shared" si="5"/>
        <v>23</v>
      </c>
      <c r="G34" s="69">
        <f t="shared" si="6"/>
        <v>0.1785714286</v>
      </c>
    </row>
    <row r="35" ht="15.75" customHeight="1">
      <c r="A35" s="29">
        <v>3.0</v>
      </c>
      <c r="B35" s="30">
        <v>1.6101171E7</v>
      </c>
      <c r="C35" s="31" t="s">
        <v>288</v>
      </c>
      <c r="D35" s="52">
        <v>28.0</v>
      </c>
      <c r="E35" s="19">
        <v>7.0</v>
      </c>
      <c r="F35" s="53">
        <f t="shared" si="5"/>
        <v>21</v>
      </c>
      <c r="G35" s="20">
        <f t="shared" si="6"/>
        <v>0.25</v>
      </c>
    </row>
    <row r="36" ht="15.75" customHeight="1">
      <c r="A36" s="29">
        <v>4.0</v>
      </c>
      <c r="B36" s="30">
        <v>1.6101186E7</v>
      </c>
      <c r="C36" s="31" t="s">
        <v>289</v>
      </c>
      <c r="D36" s="52">
        <v>28.0</v>
      </c>
      <c r="E36" s="19">
        <v>7.0</v>
      </c>
      <c r="F36" s="23">
        <f t="shared" si="5"/>
        <v>21</v>
      </c>
      <c r="G36" s="20">
        <f t="shared" si="6"/>
        <v>0.25</v>
      </c>
    </row>
    <row r="37" ht="15.75" customHeight="1">
      <c r="A37" s="29">
        <v>5.0</v>
      </c>
      <c r="B37" s="30">
        <v>1.610119E7</v>
      </c>
      <c r="C37" s="31" t="s">
        <v>290</v>
      </c>
      <c r="D37" s="52">
        <v>28.0</v>
      </c>
      <c r="E37" s="19">
        <v>4.0</v>
      </c>
      <c r="F37" s="53">
        <f t="shared" si="5"/>
        <v>24</v>
      </c>
      <c r="G37" s="20">
        <f t="shared" si="6"/>
        <v>0.1428571429</v>
      </c>
    </row>
    <row r="38" ht="15.75" customHeight="1">
      <c r="A38" s="29">
        <v>6.0</v>
      </c>
      <c r="B38" s="21"/>
      <c r="C38" s="22"/>
      <c r="D38" s="52">
        <v>28.0</v>
      </c>
      <c r="E38" s="52"/>
      <c r="F38" s="53">
        <f t="shared" si="5"/>
        <v>28</v>
      </c>
      <c r="G38" s="20">
        <f t="shared" si="6"/>
        <v>0</v>
      </c>
    </row>
    <row r="39" ht="15.75" customHeight="1">
      <c r="A39" s="9">
        <v>14.0</v>
      </c>
      <c r="B39" s="21"/>
      <c r="C39" s="22"/>
      <c r="D39" s="52">
        <v>28.0</v>
      </c>
      <c r="E39" s="52"/>
      <c r="F39" s="53">
        <f t="shared" si="5"/>
        <v>28</v>
      </c>
      <c r="G39" s="20">
        <f t="shared" si="6"/>
        <v>0</v>
      </c>
    </row>
    <row r="40" ht="15.75" customHeight="1">
      <c r="A40" s="9">
        <v>15.0</v>
      </c>
      <c r="B40" s="21"/>
      <c r="C40" s="22"/>
      <c r="D40" s="52">
        <v>28.0</v>
      </c>
      <c r="E40" s="52"/>
      <c r="F40" s="53">
        <f t="shared" si="5"/>
        <v>28</v>
      </c>
      <c r="G40" s="20">
        <f t="shared" si="6"/>
        <v>0</v>
      </c>
    </row>
    <row r="41" ht="15.75" customHeight="1">
      <c r="A41" s="9">
        <v>16.0</v>
      </c>
      <c r="B41" s="21"/>
      <c r="C41" s="22"/>
      <c r="D41" s="52">
        <v>28.0</v>
      </c>
      <c r="E41" s="52"/>
      <c r="F41" s="53">
        <f t="shared" si="5"/>
        <v>28</v>
      </c>
      <c r="G41" s="20">
        <f t="shared" si="6"/>
        <v>0</v>
      </c>
    </row>
    <row r="42">
      <c r="A42" s="9">
        <v>17.0</v>
      </c>
      <c r="B42" s="21"/>
      <c r="C42" s="22"/>
      <c r="D42" s="52">
        <v>28.0</v>
      </c>
      <c r="E42" s="52"/>
      <c r="F42" s="53">
        <f t="shared" si="5"/>
        <v>28</v>
      </c>
      <c r="G42" s="20">
        <f t="shared" si="6"/>
        <v>0</v>
      </c>
    </row>
    <row r="43">
      <c r="A43" s="9">
        <v>18.0</v>
      </c>
      <c r="B43" s="21"/>
      <c r="C43" s="22"/>
      <c r="D43" s="52">
        <v>28.0</v>
      </c>
      <c r="E43" s="52"/>
      <c r="F43" s="53">
        <f t="shared" si="5"/>
        <v>28</v>
      </c>
      <c r="G43" s="20">
        <f t="shared" si="6"/>
        <v>0</v>
      </c>
    </row>
    <row r="44">
      <c r="A44" s="9">
        <v>19.0</v>
      </c>
      <c r="B44" s="21"/>
      <c r="C44" s="22"/>
      <c r="D44" s="52">
        <v>28.0</v>
      </c>
      <c r="E44" s="52"/>
      <c r="F44" s="53">
        <f t="shared" si="5"/>
        <v>28</v>
      </c>
      <c r="G44" s="20">
        <f t="shared" si="6"/>
        <v>0</v>
      </c>
    </row>
    <row r="45">
      <c r="A45" s="9">
        <v>20.0</v>
      </c>
      <c r="B45" s="21"/>
      <c r="C45" s="22"/>
      <c r="D45" s="52">
        <v>28.0</v>
      </c>
      <c r="E45" s="52"/>
      <c r="F45" s="53">
        <f t="shared" si="5"/>
        <v>28</v>
      </c>
      <c r="G45" s="20">
        <f t="shared" si="6"/>
        <v>0</v>
      </c>
    </row>
    <row r="46">
      <c r="A46" s="9">
        <v>21.0</v>
      </c>
      <c r="B46" s="21"/>
      <c r="C46" s="22"/>
      <c r="D46" s="52">
        <v>28.0</v>
      </c>
      <c r="E46" s="52"/>
      <c r="F46" s="53">
        <f t="shared" si="5"/>
        <v>28</v>
      </c>
      <c r="G46" s="20">
        <f t="shared" si="6"/>
        <v>0</v>
      </c>
    </row>
    <row r="47">
      <c r="A47" s="9">
        <v>22.0</v>
      </c>
      <c r="B47" s="21"/>
      <c r="C47" s="22"/>
      <c r="D47" s="52">
        <v>28.0</v>
      </c>
      <c r="E47" s="52"/>
      <c r="F47" s="53">
        <f t="shared" si="5"/>
        <v>28</v>
      </c>
      <c r="G47" s="20">
        <f t="shared" si="6"/>
        <v>0</v>
      </c>
    </row>
    <row r="48"/>
    <row r="49"/>
    <row r="50">
      <c r="A50" s="25" t="s">
        <v>291</v>
      </c>
      <c r="B50" s="3"/>
      <c r="C50" s="3"/>
      <c r="D50" s="3"/>
      <c r="E50" s="3"/>
      <c r="F50" s="3"/>
      <c r="G50" s="4"/>
    </row>
    <row r="51">
      <c r="A51" s="203" t="s">
        <v>292</v>
      </c>
      <c r="B51" s="204"/>
      <c r="C51" s="204"/>
      <c r="D51" s="204"/>
      <c r="E51" s="204"/>
      <c r="F51" s="204"/>
      <c r="G51" s="205"/>
    </row>
    <row r="52">
      <c r="A52" s="6" t="s">
        <v>3</v>
      </c>
      <c r="B52" s="6" t="s">
        <v>19</v>
      </c>
      <c r="C52" s="8" t="s">
        <v>4</v>
      </c>
      <c r="D52" s="8" t="s">
        <v>5</v>
      </c>
      <c r="E52" s="8" t="s">
        <v>6</v>
      </c>
      <c r="F52" s="8" t="s">
        <v>7</v>
      </c>
      <c r="G52" s="8" t="s">
        <v>8</v>
      </c>
    </row>
    <row r="53">
      <c r="A53" s="125">
        <v>1.0</v>
      </c>
      <c r="B53" s="18">
        <v>1.6101035E7</v>
      </c>
      <c r="C53" s="18" t="s">
        <v>293</v>
      </c>
      <c r="D53" s="19">
        <v>28.0</v>
      </c>
      <c r="E53" s="23">
        <v>8.0</v>
      </c>
      <c r="F53" s="53">
        <f t="shared" ref="F53:F59" si="7">D53-E53</f>
        <v>20</v>
      </c>
      <c r="G53" s="20">
        <f t="shared" ref="G53:G59" si="8">(D53-F53)/D53</f>
        <v>0.2857142857</v>
      </c>
    </row>
    <row r="54">
      <c r="A54" s="125">
        <v>2.0</v>
      </c>
      <c r="B54" s="18">
        <v>1.6101157E7</v>
      </c>
      <c r="C54" s="18" t="s">
        <v>294</v>
      </c>
      <c r="D54" s="19">
        <v>28.0</v>
      </c>
      <c r="E54" s="23">
        <v>12.0</v>
      </c>
      <c r="F54" s="53">
        <f t="shared" si="7"/>
        <v>16</v>
      </c>
      <c r="G54" s="20">
        <f t="shared" si="8"/>
        <v>0.4285714286</v>
      </c>
    </row>
    <row r="55">
      <c r="A55" s="125">
        <v>3.0</v>
      </c>
      <c r="B55" s="18">
        <v>1.610119E7</v>
      </c>
      <c r="C55" s="18" t="s">
        <v>295</v>
      </c>
      <c r="D55" s="19">
        <v>28.0</v>
      </c>
      <c r="E55" s="23">
        <v>7.0</v>
      </c>
      <c r="F55" s="53">
        <f t="shared" si="7"/>
        <v>21</v>
      </c>
      <c r="G55" s="20">
        <f t="shared" si="8"/>
        <v>0.25</v>
      </c>
    </row>
    <row r="56">
      <c r="A56" s="125">
        <v>4.0</v>
      </c>
      <c r="B56" s="18">
        <v>1.6101198E7</v>
      </c>
      <c r="C56" s="18" t="s">
        <v>296</v>
      </c>
      <c r="D56" s="19">
        <v>28.0</v>
      </c>
      <c r="E56" s="23">
        <v>3.0</v>
      </c>
      <c r="F56" s="53">
        <f t="shared" si="7"/>
        <v>25</v>
      </c>
      <c r="G56" s="20">
        <f t="shared" si="8"/>
        <v>0.1071428571</v>
      </c>
    </row>
    <row r="57">
      <c r="A57" s="125">
        <v>5.0</v>
      </c>
      <c r="B57" s="18">
        <v>1.0101041E7</v>
      </c>
      <c r="C57" s="18" t="s">
        <v>297</v>
      </c>
      <c r="D57" s="19">
        <v>28.0</v>
      </c>
      <c r="E57" s="23">
        <v>1.0</v>
      </c>
      <c r="F57" s="53">
        <f t="shared" si="7"/>
        <v>27</v>
      </c>
      <c r="G57" s="20">
        <f t="shared" si="8"/>
        <v>0.03571428571</v>
      </c>
    </row>
    <row r="58">
      <c r="A58" s="125">
        <v>6.0</v>
      </c>
      <c r="B58" s="18">
        <v>1.3101008E7</v>
      </c>
      <c r="C58" s="18" t="s">
        <v>298</v>
      </c>
      <c r="D58" s="19">
        <v>28.0</v>
      </c>
      <c r="E58" s="23">
        <v>1.0</v>
      </c>
      <c r="F58" s="53">
        <f t="shared" si="7"/>
        <v>27</v>
      </c>
      <c r="G58" s="20">
        <f t="shared" si="8"/>
        <v>0.03571428571</v>
      </c>
    </row>
    <row r="59">
      <c r="A59" s="125">
        <v>7.0</v>
      </c>
      <c r="B59" s="18">
        <v>1.4201901E7</v>
      </c>
      <c r="C59" s="18" t="s">
        <v>299</v>
      </c>
      <c r="D59" s="19">
        <v>28.0</v>
      </c>
      <c r="E59" s="23">
        <v>6.0</v>
      </c>
      <c r="F59" s="53">
        <f t="shared" si="7"/>
        <v>22</v>
      </c>
      <c r="G59" s="20">
        <f t="shared" si="8"/>
        <v>0.2142857143</v>
      </c>
    </row>
    <row r="60"/>
    <row r="61"/>
    <row r="62"/>
    <row r="63">
      <c r="A63" s="206" t="s">
        <v>300</v>
      </c>
      <c r="B63" s="207"/>
      <c r="C63" s="207"/>
      <c r="D63" s="207"/>
      <c r="E63" s="207"/>
      <c r="F63" s="207"/>
      <c r="G63" s="208"/>
    </row>
    <row r="64">
      <c r="A64" s="26" t="s">
        <v>301</v>
      </c>
      <c r="B64" s="27"/>
      <c r="C64" s="27"/>
      <c r="D64" s="27"/>
      <c r="E64" s="27"/>
      <c r="F64" s="27"/>
      <c r="G64" s="28"/>
    </row>
    <row r="65">
      <c r="A65" s="6" t="s">
        <v>3</v>
      </c>
      <c r="B65" s="6" t="s">
        <v>19</v>
      </c>
      <c r="C65" s="8" t="s">
        <v>4</v>
      </c>
      <c r="D65" s="8" t="s">
        <v>5</v>
      </c>
      <c r="E65" s="8" t="s">
        <v>6</v>
      </c>
      <c r="F65" s="8" t="s">
        <v>7</v>
      </c>
      <c r="G65" s="8" t="s">
        <v>8</v>
      </c>
    </row>
    <row r="66">
      <c r="A66" s="209">
        <v>1.0</v>
      </c>
      <c r="B66" s="210"/>
      <c r="C66" s="211" t="s">
        <v>302</v>
      </c>
      <c r="D66" s="212">
        <v>28.0</v>
      </c>
      <c r="E66" s="212"/>
      <c r="F66" s="212"/>
      <c r="G66" s="213"/>
    </row>
    <row r="67"/>
    <row r="68">
      <c r="A68" s="25" t="s">
        <v>303</v>
      </c>
      <c r="B68" s="3"/>
      <c r="C68" s="3"/>
      <c r="D68" s="3"/>
      <c r="E68" s="3"/>
      <c r="F68" s="3"/>
      <c r="G68" s="4"/>
    </row>
    <row r="69">
      <c r="A69" s="203" t="s">
        <v>304</v>
      </c>
      <c r="B69" s="204"/>
      <c r="C69" s="204"/>
      <c r="D69" s="204"/>
      <c r="E69" s="204"/>
      <c r="F69" s="204"/>
      <c r="G69" s="205"/>
    </row>
    <row r="70">
      <c r="A70" s="6" t="s">
        <v>3</v>
      </c>
      <c r="B70" s="6" t="s">
        <v>19</v>
      </c>
      <c r="C70" s="8" t="s">
        <v>4</v>
      </c>
      <c r="D70" s="8" t="s">
        <v>5</v>
      </c>
      <c r="E70" s="8" t="s">
        <v>6</v>
      </c>
      <c r="F70" s="8" t="s">
        <v>7</v>
      </c>
      <c r="G70" s="8" t="s">
        <v>8</v>
      </c>
    </row>
    <row r="71">
      <c r="A71" s="209">
        <v>1.0</v>
      </c>
      <c r="B71" s="214">
        <v>1.6101035E7</v>
      </c>
      <c r="C71" s="214" t="s">
        <v>305</v>
      </c>
      <c r="D71" s="214">
        <v>27.0</v>
      </c>
      <c r="E71" s="214">
        <v>16.0</v>
      </c>
      <c r="F71" s="214">
        <f t="shared" ref="F71:F76" si="9">D71-E71</f>
        <v>11</v>
      </c>
      <c r="G71" s="20">
        <f t="shared" ref="G71:G76" si="10">(D71-F71)/D71</f>
        <v>0.5925925926</v>
      </c>
    </row>
    <row r="72">
      <c r="A72" s="13">
        <v>2.0</v>
      </c>
      <c r="B72" s="215">
        <v>1.610104E7</v>
      </c>
      <c r="C72" s="215" t="s">
        <v>306</v>
      </c>
      <c r="D72" s="215">
        <v>27.0</v>
      </c>
      <c r="E72" s="215">
        <v>17.0</v>
      </c>
      <c r="F72" s="215">
        <f t="shared" si="9"/>
        <v>10</v>
      </c>
      <c r="G72" s="69">
        <f t="shared" si="10"/>
        <v>0.6296296296</v>
      </c>
    </row>
    <row r="73">
      <c r="A73" s="93">
        <v>3.0</v>
      </c>
      <c r="B73" s="215">
        <v>1.6101041E7</v>
      </c>
      <c r="C73" s="215" t="s">
        <v>307</v>
      </c>
      <c r="D73" s="215">
        <v>27.0</v>
      </c>
      <c r="E73" s="215">
        <v>16.0</v>
      </c>
      <c r="F73" s="215">
        <f t="shared" si="9"/>
        <v>11</v>
      </c>
      <c r="G73" s="69">
        <f t="shared" si="10"/>
        <v>0.5925925926</v>
      </c>
    </row>
    <row r="74">
      <c r="A74" s="9">
        <v>4.0</v>
      </c>
      <c r="B74" s="215">
        <v>1.6101047E7</v>
      </c>
      <c r="C74" s="215" t="s">
        <v>277</v>
      </c>
      <c r="D74" s="215">
        <v>27.0</v>
      </c>
      <c r="E74" s="215">
        <v>15.0</v>
      </c>
      <c r="F74" s="215">
        <f t="shared" si="9"/>
        <v>12</v>
      </c>
      <c r="G74" s="69">
        <f t="shared" si="10"/>
        <v>0.5555555556</v>
      </c>
    </row>
    <row r="75">
      <c r="A75" s="215">
        <v>5.0</v>
      </c>
      <c r="B75" s="215">
        <v>1.5201062E7</v>
      </c>
      <c r="C75" s="215" t="s">
        <v>308</v>
      </c>
      <c r="D75" s="215">
        <v>26.0</v>
      </c>
      <c r="E75" s="215">
        <v>15.0</v>
      </c>
      <c r="F75" s="215">
        <f t="shared" si="9"/>
        <v>11</v>
      </c>
      <c r="G75" s="69">
        <f t="shared" si="10"/>
        <v>0.5769230769</v>
      </c>
    </row>
    <row r="76">
      <c r="A76" s="214">
        <v>6.0</v>
      </c>
      <c r="B76" s="214">
        <v>1.6101081E7</v>
      </c>
      <c r="C76" s="214" t="s">
        <v>309</v>
      </c>
      <c r="D76" s="214">
        <v>26.0</v>
      </c>
      <c r="E76" s="214">
        <v>16.0</v>
      </c>
      <c r="F76" s="214">
        <f t="shared" si="9"/>
        <v>10</v>
      </c>
      <c r="G76" s="20">
        <f t="shared" si="10"/>
        <v>0.6153846154</v>
      </c>
    </row>
    <row r="77">
      <c r="D77" s="216"/>
    </row>
    <row r="78">
      <c r="A78" s="1" t="s">
        <v>0</v>
      </c>
    </row>
    <row r="79"/>
    <row r="80"/>
    <row r="81">
      <c r="A81" s="25" t="s">
        <v>268</v>
      </c>
      <c r="B81" s="3"/>
      <c r="C81" s="3"/>
      <c r="D81" s="3"/>
      <c r="E81" s="3"/>
      <c r="F81" s="3"/>
      <c r="G81" s="4"/>
    </row>
    <row r="82">
      <c r="A82" s="26" t="s">
        <v>310</v>
      </c>
      <c r="B82" s="27"/>
      <c r="C82" s="27"/>
      <c r="D82" s="27"/>
      <c r="E82" s="27"/>
      <c r="F82" s="27"/>
      <c r="G82" s="28"/>
    </row>
    <row r="83">
      <c r="A83" s="6" t="s">
        <v>3</v>
      </c>
      <c r="B83" s="6" t="s">
        <v>19</v>
      </c>
      <c r="C83" s="8" t="s">
        <v>4</v>
      </c>
      <c r="D83" s="8" t="s">
        <v>5</v>
      </c>
      <c r="E83" s="8" t="s">
        <v>6</v>
      </c>
      <c r="F83" s="8" t="s">
        <v>7</v>
      </c>
      <c r="G83" s="8" t="s">
        <v>8</v>
      </c>
    </row>
    <row r="84">
      <c r="A84" s="29">
        <v>1.0</v>
      </c>
      <c r="B84" s="30">
        <v>1.6101035E7</v>
      </c>
      <c r="C84" s="31" t="s">
        <v>311</v>
      </c>
      <c r="D84" s="19">
        <v>28.0</v>
      </c>
      <c r="E84" s="19">
        <v>13.0</v>
      </c>
      <c r="F84" s="23">
        <v>15.0</v>
      </c>
      <c r="G84" s="16">
        <v>0.49</v>
      </c>
    </row>
    <row r="85" ht="15.75" customHeight="1"/>
    <row r="86"/>
    <row r="87"/>
    <row r="88">
      <c r="A88" s="1" t="s">
        <v>0</v>
      </c>
    </row>
    <row r="89"/>
    <row r="90"/>
    <row r="91">
      <c r="A91" s="25" t="s">
        <v>268</v>
      </c>
      <c r="B91" s="3"/>
      <c r="C91" s="3"/>
      <c r="D91" s="3"/>
      <c r="E91" s="3"/>
      <c r="F91" s="3"/>
      <c r="G91" s="4"/>
    </row>
    <row r="92">
      <c r="A92" s="26" t="s">
        <v>312</v>
      </c>
      <c r="B92" s="27"/>
      <c r="C92" s="27"/>
      <c r="D92" s="27"/>
      <c r="E92" s="27"/>
      <c r="F92" s="27"/>
      <c r="G92" s="28"/>
    </row>
    <row r="93">
      <c r="A93" s="6" t="s">
        <v>3</v>
      </c>
      <c r="B93" s="6" t="s">
        <v>19</v>
      </c>
      <c r="C93" s="8" t="s">
        <v>4</v>
      </c>
      <c r="D93" s="8" t="s">
        <v>5</v>
      </c>
      <c r="E93" s="8" t="s">
        <v>6</v>
      </c>
      <c r="F93" s="8" t="s">
        <v>7</v>
      </c>
      <c r="G93" s="8" t="s">
        <v>8</v>
      </c>
    </row>
    <row r="94">
      <c r="A94" s="29">
        <v>3.0</v>
      </c>
      <c r="B94" s="30">
        <v>1.6101077E7</v>
      </c>
      <c r="C94" s="22" t="s">
        <v>271</v>
      </c>
      <c r="D94" s="19">
        <v>28.0</v>
      </c>
      <c r="E94" s="19">
        <v>15.0</v>
      </c>
      <c r="F94" s="23">
        <v>13.0</v>
      </c>
      <c r="G94" s="16">
        <v>0.54</v>
      </c>
    </row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</sheetData>
  <mergeCells count="19">
    <mergeCell ref="A5:G5"/>
    <mergeCell ref="A10:G10"/>
    <mergeCell ref="A9:G9"/>
    <mergeCell ref="A4:G4"/>
    <mergeCell ref="A1:G3"/>
    <mergeCell ref="A32:G32"/>
    <mergeCell ref="A23:G23"/>
    <mergeCell ref="A91:G91"/>
    <mergeCell ref="A92:G92"/>
    <mergeCell ref="A68:G68"/>
    <mergeCell ref="A69:G69"/>
    <mergeCell ref="A64:G64"/>
    <mergeCell ref="A63:G63"/>
    <mergeCell ref="A50:G50"/>
    <mergeCell ref="A51:G51"/>
    <mergeCell ref="A81:G81"/>
    <mergeCell ref="A88:G90"/>
    <mergeCell ref="A82:G82"/>
    <mergeCell ref="A78:G80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63"/>
    <col customWidth="1" min="3" max="3" width="31.75"/>
    <col customWidth="1" min="4" max="4" width="9.75"/>
    <col customWidth="1" min="5" max="5" width="9.25"/>
    <col customWidth="1" min="6" max="6" width="8.0"/>
    <col customWidth="1" min="7" max="7" width="11.13"/>
  </cols>
  <sheetData>
    <row r="1">
      <c r="A1" s="1"/>
    </row>
    <row r="2" ht="15.75" customHeight="1"/>
    <row r="3" ht="15.75" customHeight="1"/>
    <row r="4" ht="19.5" customHeight="1">
      <c r="A4" s="63" t="s">
        <v>313</v>
      </c>
      <c r="B4" s="3"/>
      <c r="C4" s="3"/>
      <c r="D4" s="3"/>
      <c r="E4" s="3"/>
      <c r="F4" s="3"/>
      <c r="G4" s="4"/>
    </row>
    <row r="5" ht="19.5" customHeight="1">
      <c r="A5" s="5" t="s">
        <v>314</v>
      </c>
      <c r="B5" s="3"/>
      <c r="C5" s="3"/>
      <c r="D5" s="3"/>
      <c r="E5" s="3"/>
      <c r="F5" s="3"/>
      <c r="G5" s="4"/>
    </row>
    <row r="6">
      <c r="A6" s="6" t="s">
        <v>3</v>
      </c>
      <c r="B6" s="6" t="s">
        <v>19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</row>
    <row r="7">
      <c r="A7" s="9">
        <v>1.0</v>
      </c>
      <c r="B7" s="217"/>
      <c r="C7" s="218" t="s">
        <v>315</v>
      </c>
      <c r="D7" s="52">
        <v>28.0</v>
      </c>
      <c r="E7" s="52"/>
      <c r="F7" s="53">
        <f>D7-E7</f>
        <v>28</v>
      </c>
      <c r="G7" s="20">
        <f>(D7-F7)/D7</f>
        <v>0</v>
      </c>
    </row>
    <row r="8"/>
    <row r="9"/>
    <row r="10" ht="15.75" customHeight="1">
      <c r="A10" s="24"/>
    </row>
    <row r="11">
      <c r="A11" s="25" t="s">
        <v>316</v>
      </c>
      <c r="B11" s="3"/>
      <c r="C11" s="3"/>
      <c r="D11" s="3"/>
      <c r="E11" s="3"/>
      <c r="F11" s="3"/>
      <c r="G11" s="4"/>
    </row>
    <row r="12">
      <c r="A12" s="54" t="s">
        <v>97</v>
      </c>
      <c r="B12" s="27"/>
      <c r="C12" s="27"/>
      <c r="D12" s="27"/>
      <c r="E12" s="27"/>
      <c r="F12" s="27"/>
      <c r="G12" s="28"/>
    </row>
    <row r="13">
      <c r="A13" s="6" t="s">
        <v>3</v>
      </c>
      <c r="B13" s="6" t="s">
        <v>19</v>
      </c>
      <c r="C13" s="8" t="s">
        <v>4</v>
      </c>
      <c r="D13" s="8" t="s">
        <v>5</v>
      </c>
      <c r="E13" s="8" t="s">
        <v>6</v>
      </c>
      <c r="F13" s="8" t="s">
        <v>7</v>
      </c>
      <c r="G13" s="8" t="s">
        <v>8</v>
      </c>
    </row>
    <row r="14">
      <c r="A14" s="9">
        <v>1.0</v>
      </c>
      <c r="B14" s="219">
        <v>1.5201021E7</v>
      </c>
      <c r="C14" s="219" t="s">
        <v>317</v>
      </c>
      <c r="D14" s="52">
        <v>28.0</v>
      </c>
      <c r="E14" s="19">
        <v>15.0</v>
      </c>
      <c r="F14" s="53">
        <f t="shared" ref="F14:F35" si="1">D14-E14</f>
        <v>13</v>
      </c>
      <c r="G14" s="20">
        <f t="shared" ref="G14:G35" si="2">(D14-F14)/D14</f>
        <v>0.5357142857</v>
      </c>
    </row>
    <row r="15">
      <c r="A15" s="13">
        <v>2.0</v>
      </c>
      <c r="B15" s="21"/>
      <c r="C15" s="22"/>
      <c r="D15" s="52">
        <v>28.0</v>
      </c>
      <c r="E15" s="52"/>
      <c r="F15" s="53">
        <f t="shared" si="1"/>
        <v>28</v>
      </c>
      <c r="G15" s="20">
        <f t="shared" si="2"/>
        <v>0</v>
      </c>
    </row>
    <row r="16">
      <c r="A16" s="9">
        <v>3.0</v>
      </c>
      <c r="B16" s="21"/>
      <c r="C16" s="22"/>
      <c r="D16" s="52">
        <v>28.0</v>
      </c>
      <c r="E16" s="52"/>
      <c r="F16" s="53">
        <f t="shared" si="1"/>
        <v>28</v>
      </c>
      <c r="G16" s="20">
        <f t="shared" si="2"/>
        <v>0</v>
      </c>
    </row>
    <row r="17">
      <c r="A17" s="9">
        <v>4.0</v>
      </c>
      <c r="B17" s="21"/>
      <c r="C17" s="22"/>
      <c r="D17" s="52">
        <v>28.0</v>
      </c>
      <c r="E17" s="52"/>
      <c r="F17" s="53">
        <f t="shared" si="1"/>
        <v>28</v>
      </c>
      <c r="G17" s="20">
        <f t="shared" si="2"/>
        <v>0</v>
      </c>
    </row>
    <row r="18">
      <c r="A18" s="9">
        <v>5.0</v>
      </c>
      <c r="B18" s="21"/>
      <c r="C18" s="22"/>
      <c r="D18" s="52">
        <v>28.0</v>
      </c>
      <c r="E18" s="52"/>
      <c r="F18" s="53">
        <f t="shared" si="1"/>
        <v>28</v>
      </c>
      <c r="G18" s="20">
        <f t="shared" si="2"/>
        <v>0</v>
      </c>
    </row>
    <row r="19">
      <c r="A19" s="9">
        <v>6.0</v>
      </c>
      <c r="B19" s="21"/>
      <c r="C19" s="22"/>
      <c r="D19" s="52">
        <v>28.0</v>
      </c>
      <c r="E19" s="52"/>
      <c r="F19" s="53">
        <f t="shared" si="1"/>
        <v>28</v>
      </c>
      <c r="G19" s="20">
        <f t="shared" si="2"/>
        <v>0</v>
      </c>
    </row>
    <row r="20">
      <c r="A20" s="9">
        <v>7.0</v>
      </c>
      <c r="B20" s="21"/>
      <c r="C20" s="22"/>
      <c r="D20" s="52">
        <v>28.0</v>
      </c>
      <c r="E20" s="52"/>
      <c r="F20" s="53">
        <f t="shared" si="1"/>
        <v>28</v>
      </c>
      <c r="G20" s="20">
        <f t="shared" si="2"/>
        <v>0</v>
      </c>
    </row>
    <row r="21">
      <c r="A21" s="9">
        <v>8.0</v>
      </c>
      <c r="B21" s="21"/>
      <c r="C21" s="22"/>
      <c r="D21" s="52">
        <v>28.0</v>
      </c>
      <c r="E21" s="52"/>
      <c r="F21" s="53">
        <f t="shared" si="1"/>
        <v>28</v>
      </c>
      <c r="G21" s="20">
        <f t="shared" si="2"/>
        <v>0</v>
      </c>
    </row>
    <row r="22">
      <c r="A22" s="9">
        <v>9.0</v>
      </c>
      <c r="B22" s="21"/>
      <c r="C22" s="22"/>
      <c r="D22" s="52">
        <v>28.0</v>
      </c>
      <c r="E22" s="52"/>
      <c r="F22" s="53">
        <f t="shared" si="1"/>
        <v>28</v>
      </c>
      <c r="G22" s="20">
        <f t="shared" si="2"/>
        <v>0</v>
      </c>
    </row>
    <row r="23">
      <c r="A23" s="9">
        <v>10.0</v>
      </c>
      <c r="B23" s="21"/>
      <c r="C23" s="22"/>
      <c r="D23" s="52">
        <v>28.0</v>
      </c>
      <c r="E23" s="52"/>
      <c r="F23" s="53">
        <f t="shared" si="1"/>
        <v>28</v>
      </c>
      <c r="G23" s="20">
        <f t="shared" si="2"/>
        <v>0</v>
      </c>
    </row>
    <row r="24">
      <c r="A24" s="9">
        <v>11.0</v>
      </c>
      <c r="B24" s="21"/>
      <c r="C24" s="22"/>
      <c r="D24" s="52">
        <v>28.0</v>
      </c>
      <c r="E24" s="52"/>
      <c r="F24" s="53">
        <f t="shared" si="1"/>
        <v>28</v>
      </c>
      <c r="G24" s="20">
        <f t="shared" si="2"/>
        <v>0</v>
      </c>
    </row>
    <row r="25">
      <c r="A25" s="9">
        <v>12.0</v>
      </c>
      <c r="B25" s="21"/>
      <c r="C25" s="22"/>
      <c r="D25" s="52">
        <v>28.0</v>
      </c>
      <c r="E25" s="52"/>
      <c r="F25" s="53">
        <f t="shared" si="1"/>
        <v>28</v>
      </c>
      <c r="G25" s="20">
        <f t="shared" si="2"/>
        <v>0</v>
      </c>
    </row>
    <row r="26">
      <c r="A26" s="9">
        <v>13.0</v>
      </c>
      <c r="B26" s="21"/>
      <c r="C26" s="22"/>
      <c r="D26" s="52">
        <v>28.0</v>
      </c>
      <c r="E26" s="52"/>
      <c r="F26" s="53">
        <f t="shared" si="1"/>
        <v>28</v>
      </c>
      <c r="G26" s="20">
        <f t="shared" si="2"/>
        <v>0</v>
      </c>
    </row>
    <row r="27">
      <c r="A27" s="9">
        <v>14.0</v>
      </c>
      <c r="B27" s="21"/>
      <c r="C27" s="22"/>
      <c r="D27" s="52">
        <v>28.0</v>
      </c>
      <c r="E27" s="52"/>
      <c r="F27" s="53">
        <f t="shared" si="1"/>
        <v>28</v>
      </c>
      <c r="G27" s="20">
        <f t="shared" si="2"/>
        <v>0</v>
      </c>
    </row>
    <row r="28">
      <c r="A28" s="9">
        <v>15.0</v>
      </c>
      <c r="B28" s="21"/>
      <c r="C28" s="22"/>
      <c r="D28" s="52">
        <v>28.0</v>
      </c>
      <c r="E28" s="52"/>
      <c r="F28" s="53">
        <f t="shared" si="1"/>
        <v>28</v>
      </c>
      <c r="G28" s="20">
        <f t="shared" si="2"/>
        <v>0</v>
      </c>
    </row>
    <row r="29">
      <c r="A29" s="9">
        <v>16.0</v>
      </c>
      <c r="B29" s="21"/>
      <c r="C29" s="22"/>
      <c r="D29" s="52">
        <v>28.0</v>
      </c>
      <c r="E29" s="52"/>
      <c r="F29" s="53">
        <f t="shared" si="1"/>
        <v>28</v>
      </c>
      <c r="G29" s="20">
        <f t="shared" si="2"/>
        <v>0</v>
      </c>
    </row>
    <row r="30">
      <c r="A30" s="9">
        <v>17.0</v>
      </c>
      <c r="B30" s="21"/>
      <c r="C30" s="22"/>
      <c r="D30" s="52">
        <v>28.0</v>
      </c>
      <c r="E30" s="52"/>
      <c r="F30" s="53">
        <f t="shared" si="1"/>
        <v>28</v>
      </c>
      <c r="G30" s="20">
        <f t="shared" si="2"/>
        <v>0</v>
      </c>
    </row>
    <row r="31">
      <c r="A31" s="9">
        <v>18.0</v>
      </c>
      <c r="B31" s="21"/>
      <c r="C31" s="22"/>
      <c r="D31" s="52">
        <v>28.0</v>
      </c>
      <c r="E31" s="52"/>
      <c r="F31" s="53">
        <f t="shared" si="1"/>
        <v>28</v>
      </c>
      <c r="G31" s="20">
        <f t="shared" si="2"/>
        <v>0</v>
      </c>
    </row>
    <row r="32">
      <c r="A32" s="9">
        <v>19.0</v>
      </c>
      <c r="B32" s="21"/>
      <c r="C32" s="22"/>
      <c r="D32" s="52">
        <v>28.0</v>
      </c>
      <c r="E32" s="52"/>
      <c r="F32" s="53">
        <f t="shared" si="1"/>
        <v>28</v>
      </c>
      <c r="G32" s="20">
        <f t="shared" si="2"/>
        <v>0</v>
      </c>
    </row>
    <row r="33">
      <c r="A33" s="9">
        <v>20.0</v>
      </c>
      <c r="B33" s="21"/>
      <c r="C33" s="22"/>
      <c r="D33" s="52">
        <v>28.0</v>
      </c>
      <c r="E33" s="52"/>
      <c r="F33" s="53">
        <f t="shared" si="1"/>
        <v>28</v>
      </c>
      <c r="G33" s="20">
        <f t="shared" si="2"/>
        <v>0</v>
      </c>
    </row>
    <row r="34">
      <c r="A34" s="9">
        <v>21.0</v>
      </c>
      <c r="B34" s="21"/>
      <c r="C34" s="22"/>
      <c r="D34" s="52">
        <v>28.0</v>
      </c>
      <c r="E34" s="52"/>
      <c r="F34" s="53">
        <f t="shared" si="1"/>
        <v>28</v>
      </c>
      <c r="G34" s="20">
        <f t="shared" si="2"/>
        <v>0</v>
      </c>
    </row>
    <row r="35">
      <c r="A35" s="9">
        <v>22.0</v>
      </c>
      <c r="B35" s="21"/>
      <c r="C35" s="22"/>
      <c r="D35" s="52">
        <v>28.0</v>
      </c>
      <c r="E35" s="52"/>
      <c r="F35" s="53">
        <f t="shared" si="1"/>
        <v>28</v>
      </c>
      <c r="G35" s="20">
        <f t="shared" si="2"/>
        <v>0</v>
      </c>
    </row>
    <row r="36"/>
    <row r="37"/>
    <row r="38">
      <c r="A38" s="25" t="s">
        <v>318</v>
      </c>
      <c r="B38" s="3"/>
      <c r="C38" s="3"/>
      <c r="D38" s="3"/>
      <c r="E38" s="3"/>
      <c r="F38" s="3"/>
      <c r="G38" s="4"/>
    </row>
    <row r="39">
      <c r="A39" s="26" t="s">
        <v>319</v>
      </c>
      <c r="B39" s="27"/>
      <c r="C39" s="27"/>
      <c r="D39" s="27"/>
      <c r="E39" s="27"/>
      <c r="F39" s="27"/>
      <c r="G39" s="28"/>
    </row>
    <row r="40">
      <c r="A40" s="6" t="s">
        <v>3</v>
      </c>
      <c r="B40" s="6" t="s">
        <v>19</v>
      </c>
      <c r="C40" s="8" t="s">
        <v>4</v>
      </c>
      <c r="D40" s="8" t="s">
        <v>5</v>
      </c>
      <c r="E40" s="8" t="s">
        <v>6</v>
      </c>
      <c r="F40" s="8" t="s">
        <v>7</v>
      </c>
      <c r="G40" s="8" t="s">
        <v>8</v>
      </c>
    </row>
    <row r="41">
      <c r="A41" s="9">
        <v>1.0</v>
      </c>
      <c r="B41" s="220">
        <v>1.3101085E7</v>
      </c>
      <c r="C41" s="221" t="s">
        <v>320</v>
      </c>
      <c r="D41" s="19">
        <v>28.0</v>
      </c>
      <c r="E41" s="222">
        <v>0.0</v>
      </c>
      <c r="F41" s="53">
        <f t="shared" ref="F41:F43" si="3">D41-E41</f>
        <v>28</v>
      </c>
      <c r="G41" s="20">
        <f t="shared" ref="G41:G43" si="4">(D41-F41)/D41</f>
        <v>0</v>
      </c>
    </row>
    <row r="42">
      <c r="A42" s="9">
        <v>2.0</v>
      </c>
      <c r="B42" s="223">
        <v>1.5101034E7</v>
      </c>
      <c r="C42" s="224" t="s">
        <v>321</v>
      </c>
      <c r="D42" s="19">
        <v>28.0</v>
      </c>
      <c r="E42" s="225">
        <v>0.0</v>
      </c>
      <c r="F42" s="53">
        <f t="shared" si="3"/>
        <v>28</v>
      </c>
      <c r="G42" s="20">
        <f t="shared" si="4"/>
        <v>0</v>
      </c>
    </row>
    <row r="43">
      <c r="A43" s="9">
        <v>3.0</v>
      </c>
      <c r="B43" s="220">
        <v>1.5101144E7</v>
      </c>
      <c r="C43" s="221" t="s">
        <v>322</v>
      </c>
      <c r="D43" s="19">
        <v>28.0</v>
      </c>
      <c r="E43" s="225">
        <v>0.0</v>
      </c>
      <c r="F43" s="53">
        <f t="shared" si="3"/>
        <v>28</v>
      </c>
      <c r="G43" s="20">
        <f t="shared" si="4"/>
        <v>0</v>
      </c>
    </row>
    <row r="44"/>
    <row r="45"/>
    <row r="46"/>
    <row r="47"/>
    <row r="48"/>
    <row r="49">
      <c r="A49" s="25" t="s">
        <v>323</v>
      </c>
      <c r="B49" s="3"/>
      <c r="C49" s="3"/>
      <c r="D49" s="3"/>
      <c r="E49" s="3"/>
      <c r="F49" s="3"/>
      <c r="G49" s="4"/>
    </row>
    <row r="50">
      <c r="A50" s="26" t="s">
        <v>324</v>
      </c>
      <c r="B50" s="27"/>
      <c r="C50" s="27"/>
      <c r="D50" s="27"/>
      <c r="E50" s="27"/>
      <c r="F50" s="27"/>
      <c r="G50" s="28"/>
    </row>
    <row r="51">
      <c r="A51" s="6" t="s">
        <v>3</v>
      </c>
      <c r="B51" s="6" t="s">
        <v>19</v>
      </c>
      <c r="C51" s="8" t="s">
        <v>4</v>
      </c>
      <c r="D51" s="8" t="s">
        <v>5</v>
      </c>
      <c r="E51" s="8" t="s">
        <v>6</v>
      </c>
      <c r="F51" s="8" t="s">
        <v>7</v>
      </c>
      <c r="G51" s="8" t="s">
        <v>8</v>
      </c>
    </row>
    <row r="52">
      <c r="A52" s="9">
        <v>1.0</v>
      </c>
      <c r="B52" s="226">
        <v>1.0101041E7</v>
      </c>
      <c r="C52" s="227" t="s">
        <v>325</v>
      </c>
      <c r="D52" s="9">
        <v>28.0</v>
      </c>
      <c r="E52" s="228">
        <v>0.0</v>
      </c>
      <c r="F52" s="172">
        <f t="shared" ref="F52:F67" si="5">D52-E52</f>
        <v>28</v>
      </c>
      <c r="G52" s="40">
        <f t="shared" ref="G52:G67" si="6">(D52-F52)/D52</f>
        <v>0</v>
      </c>
    </row>
    <row r="53">
      <c r="A53" s="9">
        <v>2.0</v>
      </c>
      <c r="B53" s="226">
        <v>1.3101008E7</v>
      </c>
      <c r="C53" s="100" t="s">
        <v>326</v>
      </c>
      <c r="D53" s="9">
        <v>28.0</v>
      </c>
      <c r="E53" s="228">
        <v>0.0</v>
      </c>
      <c r="F53" s="172">
        <f t="shared" si="5"/>
        <v>28</v>
      </c>
      <c r="G53" s="40">
        <f t="shared" si="6"/>
        <v>0</v>
      </c>
    </row>
    <row r="54">
      <c r="A54" s="9">
        <v>3.0</v>
      </c>
      <c r="B54" s="229">
        <v>1.5101034E7</v>
      </c>
      <c r="C54" s="230" t="s">
        <v>327</v>
      </c>
      <c r="D54" s="93">
        <v>28.0</v>
      </c>
      <c r="E54" s="231">
        <v>0.0</v>
      </c>
      <c r="F54" s="232">
        <f t="shared" si="5"/>
        <v>28</v>
      </c>
      <c r="G54" s="124">
        <f t="shared" si="6"/>
        <v>0</v>
      </c>
    </row>
    <row r="55">
      <c r="A55" s="9">
        <v>4.0</v>
      </c>
      <c r="B55" s="229">
        <v>1.5101115E7</v>
      </c>
      <c r="C55" s="230" t="s">
        <v>328</v>
      </c>
      <c r="D55" s="93">
        <v>28.0</v>
      </c>
      <c r="E55" s="231">
        <v>14.0</v>
      </c>
      <c r="F55" s="232">
        <f t="shared" si="5"/>
        <v>14</v>
      </c>
      <c r="G55" s="124">
        <f t="shared" si="6"/>
        <v>0.5</v>
      </c>
    </row>
    <row r="56">
      <c r="A56" s="9">
        <v>5.0</v>
      </c>
      <c r="B56" s="226">
        <v>1.5201037E7</v>
      </c>
      <c r="C56" s="100" t="s">
        <v>329</v>
      </c>
      <c r="D56" s="9">
        <v>28.0</v>
      </c>
      <c r="E56" s="228">
        <v>12.0</v>
      </c>
      <c r="F56" s="172">
        <f t="shared" si="5"/>
        <v>16</v>
      </c>
      <c r="G56" s="40">
        <f t="shared" si="6"/>
        <v>0.4285714286</v>
      </c>
    </row>
    <row r="57">
      <c r="A57" s="93">
        <v>6.0</v>
      </c>
      <c r="B57" s="229">
        <v>1.5201053E7</v>
      </c>
      <c r="C57" s="230" t="s">
        <v>330</v>
      </c>
      <c r="D57" s="93">
        <v>28.0</v>
      </c>
      <c r="E57" s="231">
        <v>11.0</v>
      </c>
      <c r="F57" s="232">
        <f t="shared" si="5"/>
        <v>17</v>
      </c>
      <c r="G57" s="124">
        <f t="shared" si="6"/>
        <v>0.3928571429</v>
      </c>
    </row>
    <row r="58">
      <c r="A58" s="9">
        <v>7.0</v>
      </c>
      <c r="B58" s="233">
        <v>1.5201061E7</v>
      </c>
      <c r="C58" s="230" t="s">
        <v>331</v>
      </c>
      <c r="D58" s="93">
        <v>28.0</v>
      </c>
      <c r="E58" s="231">
        <v>10.0</v>
      </c>
      <c r="F58" s="232">
        <f t="shared" si="5"/>
        <v>18</v>
      </c>
      <c r="G58" s="124">
        <f t="shared" si="6"/>
        <v>0.3571428571</v>
      </c>
    </row>
    <row r="59">
      <c r="A59" s="9">
        <v>8.0</v>
      </c>
      <c r="B59" s="229">
        <v>1.5201067E7</v>
      </c>
      <c r="C59" s="230" t="s">
        <v>332</v>
      </c>
      <c r="D59" s="93">
        <v>28.0</v>
      </c>
      <c r="E59" s="231">
        <v>13.0</v>
      </c>
      <c r="F59" s="232">
        <f t="shared" si="5"/>
        <v>15</v>
      </c>
      <c r="G59" s="124">
        <f t="shared" si="6"/>
        <v>0.4642857143</v>
      </c>
    </row>
    <row r="60">
      <c r="A60" s="9">
        <v>9.0</v>
      </c>
      <c r="B60" s="229">
        <v>1.5201069E7</v>
      </c>
      <c r="C60" s="230" t="s">
        <v>333</v>
      </c>
      <c r="D60" s="93">
        <v>28.0</v>
      </c>
      <c r="E60" s="231">
        <v>10.0</v>
      </c>
      <c r="F60" s="232">
        <f t="shared" si="5"/>
        <v>18</v>
      </c>
      <c r="G60" s="124">
        <f t="shared" si="6"/>
        <v>0.3571428571</v>
      </c>
    </row>
    <row r="61">
      <c r="A61" s="9">
        <v>10.0</v>
      </c>
      <c r="B61" s="234">
        <v>1.5101011E7</v>
      </c>
      <c r="C61" s="230" t="s">
        <v>334</v>
      </c>
      <c r="D61" s="93">
        <v>28.0</v>
      </c>
      <c r="E61" s="231">
        <v>10.0</v>
      </c>
      <c r="F61" s="232">
        <f t="shared" si="5"/>
        <v>18</v>
      </c>
      <c r="G61" s="124">
        <f t="shared" si="6"/>
        <v>0.3571428571</v>
      </c>
    </row>
    <row r="62">
      <c r="A62" s="182">
        <v>11.0</v>
      </c>
      <c r="B62" s="233">
        <v>1.5201077E7</v>
      </c>
      <c r="C62" s="233" t="s">
        <v>335</v>
      </c>
      <c r="D62" s="93">
        <v>28.0</v>
      </c>
      <c r="E62" s="235">
        <v>10.0</v>
      </c>
      <c r="F62" s="232">
        <f t="shared" si="5"/>
        <v>18</v>
      </c>
      <c r="G62" s="124">
        <f t="shared" si="6"/>
        <v>0.3571428571</v>
      </c>
    </row>
    <row r="63">
      <c r="A63" s="182">
        <v>12.0</v>
      </c>
      <c r="B63" s="233">
        <v>1.5201079E7</v>
      </c>
      <c r="C63" s="233" t="s">
        <v>336</v>
      </c>
      <c r="D63" s="93">
        <v>28.0</v>
      </c>
      <c r="E63" s="235">
        <v>10.0</v>
      </c>
      <c r="F63" s="232">
        <f t="shared" si="5"/>
        <v>18</v>
      </c>
      <c r="G63" s="124">
        <f t="shared" si="6"/>
        <v>0.3571428571</v>
      </c>
    </row>
    <row r="64">
      <c r="A64" s="182">
        <v>13.0</v>
      </c>
      <c r="B64" s="233">
        <v>1.5201088E7</v>
      </c>
      <c r="C64" s="233" t="s">
        <v>337</v>
      </c>
      <c r="D64" s="93">
        <v>28.0</v>
      </c>
      <c r="E64" s="235">
        <v>11.0</v>
      </c>
      <c r="F64" s="232">
        <f t="shared" si="5"/>
        <v>17</v>
      </c>
      <c r="G64" s="124">
        <f t="shared" si="6"/>
        <v>0.3928571429</v>
      </c>
    </row>
    <row r="65">
      <c r="A65" s="182">
        <v>14.0</v>
      </c>
      <c r="B65" s="182">
        <v>1.5201092E7</v>
      </c>
      <c r="C65" s="182" t="s">
        <v>338</v>
      </c>
      <c r="D65" s="9">
        <v>28.0</v>
      </c>
      <c r="E65" s="236">
        <v>10.0</v>
      </c>
      <c r="F65" s="172">
        <f t="shared" si="5"/>
        <v>18</v>
      </c>
      <c r="G65" s="40">
        <f t="shared" si="6"/>
        <v>0.3571428571</v>
      </c>
    </row>
    <row r="66">
      <c r="A66" s="182">
        <v>15.0</v>
      </c>
      <c r="B66" s="182">
        <v>1.5201095E7</v>
      </c>
      <c r="C66" s="182" t="s">
        <v>339</v>
      </c>
      <c r="D66" s="9">
        <v>28.0</v>
      </c>
      <c r="E66" s="236">
        <v>13.0</v>
      </c>
      <c r="F66" s="172">
        <f t="shared" si="5"/>
        <v>15</v>
      </c>
      <c r="G66" s="40">
        <f t="shared" si="6"/>
        <v>0.4642857143</v>
      </c>
    </row>
    <row r="67">
      <c r="A67" s="182">
        <v>16.0</v>
      </c>
      <c r="B67" s="233">
        <v>1.5201104E7</v>
      </c>
      <c r="C67" s="233" t="s">
        <v>340</v>
      </c>
      <c r="D67" s="93">
        <v>28.0</v>
      </c>
      <c r="E67" s="235">
        <v>10.0</v>
      </c>
      <c r="F67" s="232">
        <f t="shared" si="5"/>
        <v>18</v>
      </c>
      <c r="G67" s="124">
        <f t="shared" si="6"/>
        <v>0.3571428571</v>
      </c>
    </row>
    <row r="68">
      <c r="A68" s="14" t="s">
        <v>341</v>
      </c>
    </row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</sheetData>
  <mergeCells count="11">
    <mergeCell ref="A39:G39"/>
    <mergeCell ref="A50:G50"/>
    <mergeCell ref="A68:G69"/>
    <mergeCell ref="A49:G49"/>
    <mergeCell ref="A38:G38"/>
    <mergeCell ref="A11:G11"/>
    <mergeCell ref="A12:G12"/>
    <mergeCell ref="A4:G4"/>
    <mergeCell ref="A5:G5"/>
    <mergeCell ref="A1:G3"/>
    <mergeCell ref="A10:G10"/>
  </mergeCells>
  <printOptions/>
  <pageMargins bottom="0.75" footer="0.0" header="0.0" left="0.7" right="0.7" top="0.75"/>
  <pageSetup orientation="landscape"/>
  <drawing r:id="rId1"/>
</worksheet>
</file>