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1" activeTab="1"/>
  </bookViews>
  <sheets>
    <sheet name="h1vh2" sheetId="1" state="hidden" r:id="rId1"/>
    <sheet name="H1vH2vH3" sheetId="8" r:id="rId2"/>
    <sheet name="h1-client" sheetId="2" state="hidden" r:id="rId3"/>
    <sheet name="h2-client" sheetId="3" state="hidden" r:id="rId4"/>
    <sheet name="h1-client (2)" sheetId="6" r:id="rId5"/>
    <sheet name="h2-client (2)" sheetId="7" r:id="rId6"/>
    <sheet name="h3-client" sheetId="5" r:id="rId7"/>
  </sheets>
  <calcPr calcId="152511"/>
</workbook>
</file>

<file path=xl/calcChain.xml><?xml version="1.0" encoding="utf-8"?>
<calcChain xmlns="http://schemas.openxmlformats.org/spreadsheetml/2006/main">
  <c r="M24" i="6" l="1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N24" i="7" l="1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24" i="3" l="1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N2" i="3"/>
  <c r="M2" i="3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<sst xmlns="http://schemas.openxmlformats.org/spreadsheetml/2006/main" count="483" uniqueCount="362">
  <si>
    <t>Obj_size</t>
  </si>
  <si>
    <t>RPS</t>
  </si>
  <si>
    <t>REQ</t>
  </si>
  <si>
    <t>TRAFFIC</t>
  </si>
  <si>
    <t>HEADERS</t>
  </si>
  <si>
    <t>SAVING</t>
  </si>
  <si>
    <t>DATA</t>
  </si>
  <si>
    <t>LATMIN</t>
  </si>
  <si>
    <t>LATMAX</t>
  </si>
  <si>
    <t>LATMEAN</t>
  </si>
  <si>
    <t>LLOD</t>
  </si>
  <si>
    <t>CUC</t>
  </si>
  <si>
    <t>2828.87</t>
  </si>
  <si>
    <t>248us</t>
  </si>
  <si>
    <t>28.71ms</t>
  </si>
  <si>
    <t>351us</t>
  </si>
  <si>
    <t>2921.3</t>
  </si>
  <si>
    <t>251us</t>
  </si>
  <si>
    <t>5.88ms</t>
  </si>
  <si>
    <t>340us</t>
  </si>
  <si>
    <t>2950.98</t>
  </si>
  <si>
    <t>262us</t>
  </si>
  <si>
    <t>5.80ms</t>
  </si>
  <si>
    <t>336us</t>
  </si>
  <si>
    <t>2959.23</t>
  </si>
  <si>
    <t>239us</t>
  </si>
  <si>
    <t>7.05ms</t>
  </si>
  <si>
    <t>335us</t>
  </si>
  <si>
    <t>2974.85</t>
  </si>
  <si>
    <t>253us</t>
  </si>
  <si>
    <t>5.91ms</t>
  </si>
  <si>
    <t>334us</t>
  </si>
  <si>
    <t>2968.62</t>
  </si>
  <si>
    <t>259us</t>
  </si>
  <si>
    <t>6.12ms</t>
  </si>
  <si>
    <t>2907.32</t>
  </si>
  <si>
    <t>263us</t>
  </si>
  <si>
    <t>6.14ms</t>
  </si>
  <si>
    <t>342us</t>
  </si>
  <si>
    <t>2913.07</t>
  </si>
  <si>
    <t>242us</t>
  </si>
  <si>
    <t>5.93ms</t>
  </si>
  <si>
    <t>341us</t>
  </si>
  <si>
    <t>2871.18</t>
  </si>
  <si>
    <t>265us</t>
  </si>
  <si>
    <t>5.74ms</t>
  </si>
  <si>
    <t>346us</t>
  </si>
  <si>
    <t>2821.52</t>
  </si>
  <si>
    <t>264us</t>
  </si>
  <si>
    <t>5.97ms</t>
  </si>
  <si>
    <t>352us</t>
  </si>
  <si>
    <t>2815.08</t>
  </si>
  <si>
    <t>199us</t>
  </si>
  <si>
    <t>5.66ms</t>
  </si>
  <si>
    <t>353us</t>
  </si>
  <si>
    <t>2701.6</t>
  </si>
  <si>
    <t>261us</t>
  </si>
  <si>
    <t>5.40ms</t>
  </si>
  <si>
    <t>368us</t>
  </si>
  <si>
    <t>2517.53</t>
  </si>
  <si>
    <t>6.06ms</t>
  </si>
  <si>
    <t>395us</t>
  </si>
  <si>
    <t>2348.88</t>
  </si>
  <si>
    <t>311us</t>
  </si>
  <si>
    <t>6.08ms</t>
  </si>
  <si>
    <t>423us</t>
  </si>
  <si>
    <t>1831.92</t>
  </si>
  <si>
    <t>410us</t>
  </si>
  <si>
    <t>6.26ms</t>
  </si>
  <si>
    <t>544us</t>
  </si>
  <si>
    <t>1169.47</t>
  </si>
  <si>
    <t>581us</t>
  </si>
  <si>
    <t>6.40ms</t>
  </si>
  <si>
    <t>853us</t>
  </si>
  <si>
    <t>833.07</t>
  </si>
  <si>
    <t>859us</t>
  </si>
  <si>
    <t>20.18ms</t>
  </si>
  <si>
    <t>1.20ms</t>
  </si>
  <si>
    <t>544.7</t>
  </si>
  <si>
    <t>1.48ms</t>
  </si>
  <si>
    <t>6.92ms</t>
  </si>
  <si>
    <t>1.83ms</t>
  </si>
  <si>
    <t>339.98</t>
  </si>
  <si>
    <t>2.71ms</t>
  </si>
  <si>
    <t>8.71ms</t>
  </si>
  <si>
    <t>2.94ms</t>
  </si>
  <si>
    <t>193.02</t>
  </si>
  <si>
    <t>4.90ms</t>
  </si>
  <si>
    <t>8.66ms</t>
  </si>
  <si>
    <t>5.18ms</t>
  </si>
  <si>
    <t>103.75</t>
  </si>
  <si>
    <t>9.33ms</t>
  </si>
  <si>
    <t>14.51ms</t>
  </si>
  <si>
    <t>9.63ms</t>
  </si>
  <si>
    <t>53.7</t>
  </si>
  <si>
    <t>18.25ms</t>
  </si>
  <si>
    <t>22.19ms</t>
  </si>
  <si>
    <t>18.61ms</t>
  </si>
  <si>
    <t>27.23</t>
  </si>
  <si>
    <t>36.22ms</t>
  </si>
  <si>
    <t>39.26ms</t>
  </si>
  <si>
    <t>36.70ms</t>
  </si>
  <si>
    <t>2703.77</t>
  </si>
  <si>
    <t>2689.8</t>
  </si>
  <si>
    <t>2693.08</t>
  </si>
  <si>
    <t>2705.03</t>
  </si>
  <si>
    <t>2707.3</t>
  </si>
  <si>
    <t>2685.72</t>
  </si>
  <si>
    <t>2684.53</t>
  </si>
  <si>
    <t>2660.22</t>
  </si>
  <si>
    <t>2674.32</t>
  </si>
  <si>
    <t>2634.02</t>
  </si>
  <si>
    <t>2522.67</t>
  </si>
  <si>
    <t>2358.12</t>
  </si>
  <si>
    <t>2288.48</t>
  </si>
  <si>
    <t>2071.75</t>
  </si>
  <si>
    <t>1635.38</t>
  </si>
  <si>
    <t>1075.63</t>
  </si>
  <si>
    <t>760.67</t>
  </si>
  <si>
    <t>550.13</t>
  </si>
  <si>
    <t>331.07</t>
  </si>
  <si>
    <t>190.67</t>
  </si>
  <si>
    <t>102.88</t>
  </si>
  <si>
    <t>53.32</t>
  </si>
  <si>
    <t>95.45</t>
  </si>
  <si>
    <t>230us</t>
  </si>
  <si>
    <t>5.92ms</t>
  </si>
  <si>
    <t>354us</t>
  </si>
  <si>
    <t>244us</t>
  </si>
  <si>
    <t>5.69ms</t>
  </si>
  <si>
    <t>355us</t>
  </si>
  <si>
    <t>229us</t>
  </si>
  <si>
    <t>43.13ms</t>
  </si>
  <si>
    <t>241us</t>
  </si>
  <si>
    <t>6.05ms</t>
  </si>
  <si>
    <t>95.5</t>
  </si>
  <si>
    <t>5.59ms</t>
  </si>
  <si>
    <t>6.07ms</t>
  </si>
  <si>
    <t>356us</t>
  </si>
  <si>
    <t>5.87ms</t>
  </si>
  <si>
    <t>95.53</t>
  </si>
  <si>
    <t>228us</t>
  </si>
  <si>
    <t>6.02ms</t>
  </si>
  <si>
    <t>360us</t>
  </si>
  <si>
    <t>95.57</t>
  </si>
  <si>
    <t>6.22ms</t>
  </si>
  <si>
    <t>358us</t>
  </si>
  <si>
    <t>363us</t>
  </si>
  <si>
    <t>95.6</t>
  </si>
  <si>
    <t>271us</t>
  </si>
  <si>
    <t>380us</t>
  </si>
  <si>
    <t>297us</t>
  </si>
  <si>
    <t>5.82ms</t>
  </si>
  <si>
    <t>406us</t>
  </si>
  <si>
    <t>95.62</t>
  </si>
  <si>
    <t>308us</t>
  </si>
  <si>
    <t>418us</t>
  </si>
  <si>
    <t>313us</t>
  </si>
  <si>
    <t>466us</t>
  </si>
  <si>
    <t>95.64</t>
  </si>
  <si>
    <t>438us</t>
  </si>
  <si>
    <t>598us</t>
  </si>
  <si>
    <t>18.11ms</t>
  </si>
  <si>
    <t>916us</t>
  </si>
  <si>
    <t>95.66</t>
  </si>
  <si>
    <t>1.03ms</t>
  </si>
  <si>
    <t>19.67ms</t>
  </si>
  <si>
    <t>1.30ms</t>
  </si>
  <si>
    <t>95.67</t>
  </si>
  <si>
    <t>1.54ms</t>
  </si>
  <si>
    <t>6.30ms</t>
  </si>
  <si>
    <t>1.80ms</t>
  </si>
  <si>
    <t>7.70ms</t>
  </si>
  <si>
    <t>3.01ms</t>
  </si>
  <si>
    <t>95.63</t>
  </si>
  <si>
    <t>4.95ms</t>
  </si>
  <si>
    <t>8.99ms</t>
  </si>
  <si>
    <t>5.23ms</t>
  </si>
  <si>
    <t>95.61</t>
  </si>
  <si>
    <t>9.38ms</t>
  </si>
  <si>
    <t>14.24ms</t>
  </si>
  <si>
    <t>9.70ms</t>
  </si>
  <si>
    <t>95.49</t>
  </si>
  <si>
    <t>18.37ms</t>
  </si>
  <si>
    <t>22.07ms</t>
  </si>
  <si>
    <t>18.73ms</t>
  </si>
  <si>
    <t>27.18</t>
  </si>
  <si>
    <t>95.24</t>
  </si>
  <si>
    <t>36.30ms</t>
  </si>
  <si>
    <t>40.41ms</t>
  </si>
  <si>
    <t>36.74ms</t>
  </si>
  <si>
    <t>RPS-h1</t>
  </si>
  <si>
    <t>RPS-h2</t>
  </si>
  <si>
    <t>LAT-h1</t>
  </si>
  <si>
    <t>LAT-h2</t>
  </si>
  <si>
    <t>LLOD-h1</t>
  </si>
  <si>
    <t>CUC-h1</t>
  </si>
  <si>
    <t>LLOD-h2</t>
  </si>
  <si>
    <t>CUC-h2</t>
  </si>
  <si>
    <t>CUCpR</t>
  </si>
  <si>
    <t>LLODpR</t>
  </si>
  <si>
    <t>350us</t>
  </si>
  <si>
    <t>1.10ms</t>
  </si>
  <si>
    <t>1.52s</t>
  </si>
  <si>
    <t>RPS-h3</t>
  </si>
  <si>
    <t>LAT-h3</t>
  </si>
  <si>
    <t>CUC-h3</t>
  </si>
  <si>
    <t>57us</t>
  </si>
  <si>
    <t>51.26ms</t>
  </si>
  <si>
    <t>54us</t>
  </si>
  <si>
    <t>912.11ms</t>
  </si>
  <si>
    <t>80us</t>
  </si>
  <si>
    <t>286.78ms</t>
  </si>
  <si>
    <t>125.26ms</t>
  </si>
  <si>
    <t>60us</t>
  </si>
  <si>
    <t>967.15ms</t>
  </si>
  <si>
    <t>603.47ms</t>
  </si>
  <si>
    <t>78us</t>
  </si>
  <si>
    <t>786.53ms</t>
  </si>
  <si>
    <t>79us</t>
  </si>
  <si>
    <t>982.80ms</t>
  </si>
  <si>
    <t>122us</t>
  </si>
  <si>
    <t>71.02ms</t>
  </si>
  <si>
    <t>83us</t>
  </si>
  <si>
    <t>315.15ms</t>
  </si>
  <si>
    <t>88us</t>
  </si>
  <si>
    <t>751.32ms</t>
  </si>
  <si>
    <t>93us</t>
  </si>
  <si>
    <t>394.94ms</t>
  </si>
  <si>
    <t>112us</t>
  </si>
  <si>
    <t>49.47ms</t>
  </si>
  <si>
    <t>119us</t>
  </si>
  <si>
    <t>137.64ms</t>
  </si>
  <si>
    <t>154us</t>
  </si>
  <si>
    <t>220.57ms</t>
  </si>
  <si>
    <t>203us</t>
  </si>
  <si>
    <t>114.64ms</t>
  </si>
  <si>
    <t>290us</t>
  </si>
  <si>
    <t>193.89ms</t>
  </si>
  <si>
    <t>440us</t>
  </si>
  <si>
    <t>31.22ms</t>
  </si>
  <si>
    <t>704us</t>
  </si>
  <si>
    <t>60.56ms</t>
  </si>
  <si>
    <t>604us</t>
  </si>
  <si>
    <t>24.44ms</t>
  </si>
  <si>
    <t>950us</t>
  </si>
  <si>
    <t>120.18ms</t>
  </si>
  <si>
    <t>1.77ms</t>
  </si>
  <si>
    <t>97.01ms</t>
  </si>
  <si>
    <t>3.43ms</t>
  </si>
  <si>
    <t>181.76ms</t>
  </si>
  <si>
    <t>97.53</t>
  </si>
  <si>
    <t>92us</t>
  </si>
  <si>
    <t>264.82ms</t>
  </si>
  <si>
    <t>81us</t>
  </si>
  <si>
    <t>122.80ms</t>
  </si>
  <si>
    <t>91us</t>
  </si>
  <si>
    <t>65.17ms</t>
  </si>
  <si>
    <t>240.32ms</t>
  </si>
  <si>
    <t>97.55</t>
  </si>
  <si>
    <t>94us</t>
  </si>
  <si>
    <t>369.68ms</t>
  </si>
  <si>
    <t>97us</t>
  </si>
  <si>
    <t>89.49ms</t>
  </si>
  <si>
    <t>474.56ms</t>
  </si>
  <si>
    <t>87us</t>
  </si>
  <si>
    <t>122.85ms</t>
  </si>
  <si>
    <t>97.44</t>
  </si>
  <si>
    <t>108us</t>
  </si>
  <si>
    <t>130.71ms</t>
  </si>
  <si>
    <t>97.3</t>
  </si>
  <si>
    <t>99us</t>
  </si>
  <si>
    <t>807.57ms</t>
  </si>
  <si>
    <t>97.31</t>
  </si>
  <si>
    <t>95us</t>
  </si>
  <si>
    <t>201.66ms</t>
  </si>
  <si>
    <t>90us</t>
  </si>
  <si>
    <t>99.67ms</t>
  </si>
  <si>
    <t>136.92ms</t>
  </si>
  <si>
    <t>130us</t>
  </si>
  <si>
    <t>103.03ms</t>
  </si>
  <si>
    <t>97.32</t>
  </si>
  <si>
    <t>162us</t>
  </si>
  <si>
    <t>68.94ms</t>
  </si>
  <si>
    <t>214us</t>
  </si>
  <si>
    <t>54.24ms</t>
  </si>
  <si>
    <t>324us</t>
  </si>
  <si>
    <t>41.85ms</t>
  </si>
  <si>
    <t>97.33</t>
  </si>
  <si>
    <t>468us</t>
  </si>
  <si>
    <t>51.64ms</t>
  </si>
  <si>
    <t>770us</t>
  </si>
  <si>
    <t>872.22ms</t>
  </si>
  <si>
    <t>628us</t>
  </si>
  <si>
    <t>300.55ms</t>
  </si>
  <si>
    <t>1.12ms</t>
  </si>
  <si>
    <t>182.71ms</t>
  </si>
  <si>
    <t>2.11ms</t>
  </si>
  <si>
    <t>93.70ms</t>
  </si>
  <si>
    <t>97.29</t>
  </si>
  <si>
    <t>4.08ms</t>
  </si>
  <si>
    <t>260.02ms</t>
  </si>
  <si>
    <t>96.25</t>
  </si>
  <si>
    <t>23.56ms</t>
  </si>
  <si>
    <t>135.78ms</t>
  </si>
  <si>
    <t>146.24ms</t>
  </si>
  <si>
    <t>1.15ms</t>
  </si>
  <si>
    <t>178.78ms</t>
  </si>
  <si>
    <t>5.60ms</t>
  </si>
  <si>
    <t>136.49ms</t>
  </si>
  <si>
    <t>96.27</t>
  </si>
  <si>
    <t>144.52ms</t>
  </si>
  <si>
    <t>96.26</t>
  </si>
  <si>
    <t>4.02ms</t>
  </si>
  <si>
    <t>895.39ms</t>
  </si>
  <si>
    <t>96.28</t>
  </si>
  <si>
    <t>1.96ms</t>
  </si>
  <si>
    <t>151.19ms</t>
  </si>
  <si>
    <t>680.85ms</t>
  </si>
  <si>
    <t>6.29ms</t>
  </si>
  <si>
    <t>131.33ms</t>
  </si>
  <si>
    <t>96.15</t>
  </si>
  <si>
    <t>98.72ms</t>
  </si>
  <si>
    <t>634.77ms</t>
  </si>
  <si>
    <t>96.16</t>
  </si>
  <si>
    <t>661us</t>
  </si>
  <si>
    <t>504.01ms</t>
  </si>
  <si>
    <t>180.33ms</t>
  </si>
  <si>
    <t>13.11ms</t>
  </si>
  <si>
    <t>691.50ms</t>
  </si>
  <si>
    <t>96.17</t>
  </si>
  <si>
    <t>17.64ms</t>
  </si>
  <si>
    <t>130.47ms</t>
  </si>
  <si>
    <t>1.08ms</t>
  </si>
  <si>
    <t>202.65ms</t>
  </si>
  <si>
    <t>96.14</t>
  </si>
  <si>
    <t>1.18ms</t>
  </si>
  <si>
    <t>303.44ms</t>
  </si>
  <si>
    <t>94.85</t>
  </si>
  <si>
    <t>201.14ms</t>
  </si>
  <si>
    <t>506.71ms</t>
  </si>
  <si>
    <t>92.98</t>
  </si>
  <si>
    <t>303.11ms</t>
  </si>
  <si>
    <t>909.72ms</t>
  </si>
  <si>
    <t>90.32</t>
  </si>
  <si>
    <t>904.54ms</t>
  </si>
  <si>
    <t>88.67</t>
  </si>
  <si>
    <t>1.67s</t>
  </si>
  <si>
    <t>3.22s</t>
  </si>
  <si>
    <t>86.1</t>
  </si>
  <si>
    <t>4.23s</t>
  </si>
  <si>
    <t>6.39s</t>
  </si>
  <si>
    <t>83.84</t>
  </si>
  <si>
    <t>7.38s</t>
  </si>
  <si>
    <t>9.75s</t>
  </si>
  <si>
    <t>73.69</t>
  </si>
  <si>
    <t>17.46s</t>
  </si>
  <si>
    <t>24.82s</t>
  </si>
  <si>
    <t>L3EVpR</t>
  </si>
  <si>
    <t>L3EV-h1</t>
  </si>
  <si>
    <t>L3EV-h2</t>
  </si>
  <si>
    <t>L3EV-h3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</si>
</sst>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RPS</a:t>
            </a:r>
            <a:r>
              <a:rPr lang="de-DE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RPS-h1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h1vh2!$A$3:$A$25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h1vh2!$B$3:$B$25</c:f>
              <c:numCache>
                <c:formatCode>General</c:formatCode>
                <c:ptCount val="23"/>
                <c:pt idx="0">
                  <c:v>2828.87</c:v>
                </c:pt>
                <c:pt idx="1">
                  <c:v>2921.3</c:v>
                </c:pt>
                <c:pt idx="2">
                  <c:v>2950.98</c:v>
                </c:pt>
                <c:pt idx="3">
                  <c:v>2959.23</c:v>
                </c:pt>
                <c:pt idx="4">
                  <c:v>2974.85</c:v>
                </c:pt>
                <c:pt idx="5">
                  <c:v>2968.62</c:v>
                </c:pt>
                <c:pt idx="6">
                  <c:v>2907.32</c:v>
                </c:pt>
                <c:pt idx="7">
                  <c:v>2913.07</c:v>
                </c:pt>
                <c:pt idx="8">
                  <c:v>2871.18</c:v>
                </c:pt>
                <c:pt idx="9">
                  <c:v>2821.52</c:v>
                </c:pt>
                <c:pt idx="10">
                  <c:v>2815.08</c:v>
                </c:pt>
                <c:pt idx="11">
                  <c:v>2701.6</c:v>
                </c:pt>
                <c:pt idx="12">
                  <c:v>2517.5300000000002</c:v>
                </c:pt>
                <c:pt idx="13">
                  <c:v>2348.88</c:v>
                </c:pt>
                <c:pt idx="14">
                  <c:v>1831.92</c:v>
                </c:pt>
                <c:pt idx="15">
                  <c:v>1169.47</c:v>
                </c:pt>
                <c:pt idx="16">
                  <c:v>833.07</c:v>
                </c:pt>
                <c:pt idx="17">
                  <c:v>544.70000000000005</c:v>
                </c:pt>
                <c:pt idx="18">
                  <c:v>339.98</c:v>
                </c:pt>
                <c:pt idx="19">
                  <c:v>193.02</c:v>
                </c:pt>
                <c:pt idx="20">
                  <c:v>103.75</c:v>
                </c:pt>
                <c:pt idx="21">
                  <c:v>53.7</c:v>
                </c:pt>
                <c:pt idx="22">
                  <c:v>27.23</c:v>
                </c:pt>
              </c:numCache>
            </c:numRef>
          </c:yVal>
          <c:smooth val="1"/>
        </c:ser>
        <c:ser>
          <c:idx val="1"/>
          <c:order val="1"/>
          <c:tx>
            <c:v>RPS-h2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h1vh2!$A$3:$A$25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h1vh2!$F$3:$F$25</c:f>
              <c:numCache>
                <c:formatCode>0.00</c:formatCode>
                <c:ptCount val="23"/>
                <c:pt idx="0" formatCode="#,##0.00">
                  <c:v>2703.77</c:v>
                </c:pt>
                <c:pt idx="1">
                  <c:v>2689.8</c:v>
                </c:pt>
                <c:pt idx="2">
                  <c:v>2693.08</c:v>
                </c:pt>
                <c:pt idx="3">
                  <c:v>2705.03</c:v>
                </c:pt>
                <c:pt idx="4">
                  <c:v>2707.3</c:v>
                </c:pt>
                <c:pt idx="5">
                  <c:v>2685.72</c:v>
                </c:pt>
                <c:pt idx="6">
                  <c:v>2684.53</c:v>
                </c:pt>
                <c:pt idx="7">
                  <c:v>2660.22</c:v>
                </c:pt>
                <c:pt idx="8">
                  <c:v>2674.32</c:v>
                </c:pt>
                <c:pt idx="9">
                  <c:v>2634.02</c:v>
                </c:pt>
                <c:pt idx="10">
                  <c:v>2522.67</c:v>
                </c:pt>
                <c:pt idx="11">
                  <c:v>2358.12</c:v>
                </c:pt>
                <c:pt idx="12">
                  <c:v>2288.48</c:v>
                </c:pt>
                <c:pt idx="13">
                  <c:v>2071.75</c:v>
                </c:pt>
                <c:pt idx="14">
                  <c:v>1635.38</c:v>
                </c:pt>
                <c:pt idx="15">
                  <c:v>1075.6300000000001</c:v>
                </c:pt>
                <c:pt idx="16">
                  <c:v>760.67</c:v>
                </c:pt>
                <c:pt idx="17">
                  <c:v>550.13</c:v>
                </c:pt>
                <c:pt idx="18">
                  <c:v>331.07</c:v>
                </c:pt>
                <c:pt idx="19">
                  <c:v>190.67</c:v>
                </c:pt>
                <c:pt idx="20">
                  <c:v>102.88</c:v>
                </c:pt>
                <c:pt idx="21">
                  <c:v>53.32</c:v>
                </c:pt>
                <c:pt idx="22">
                  <c:v>27.18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266864"/>
        <c:axId val="1501258160"/>
      </c:scatterChart>
      <c:valAx>
        <c:axId val="150126686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Obj_size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1258160"/>
        <c:crosses val="autoZero"/>
        <c:crossBetween val="midCat"/>
      </c:valAx>
      <c:valAx>
        <c:axId val="15012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Requests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126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Latency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h1vh2!$C$2</c:f>
              <c:strCache>
                <c:ptCount val="1"/>
                <c:pt idx="0">
                  <c:v>LAT-h1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h1vh2!$A$3:$A$25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h1vh2!$C$3:$C$25</c:f>
              <c:numCache>
                <c:formatCode>General</c:formatCode>
                <c:ptCount val="23"/>
                <c:pt idx="0">
                  <c:v>351</c:v>
                </c:pt>
                <c:pt idx="1">
                  <c:v>340</c:v>
                </c:pt>
                <c:pt idx="2">
                  <c:v>336</c:v>
                </c:pt>
                <c:pt idx="3">
                  <c:v>335</c:v>
                </c:pt>
                <c:pt idx="4">
                  <c:v>334</c:v>
                </c:pt>
                <c:pt idx="5">
                  <c:v>334</c:v>
                </c:pt>
                <c:pt idx="6">
                  <c:v>342</c:v>
                </c:pt>
                <c:pt idx="7">
                  <c:v>341</c:v>
                </c:pt>
                <c:pt idx="8">
                  <c:v>346</c:v>
                </c:pt>
                <c:pt idx="9">
                  <c:v>352</c:v>
                </c:pt>
                <c:pt idx="10">
                  <c:v>353</c:v>
                </c:pt>
                <c:pt idx="11">
                  <c:v>368</c:v>
                </c:pt>
                <c:pt idx="12">
                  <c:v>395</c:v>
                </c:pt>
                <c:pt idx="13">
                  <c:v>423</c:v>
                </c:pt>
                <c:pt idx="14">
                  <c:v>544</c:v>
                </c:pt>
                <c:pt idx="15">
                  <c:v>853</c:v>
                </c:pt>
                <c:pt idx="16">
                  <c:v>1200</c:v>
                </c:pt>
                <c:pt idx="17">
                  <c:v>1830</c:v>
                </c:pt>
                <c:pt idx="18">
                  <c:v>2940</c:v>
                </c:pt>
                <c:pt idx="19">
                  <c:v>5180</c:v>
                </c:pt>
                <c:pt idx="20">
                  <c:v>9630</c:v>
                </c:pt>
                <c:pt idx="21">
                  <c:v>18610</c:v>
                </c:pt>
                <c:pt idx="22">
                  <c:v>36700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h1vh2!$G$2</c:f>
              <c:strCache>
                <c:ptCount val="1"/>
                <c:pt idx="0">
                  <c:v>LAT-h2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h1vh2!$A$3:$A$25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h1vh2!$G$3:$G$25</c:f>
              <c:numCache>
                <c:formatCode>General</c:formatCode>
                <c:ptCount val="23"/>
                <c:pt idx="0">
                  <c:v>354</c:v>
                </c:pt>
                <c:pt idx="1">
                  <c:v>355</c:v>
                </c:pt>
                <c:pt idx="2">
                  <c:v>355</c:v>
                </c:pt>
                <c:pt idx="3">
                  <c:v>353</c:v>
                </c:pt>
                <c:pt idx="4">
                  <c:v>353</c:v>
                </c:pt>
                <c:pt idx="5">
                  <c:v>356</c:v>
                </c:pt>
                <c:pt idx="6">
                  <c:v>356</c:v>
                </c:pt>
                <c:pt idx="7">
                  <c:v>360</c:v>
                </c:pt>
                <c:pt idx="8">
                  <c:v>358</c:v>
                </c:pt>
                <c:pt idx="9">
                  <c:v>363</c:v>
                </c:pt>
                <c:pt idx="10">
                  <c:v>380</c:v>
                </c:pt>
                <c:pt idx="11">
                  <c:v>406</c:v>
                </c:pt>
                <c:pt idx="12">
                  <c:v>418</c:v>
                </c:pt>
                <c:pt idx="13">
                  <c:v>466</c:v>
                </c:pt>
                <c:pt idx="14">
                  <c:v>598</c:v>
                </c:pt>
                <c:pt idx="15">
                  <c:v>916</c:v>
                </c:pt>
                <c:pt idx="16">
                  <c:v>1300</c:v>
                </c:pt>
                <c:pt idx="17">
                  <c:v>1800</c:v>
                </c:pt>
                <c:pt idx="18">
                  <c:v>3010</c:v>
                </c:pt>
                <c:pt idx="19">
                  <c:v>5230</c:v>
                </c:pt>
                <c:pt idx="20">
                  <c:v>9700</c:v>
                </c:pt>
                <c:pt idx="21">
                  <c:v>18730</c:v>
                </c:pt>
                <c:pt idx="22">
                  <c:v>36740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254352"/>
        <c:axId val="1501255984"/>
      </c:scatterChart>
      <c:valAx>
        <c:axId val="150125435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Obj_size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1255984"/>
        <c:crosses val="autoZero"/>
        <c:crossBetween val="midCat"/>
      </c:valAx>
      <c:valAx>
        <c:axId val="15012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Latency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125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LLOD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h1vh2!$D$2</c:f>
              <c:strCache>
                <c:ptCount val="1"/>
                <c:pt idx="0">
                  <c:v>LLOD-h1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h1vh2!$A$3:$A$25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h1vh2!$D$3:$D$25</c:f>
              <c:numCache>
                <c:formatCode>General</c:formatCode>
                <c:ptCount val="23"/>
                <c:pt idx="0">
                  <c:v>1.873859967478142</c:v>
                </c:pt>
                <c:pt idx="1">
                  <c:v>0.74794326726685612</c:v>
                </c:pt>
                <c:pt idx="2">
                  <c:v>0.85042274044245136</c:v>
                </c:pt>
                <c:pt idx="3">
                  <c:v>0.71566396701848456</c:v>
                </c:pt>
                <c:pt idx="4">
                  <c:v>1.2231373010403885</c:v>
                </c:pt>
                <c:pt idx="5">
                  <c:v>0.87124193647995418</c:v>
                </c:pt>
                <c:pt idx="6">
                  <c:v>0.98914233628947656</c:v>
                </c:pt>
                <c:pt idx="7">
                  <c:v>0.51374839802270234</c:v>
                </c:pt>
                <c:pt idx="8">
                  <c:v>0.63130184418735602</c:v>
                </c:pt>
                <c:pt idx="9">
                  <c:v>1.3737824219834487</c:v>
                </c:pt>
                <c:pt idx="10">
                  <c:v>3.3140996418104853</c:v>
                </c:pt>
                <c:pt idx="11">
                  <c:v>7.3654130885401248</c:v>
                </c:pt>
                <c:pt idx="12">
                  <c:v>10.597052670603501</c:v>
                </c:pt>
                <c:pt idx="13">
                  <c:v>16.017341573655568</c:v>
                </c:pt>
                <c:pt idx="14">
                  <c:v>91.332693444934719</c:v>
                </c:pt>
                <c:pt idx="15">
                  <c:v>245.46700775282179</c:v>
                </c:pt>
                <c:pt idx="16">
                  <c:v>63.004141325224069</c:v>
                </c:pt>
                <c:pt idx="17">
                  <c:v>161.59613854721255</c:v>
                </c:pt>
                <c:pt idx="18">
                  <c:v>308.11476052747685</c:v>
                </c:pt>
                <c:pt idx="19">
                  <c:v>622.8388740177877</c:v>
                </c:pt>
                <c:pt idx="20">
                  <c:v>1448.6073895582329</c:v>
                </c:pt>
                <c:pt idx="21">
                  <c:v>3319.9438237119803</c:v>
                </c:pt>
                <c:pt idx="22">
                  <c:v>6221.4412484700124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h1vh2!$H$2</c:f>
              <c:strCache>
                <c:ptCount val="1"/>
                <c:pt idx="0">
                  <c:v>LLOD-h2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h1vh2!$A$3:$A$25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h1vh2!$H$3:$H$25</c:f>
              <c:numCache>
                <c:formatCode>General</c:formatCode>
                <c:ptCount val="23"/>
                <c:pt idx="0">
                  <c:v>10.730308335285343</c:v>
                </c:pt>
                <c:pt idx="1">
                  <c:v>9.1258457877909134</c:v>
                </c:pt>
                <c:pt idx="2">
                  <c:v>12.006572392239379</c:v>
                </c:pt>
                <c:pt idx="3">
                  <c:v>9.0377690971152536</c:v>
                </c:pt>
                <c:pt idx="4">
                  <c:v>10.816705450695034</c:v>
                </c:pt>
                <c:pt idx="5">
                  <c:v>9.8040746417778006</c:v>
                </c:pt>
                <c:pt idx="6">
                  <c:v>6.1282159531141351</c:v>
                </c:pt>
                <c:pt idx="7">
                  <c:v>7.8444675559008354</c:v>
                </c:pt>
                <c:pt idx="8">
                  <c:v>6.0784499467153603</c:v>
                </c:pt>
                <c:pt idx="9">
                  <c:v>3.6687631690510689</c:v>
                </c:pt>
                <c:pt idx="10">
                  <c:v>10.893531976744185</c:v>
                </c:pt>
                <c:pt idx="11">
                  <c:v>7.1875861386558482</c:v>
                </c:pt>
                <c:pt idx="12">
                  <c:v>6.3686939676204766</c:v>
                </c:pt>
                <c:pt idx="13">
                  <c:v>11.932609307751097</c:v>
                </c:pt>
                <c:pt idx="14">
                  <c:v>60.233441700722565</c:v>
                </c:pt>
                <c:pt idx="15">
                  <c:v>69.747063745390307</c:v>
                </c:pt>
                <c:pt idx="16">
                  <c:v>23.287269938650308</c:v>
                </c:pt>
                <c:pt idx="17">
                  <c:v>272.06913475521088</c:v>
                </c:pt>
                <c:pt idx="18">
                  <c:v>623.7639951671365</c:v>
                </c:pt>
                <c:pt idx="19">
                  <c:v>1446.1041958041958</c:v>
                </c:pt>
                <c:pt idx="20">
                  <c:v>2828.433662724769</c:v>
                </c:pt>
                <c:pt idx="21">
                  <c:v>5302.4551422319473</c:v>
                </c:pt>
                <c:pt idx="22">
                  <c:v>10902.178418148374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261968"/>
        <c:axId val="1501256528"/>
      </c:scatterChart>
      <c:valAx>
        <c:axId val="150126196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Obj_size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1256528"/>
        <c:crosses val="autoZero"/>
        <c:crossBetween val="midCat"/>
      </c:valAx>
      <c:valAx>
        <c:axId val="1501256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LLOD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126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h1vh2!$E$2</c:f>
              <c:strCache>
                <c:ptCount val="1"/>
                <c:pt idx="0">
                  <c:v>CUC-h1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h1vh2!$A$3:$A$25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h1vh2!$E$3:$E$25</c:f>
              <c:numCache>
                <c:formatCode>General</c:formatCode>
                <c:ptCount val="23"/>
                <c:pt idx="0">
                  <c:v>53171.074199325994</c:v>
                </c:pt>
                <c:pt idx="1">
                  <c:v>53809.265481121416</c:v>
                </c:pt>
                <c:pt idx="2">
                  <c:v>52781.19113402877</c:v>
                </c:pt>
                <c:pt idx="3">
                  <c:v>53373.233641596358</c:v>
                </c:pt>
                <c:pt idx="4">
                  <c:v>52397.486399874506</c:v>
                </c:pt>
                <c:pt idx="5">
                  <c:v>53150.56493765334</c:v>
                </c:pt>
                <c:pt idx="6">
                  <c:v>53940.883644139212</c:v>
                </c:pt>
                <c:pt idx="7">
                  <c:v>52948.538916605641</c:v>
                </c:pt>
                <c:pt idx="8">
                  <c:v>54426.48139849423</c:v>
                </c:pt>
                <c:pt idx="9">
                  <c:v>54646.282495820808</c:v>
                </c:pt>
                <c:pt idx="10">
                  <c:v>67624.511423581309</c:v>
                </c:pt>
                <c:pt idx="11">
                  <c:v>74065.122914815918</c:v>
                </c:pt>
                <c:pt idx="12">
                  <c:v>89366.098873235707</c:v>
                </c:pt>
                <c:pt idx="13">
                  <c:v>108412.57215840151</c:v>
                </c:pt>
                <c:pt idx="14">
                  <c:v>152466.05010235182</c:v>
                </c:pt>
                <c:pt idx="15">
                  <c:v>230951.45103180938</c:v>
                </c:pt>
                <c:pt idx="16">
                  <c:v>387511.71182778489</c:v>
                </c:pt>
                <c:pt idx="17">
                  <c:v>713536.79823756195</c:v>
                </c:pt>
                <c:pt idx="18">
                  <c:v>1373288.4258051866</c:v>
                </c:pt>
                <c:pt idx="19">
                  <c:v>2682414.3970296173</c:v>
                </c:pt>
                <c:pt idx="20">
                  <c:v>5284931.3444176707</c:v>
                </c:pt>
                <c:pt idx="21">
                  <c:v>10471661.928926133</c:v>
                </c:pt>
                <c:pt idx="22">
                  <c:v>20886397.379436966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h1vh2!$I$2</c:f>
              <c:strCache>
                <c:ptCount val="1"/>
                <c:pt idx="0">
                  <c:v>CUC-h2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h1vh2!$A$3:$A$25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h1vh2!$I$3:$I$25</c:f>
              <c:numCache>
                <c:formatCode>General</c:formatCode>
                <c:ptCount val="23"/>
                <c:pt idx="0">
                  <c:v>80503.357969745906</c:v>
                </c:pt>
                <c:pt idx="1">
                  <c:v>81520.009350137552</c:v>
                </c:pt>
                <c:pt idx="2">
                  <c:v>80298.485849552861</c:v>
                </c:pt>
                <c:pt idx="3">
                  <c:v>81098.525526487661</c:v>
                </c:pt>
                <c:pt idx="4">
                  <c:v>81533.605307871316</c:v>
                </c:pt>
                <c:pt idx="5">
                  <c:v>81876.453361300213</c:v>
                </c:pt>
                <c:pt idx="6">
                  <c:v>81150.026478841755</c:v>
                </c:pt>
                <c:pt idx="7">
                  <c:v>82048.268136054074</c:v>
                </c:pt>
                <c:pt idx="8">
                  <c:v>81650.340597909744</c:v>
                </c:pt>
                <c:pt idx="9">
                  <c:v>82372.056105694093</c:v>
                </c:pt>
                <c:pt idx="10">
                  <c:v>84624.699193974637</c:v>
                </c:pt>
                <c:pt idx="11">
                  <c:v>88575.810731728008</c:v>
                </c:pt>
                <c:pt idx="12">
                  <c:v>96453.003146188523</c:v>
                </c:pt>
                <c:pt idx="13">
                  <c:v>118729.92141104542</c:v>
                </c:pt>
                <c:pt idx="14">
                  <c:v>158000.4353005921</c:v>
                </c:pt>
                <c:pt idx="15">
                  <c:v>251727.92959186836</c:v>
                </c:pt>
                <c:pt idx="16">
                  <c:v>427931.68387379491</c:v>
                </c:pt>
                <c:pt idx="17">
                  <c:v>783174.40935530781</c:v>
                </c:pt>
                <c:pt idx="18">
                  <c:v>1509617.2146093436</c:v>
                </c:pt>
                <c:pt idx="19">
                  <c:v>2930610.1513111889</c:v>
                </c:pt>
                <c:pt idx="20">
                  <c:v>5732779.2899724608</c:v>
                </c:pt>
                <c:pt idx="21">
                  <c:v>11409733.628633948</c:v>
                </c:pt>
                <c:pt idx="22">
                  <c:v>22671696.411404047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257072"/>
        <c:axId val="1501257616"/>
      </c:scatterChart>
      <c:valAx>
        <c:axId val="150125707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Obj_size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1257616"/>
        <c:crosses val="autoZero"/>
        <c:crossBetween val="midCat"/>
      </c:valAx>
      <c:valAx>
        <c:axId val="150125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125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RPS</a:t>
            </a:r>
            <a:r>
              <a:rPr lang="de-DE" baseline="0"/>
              <a:t>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RPS-h1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H1vH2vH3!$B$3:$B$25</c:f>
              <c:numCache>
                <c:formatCode>General</c:formatCode>
                <c:ptCount val="23"/>
                <c:pt idx="0">
                  <c:v>8367.83</c:v>
                </c:pt>
                <c:pt idx="1">
                  <c:v>8605.18</c:v>
                </c:pt>
                <c:pt idx="2">
                  <c:v>8452.33</c:v>
                </c:pt>
                <c:pt idx="3">
                  <c:v>8615</c:v>
                </c:pt>
                <c:pt idx="4">
                  <c:v>8543.7199999999993</c:v>
                </c:pt>
                <c:pt idx="5">
                  <c:v>8514.43</c:v>
                </c:pt>
                <c:pt idx="6">
                  <c:v>8301</c:v>
                </c:pt>
                <c:pt idx="7">
                  <c:v>8136.58</c:v>
                </c:pt>
                <c:pt idx="8">
                  <c:v>5127.2299999999996</c:v>
                </c:pt>
                <c:pt idx="9">
                  <c:v>8386.4</c:v>
                </c:pt>
                <c:pt idx="10">
                  <c:v>7586.65</c:v>
                </c:pt>
                <c:pt idx="11">
                  <c:v>7435.02</c:v>
                </c:pt>
                <c:pt idx="12">
                  <c:v>6208.3</c:v>
                </c:pt>
                <c:pt idx="13">
                  <c:v>5521.47</c:v>
                </c:pt>
                <c:pt idx="14">
                  <c:v>4474.63</c:v>
                </c:pt>
                <c:pt idx="15">
                  <c:v>3372.65</c:v>
                </c:pt>
                <c:pt idx="16">
                  <c:v>2355.63</c:v>
                </c:pt>
                <c:pt idx="17">
                  <c:v>1759.68</c:v>
                </c:pt>
                <c:pt idx="18">
                  <c:v>1147.22</c:v>
                </c:pt>
                <c:pt idx="19">
                  <c:v>682.98</c:v>
                </c:pt>
                <c:pt idx="20">
                  <c:v>724.38</c:v>
                </c:pt>
                <c:pt idx="21">
                  <c:v>514</c:v>
                </c:pt>
                <c:pt idx="22">
                  <c:v>276.23</c:v>
                </c:pt>
              </c:numCache>
            </c:numRef>
          </c:yVal>
          <c:smooth val="1"/>
        </c:ser>
        <c:ser>
          <c:idx val="1"/>
          <c:order val="1"/>
          <c:tx>
            <c:v>RPS-h2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H1vH2vH3!$F$3:$F$25</c:f>
              <c:numCache>
                <c:formatCode>General</c:formatCode>
                <c:ptCount val="23"/>
                <c:pt idx="0">
                  <c:v>6526.2</c:v>
                </c:pt>
                <c:pt idx="1">
                  <c:v>6711.97</c:v>
                </c:pt>
                <c:pt idx="2">
                  <c:v>6666.32</c:v>
                </c:pt>
                <c:pt idx="3">
                  <c:v>6749.38</c:v>
                </c:pt>
                <c:pt idx="4">
                  <c:v>6386.15</c:v>
                </c:pt>
                <c:pt idx="5">
                  <c:v>6141.4</c:v>
                </c:pt>
                <c:pt idx="6">
                  <c:v>6350.32</c:v>
                </c:pt>
                <c:pt idx="7">
                  <c:v>6545.75</c:v>
                </c:pt>
                <c:pt idx="8">
                  <c:v>4623.82</c:v>
                </c:pt>
                <c:pt idx="9">
                  <c:v>6120.63</c:v>
                </c:pt>
                <c:pt idx="10">
                  <c:v>6248.43</c:v>
                </c:pt>
                <c:pt idx="11">
                  <c:v>6071.07</c:v>
                </c:pt>
                <c:pt idx="12">
                  <c:v>5084.72</c:v>
                </c:pt>
                <c:pt idx="13">
                  <c:v>4718.08</c:v>
                </c:pt>
                <c:pt idx="14">
                  <c:v>3835.37</c:v>
                </c:pt>
                <c:pt idx="15">
                  <c:v>2970.78</c:v>
                </c:pt>
                <c:pt idx="16">
                  <c:v>2031.07</c:v>
                </c:pt>
                <c:pt idx="17">
                  <c:v>1529.3</c:v>
                </c:pt>
                <c:pt idx="18">
                  <c:v>963.08</c:v>
                </c:pt>
                <c:pt idx="19">
                  <c:v>593.82000000000005</c:v>
                </c:pt>
                <c:pt idx="20">
                  <c:v>487.73</c:v>
                </c:pt>
                <c:pt idx="21">
                  <c:v>449.63</c:v>
                </c:pt>
                <c:pt idx="22">
                  <c:v>232.43</c:v>
                </c:pt>
              </c:numCache>
            </c:numRef>
          </c:yVal>
          <c:smooth val="1"/>
        </c:ser>
        <c:ser>
          <c:idx val="2"/>
          <c:order val="2"/>
          <c:tx>
            <c:v>RPS-h3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H1vH2vH3!$J$3:$J$25</c:f>
              <c:numCache>
                <c:formatCode>0.00</c:formatCode>
                <c:ptCount val="23"/>
                <c:pt idx="0">
                  <c:v>9.8800000000000008</c:v>
                </c:pt>
                <c:pt idx="1">
                  <c:v>9.9499999999999993</c:v>
                </c:pt>
                <c:pt idx="2">
                  <c:v>9.92</c:v>
                </c:pt>
                <c:pt idx="3">
                  <c:v>9.92</c:v>
                </c:pt>
                <c:pt idx="4">
                  <c:v>9.92</c:v>
                </c:pt>
                <c:pt idx="5">
                  <c:v>9.8000000000000007</c:v>
                </c:pt>
                <c:pt idx="6">
                  <c:v>9.92</c:v>
                </c:pt>
                <c:pt idx="7">
                  <c:v>9.83</c:v>
                </c:pt>
                <c:pt idx="8">
                  <c:v>9.92</c:v>
                </c:pt>
                <c:pt idx="9">
                  <c:v>9.7799999999999994</c:v>
                </c:pt>
                <c:pt idx="10">
                  <c:v>9.83</c:v>
                </c:pt>
                <c:pt idx="11">
                  <c:v>9.9</c:v>
                </c:pt>
                <c:pt idx="12">
                  <c:v>9.6</c:v>
                </c:pt>
                <c:pt idx="13">
                  <c:v>9.92</c:v>
                </c:pt>
                <c:pt idx="14">
                  <c:v>9.7799999999999994</c:v>
                </c:pt>
                <c:pt idx="15">
                  <c:v>9.42</c:v>
                </c:pt>
                <c:pt idx="16">
                  <c:v>3.27</c:v>
                </c:pt>
                <c:pt idx="17">
                  <c:v>1.67</c:v>
                </c:pt>
                <c:pt idx="18">
                  <c:v>0.88</c:v>
                </c:pt>
                <c:pt idx="19">
                  <c:v>0.32</c:v>
                </c:pt>
                <c:pt idx="20">
                  <c:v>0.15</c:v>
                </c:pt>
                <c:pt idx="21">
                  <c:v>0.1</c:v>
                </c:pt>
                <c:pt idx="22">
                  <c:v>0.03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258704"/>
        <c:axId val="1501262512"/>
      </c:scatterChart>
      <c:valAx>
        <c:axId val="150125870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Obj_size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1262512"/>
        <c:crosses val="autoZero"/>
        <c:crossBetween val="midCat"/>
      </c:valAx>
      <c:valAx>
        <c:axId val="15012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Requests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125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Latency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H1vH2vH3!$C$2</c:f>
              <c:strCache>
                <c:ptCount val="1"/>
                <c:pt idx="0">
                  <c:v>LAT-h1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H1vH2vH3!$C$3:$C$25</c:f>
              <c:numCache>
                <c:formatCode>General</c:formatCode>
                <c:ptCount val="23"/>
                <c:pt idx="0">
                  <c:v>117</c:v>
                </c:pt>
                <c:pt idx="1">
                  <c:v>114</c:v>
                </c:pt>
                <c:pt idx="2">
                  <c:v>116</c:v>
                </c:pt>
                <c:pt idx="3">
                  <c:v>114</c:v>
                </c:pt>
                <c:pt idx="4">
                  <c:v>115</c:v>
                </c:pt>
                <c:pt idx="5">
                  <c:v>115</c:v>
                </c:pt>
                <c:pt idx="6">
                  <c:v>118</c:v>
                </c:pt>
                <c:pt idx="7">
                  <c:v>120</c:v>
                </c:pt>
                <c:pt idx="8">
                  <c:v>193</c:v>
                </c:pt>
                <c:pt idx="9">
                  <c:v>117</c:v>
                </c:pt>
                <c:pt idx="10">
                  <c:v>129</c:v>
                </c:pt>
                <c:pt idx="11">
                  <c:v>132</c:v>
                </c:pt>
                <c:pt idx="12">
                  <c:v>158</c:v>
                </c:pt>
                <c:pt idx="13">
                  <c:v>178</c:v>
                </c:pt>
                <c:pt idx="14">
                  <c:v>221</c:v>
                </c:pt>
                <c:pt idx="15">
                  <c:v>294</c:v>
                </c:pt>
                <c:pt idx="16">
                  <c:v>422</c:v>
                </c:pt>
                <c:pt idx="17">
                  <c:v>565</c:v>
                </c:pt>
                <c:pt idx="18">
                  <c:v>869</c:v>
                </c:pt>
                <c:pt idx="19">
                  <c:v>1460</c:v>
                </c:pt>
                <c:pt idx="20">
                  <c:v>1380</c:v>
                </c:pt>
                <c:pt idx="21">
                  <c:v>1940</c:v>
                </c:pt>
                <c:pt idx="22">
                  <c:v>3620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H1vH2vH3!$G$2</c:f>
              <c:strCache>
                <c:ptCount val="1"/>
                <c:pt idx="0">
                  <c:v>LAT-h2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H1vH2vH3!$G$3:$G$25</c:f>
              <c:numCache>
                <c:formatCode>General</c:formatCode>
                <c:ptCount val="23"/>
                <c:pt idx="0">
                  <c:v>139</c:v>
                </c:pt>
                <c:pt idx="1">
                  <c:v>136</c:v>
                </c:pt>
                <c:pt idx="2">
                  <c:v>136</c:v>
                </c:pt>
                <c:pt idx="3">
                  <c:v>135</c:v>
                </c:pt>
                <c:pt idx="4">
                  <c:v>142</c:v>
                </c:pt>
                <c:pt idx="5">
                  <c:v>147</c:v>
                </c:pt>
                <c:pt idx="6">
                  <c:v>143</c:v>
                </c:pt>
                <c:pt idx="7">
                  <c:v>139</c:v>
                </c:pt>
                <c:pt idx="8">
                  <c:v>202</c:v>
                </c:pt>
                <c:pt idx="9">
                  <c:v>149</c:v>
                </c:pt>
                <c:pt idx="10">
                  <c:v>146</c:v>
                </c:pt>
                <c:pt idx="11">
                  <c:v>151</c:v>
                </c:pt>
                <c:pt idx="12">
                  <c:v>182</c:v>
                </c:pt>
                <c:pt idx="13">
                  <c:v>198</c:v>
                </c:pt>
                <c:pt idx="14">
                  <c:v>246</c:v>
                </c:pt>
                <c:pt idx="15">
                  <c:v>321</c:v>
                </c:pt>
                <c:pt idx="16">
                  <c:v>477</c:v>
                </c:pt>
                <c:pt idx="17">
                  <c:v>637</c:v>
                </c:pt>
                <c:pt idx="18">
                  <c:v>1020</c:v>
                </c:pt>
                <c:pt idx="19">
                  <c:v>1670</c:v>
                </c:pt>
                <c:pt idx="20">
                  <c:v>2040</c:v>
                </c:pt>
                <c:pt idx="21">
                  <c:v>2220</c:v>
                </c:pt>
                <c:pt idx="22">
                  <c:v>4290</c:v>
                </c:pt>
              </c:numCache>
            </c:numRef>
          </c:yVal>
          <c:smooth val="1"/>
        </c:ser>
        <c:ser>
          <c:idx val="2"/>
          <c:order val="2"/>
          <c:tx>
            <c:v>LAT-h3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H1vH2vH3!$K$3:$K$25</c:f>
              <c:numCache>
                <c:formatCode>General</c:formatCode>
                <c:ptCount val="23"/>
                <c:pt idx="0">
                  <c:v>100580</c:v>
                </c:pt>
                <c:pt idx="1">
                  <c:v>100280</c:v>
                </c:pt>
                <c:pt idx="2">
                  <c:v>100580</c:v>
                </c:pt>
                <c:pt idx="3">
                  <c:v>100520</c:v>
                </c:pt>
                <c:pt idx="4">
                  <c:v>100560</c:v>
                </c:pt>
                <c:pt idx="5">
                  <c:v>101770</c:v>
                </c:pt>
                <c:pt idx="6">
                  <c:v>100560</c:v>
                </c:pt>
                <c:pt idx="7">
                  <c:v>101400</c:v>
                </c:pt>
                <c:pt idx="8">
                  <c:v>100520</c:v>
                </c:pt>
                <c:pt idx="9">
                  <c:v>101920</c:v>
                </c:pt>
                <c:pt idx="10">
                  <c:v>101330</c:v>
                </c:pt>
                <c:pt idx="11">
                  <c:v>100760</c:v>
                </c:pt>
                <c:pt idx="12">
                  <c:v>103850</c:v>
                </c:pt>
                <c:pt idx="13">
                  <c:v>100560</c:v>
                </c:pt>
                <c:pt idx="14">
                  <c:v>101880</c:v>
                </c:pt>
                <c:pt idx="15">
                  <c:v>105800</c:v>
                </c:pt>
                <c:pt idx="16">
                  <c:v>304160</c:v>
                </c:pt>
                <c:pt idx="17">
                  <c:v>593840</c:v>
                </c:pt>
                <c:pt idx="18">
                  <c:v>1110000</c:v>
                </c:pt>
                <c:pt idx="19">
                  <c:v>3110000</c:v>
                </c:pt>
                <c:pt idx="20">
                  <c:v>6070000</c:v>
                </c:pt>
                <c:pt idx="21">
                  <c:v>9360000</c:v>
                </c:pt>
                <c:pt idx="22">
                  <c:v>21140000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24416"/>
        <c:axId val="1801435840"/>
      </c:scatterChart>
      <c:valAx>
        <c:axId val="180142441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Obj_size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1435840"/>
        <c:crosses val="autoZero"/>
        <c:crossBetween val="midCat"/>
      </c:valAx>
      <c:valAx>
        <c:axId val="1801435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Latency 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142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L3EV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H1vH2vH3!$D$2</c:f>
              <c:strCache>
                <c:ptCount val="1"/>
                <c:pt idx="0">
                  <c:v>L3EV-h1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H1vH2vH3!$D$3:$D$25</c:f>
              <c:numCache>
                <c:formatCode>General</c:formatCode>
                <c:ptCount val="23"/>
                <c:pt idx="0">
                  <c:v>6495.2665245882044</c:v>
                </c:pt>
                <c:pt idx="1">
                  <c:v>5351.8257949181789</c:v>
                </c:pt>
                <c:pt idx="2">
                  <c:v>5155.2913672753084</c:v>
                </c:pt>
                <c:pt idx="3">
                  <c:v>5977.2258309150702</c:v>
                </c:pt>
                <c:pt idx="4">
                  <c:v>6367.7910667293509</c:v>
                </c:pt>
                <c:pt idx="5">
                  <c:v>5422.0053947610531</c:v>
                </c:pt>
                <c:pt idx="6">
                  <c:v>6900.8118861181383</c:v>
                </c:pt>
                <c:pt idx="7">
                  <c:v>5749.4436936060383</c:v>
                </c:pt>
                <c:pt idx="8">
                  <c:v>5665.1797915705029</c:v>
                </c:pt>
                <c:pt idx="9">
                  <c:v>5753.4743871029286</c:v>
                </c:pt>
                <c:pt idx="10">
                  <c:v>5369.0696508559995</c:v>
                </c:pt>
                <c:pt idx="11">
                  <c:v>6493.9985877637573</c:v>
                </c:pt>
                <c:pt idx="12">
                  <c:v>8563.3512985304624</c:v>
                </c:pt>
                <c:pt idx="13">
                  <c:v>12663.35282895849</c:v>
                </c:pt>
                <c:pt idx="14">
                  <c:v>21752.059535604407</c:v>
                </c:pt>
                <c:pt idx="15">
                  <c:v>25623.773985837051</c:v>
                </c:pt>
                <c:pt idx="16">
                  <c:v>32832.45190960676</c:v>
                </c:pt>
                <c:pt idx="17">
                  <c:v>46546.658508633183</c:v>
                </c:pt>
                <c:pt idx="18">
                  <c:v>67865.485450292734</c:v>
                </c:pt>
                <c:pt idx="19">
                  <c:v>114572.64725835183</c:v>
                </c:pt>
                <c:pt idx="20">
                  <c:v>176211.4151347123</c:v>
                </c:pt>
                <c:pt idx="21">
                  <c:v>331352.26977950713</c:v>
                </c:pt>
                <c:pt idx="22">
                  <c:v>640950.04513092793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H1vH2vH3!$H$2</c:f>
              <c:strCache>
                <c:ptCount val="1"/>
                <c:pt idx="0">
                  <c:v>L3EV-h2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H1vH2vH3!$H$3:$H$25</c:f>
              <c:numCache>
                <c:formatCode>General</c:formatCode>
                <c:ptCount val="23"/>
                <c:pt idx="0">
                  <c:v>8327.9631434321145</c:v>
                </c:pt>
                <c:pt idx="1">
                  <c:v>8522.4974696934332</c:v>
                </c:pt>
                <c:pt idx="2">
                  <c:v>7153.6342858000044</c:v>
                </c:pt>
                <c:pt idx="3">
                  <c:v>8629.097196534005</c:v>
                </c:pt>
                <c:pt idx="4">
                  <c:v>9327.8690917062704</c:v>
                </c:pt>
                <c:pt idx="5">
                  <c:v>10355.119896657658</c:v>
                </c:pt>
                <c:pt idx="6">
                  <c:v>7479.1647450652072</c:v>
                </c:pt>
                <c:pt idx="7">
                  <c:v>7343.9307846057873</c:v>
                </c:pt>
                <c:pt idx="8">
                  <c:v>11243.719380454098</c:v>
                </c:pt>
                <c:pt idx="9">
                  <c:v>10265.042637199855</c:v>
                </c:pt>
                <c:pt idx="10">
                  <c:v>10006.918256843048</c:v>
                </c:pt>
                <c:pt idx="11">
                  <c:v>12293.020710254101</c:v>
                </c:pt>
                <c:pt idx="12">
                  <c:v>14231.642929956766</c:v>
                </c:pt>
                <c:pt idx="13">
                  <c:v>15686.045844887578</c:v>
                </c:pt>
                <c:pt idx="14">
                  <c:v>28912.810839467762</c:v>
                </c:pt>
                <c:pt idx="15">
                  <c:v>31723.243185018542</c:v>
                </c:pt>
                <c:pt idx="16">
                  <c:v>37683.913083437277</c:v>
                </c:pt>
                <c:pt idx="17">
                  <c:v>46497.540051003729</c:v>
                </c:pt>
                <c:pt idx="18">
                  <c:v>85586.549312105213</c:v>
                </c:pt>
                <c:pt idx="19">
                  <c:v>149191.96115523871</c:v>
                </c:pt>
                <c:pt idx="20">
                  <c:v>245573.41716785129</c:v>
                </c:pt>
                <c:pt idx="21">
                  <c:v>519176.59248276375</c:v>
                </c:pt>
                <c:pt idx="22">
                  <c:v>1055403.6242650223</c:v>
                </c:pt>
              </c:numCache>
            </c:numRef>
          </c:yVal>
          <c:smooth val="1"/>
        </c:ser>
        <c:ser>
          <c:idx val="2"/>
          <c:order val="2"/>
          <c:tx>
            <c:v>LLOD-h3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H1vH2vH3!$L$3:$L$25</c:f>
              <c:numCache>
                <c:formatCode>General</c:formatCode>
                <c:ptCount val="23"/>
                <c:pt idx="0">
                  <c:v>42936.876897133217</c:v>
                </c:pt>
                <c:pt idx="1">
                  <c:v>43173.413735343383</c:v>
                </c:pt>
                <c:pt idx="2">
                  <c:v>49782.104201680675</c:v>
                </c:pt>
                <c:pt idx="3">
                  <c:v>43054.036974789917</c:v>
                </c:pt>
                <c:pt idx="4">
                  <c:v>41075.415126050422</c:v>
                </c:pt>
                <c:pt idx="5">
                  <c:v>42810.993197278913</c:v>
                </c:pt>
                <c:pt idx="6">
                  <c:v>53603.495798319331</c:v>
                </c:pt>
                <c:pt idx="7">
                  <c:v>41092.555932203388</c:v>
                </c:pt>
                <c:pt idx="8">
                  <c:v>43120.941176470587</c:v>
                </c:pt>
                <c:pt idx="9">
                  <c:v>44614.650766609884</c:v>
                </c:pt>
                <c:pt idx="10">
                  <c:v>44268.583050847461</c:v>
                </c:pt>
                <c:pt idx="11">
                  <c:v>50148.632996632994</c:v>
                </c:pt>
                <c:pt idx="12">
                  <c:v>52356.222222222219</c:v>
                </c:pt>
                <c:pt idx="13">
                  <c:v>52269.714285714283</c:v>
                </c:pt>
                <c:pt idx="14">
                  <c:v>66088.231686541738</c:v>
                </c:pt>
                <c:pt idx="15">
                  <c:v>98249.17522123894</c:v>
                </c:pt>
                <c:pt idx="16">
                  <c:v>206291.26530612246</c:v>
                </c:pt>
                <c:pt idx="17">
                  <c:v>383572.47999999998</c:v>
                </c:pt>
                <c:pt idx="18">
                  <c:v>759859.92452830193</c:v>
                </c:pt>
                <c:pt idx="19">
                  <c:v>2062298.9473684211</c:v>
                </c:pt>
                <c:pt idx="20">
                  <c:v>3945230.222222222</c:v>
                </c:pt>
                <c:pt idx="21">
                  <c:v>6552096</c:v>
                </c:pt>
                <c:pt idx="22">
                  <c:v>19029056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30400"/>
        <c:axId val="1801426592"/>
      </c:scatterChart>
      <c:valAx>
        <c:axId val="180143040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Obj_size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1426592"/>
        <c:crosses val="autoZero"/>
        <c:crossBetween val="midCat"/>
      </c:valAx>
      <c:valAx>
        <c:axId val="1801426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L3EV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143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CUC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H1vH2vH3!$E$2</c:f>
              <c:strCache>
                <c:ptCount val="1"/>
                <c:pt idx="0">
                  <c:v>CUC-h1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H1vH2vH3!$E$3:$E$25</c:f>
              <c:numCache>
                <c:formatCode>General</c:formatCode>
                <c:ptCount val="23"/>
                <c:pt idx="0">
                  <c:v>28727.195034556935</c:v>
                </c:pt>
                <c:pt idx="1">
                  <c:v>25455.277123671585</c:v>
                </c:pt>
                <c:pt idx="2">
                  <c:v>26497.38995740821</c:v>
                </c:pt>
                <c:pt idx="3">
                  <c:v>25995.957130973107</c:v>
                </c:pt>
                <c:pt idx="4">
                  <c:v>25951.38583715518</c:v>
                </c:pt>
                <c:pt idx="5">
                  <c:v>25529.52024405617</c:v>
                </c:pt>
                <c:pt idx="6">
                  <c:v>28214.004650042163</c:v>
                </c:pt>
                <c:pt idx="7">
                  <c:v>29371.708358340416</c:v>
                </c:pt>
                <c:pt idx="8">
                  <c:v>36654.404821963763</c:v>
                </c:pt>
                <c:pt idx="9">
                  <c:v>26489.119890537058</c:v>
                </c:pt>
                <c:pt idx="10">
                  <c:v>33031.98940463402</c:v>
                </c:pt>
                <c:pt idx="11">
                  <c:v>34005.381140145393</c:v>
                </c:pt>
                <c:pt idx="12">
                  <c:v>38917.691979554256</c:v>
                </c:pt>
                <c:pt idx="13">
                  <c:v>45338.913951003356</c:v>
                </c:pt>
                <c:pt idx="14">
                  <c:v>59049.434117506833</c:v>
                </c:pt>
                <c:pt idx="15">
                  <c:v>83584.789744958223</c:v>
                </c:pt>
                <c:pt idx="16">
                  <c:v>131653.09843778744</c:v>
                </c:pt>
                <c:pt idx="17">
                  <c:v>225791.20687434293</c:v>
                </c:pt>
                <c:pt idx="18">
                  <c:v>418501.62844856392</c:v>
                </c:pt>
                <c:pt idx="19">
                  <c:v>814236.97398667608</c:v>
                </c:pt>
                <c:pt idx="20">
                  <c:v>1583314.448128293</c:v>
                </c:pt>
                <c:pt idx="21">
                  <c:v>3083084.0652723736</c:v>
                </c:pt>
                <c:pt idx="22">
                  <c:v>6105323.6025099549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H1vH2vH3!$I$2</c:f>
              <c:strCache>
                <c:ptCount val="1"/>
                <c:pt idx="0">
                  <c:v>CUC-h2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H1vH2vH3!$I$3:$I$25</c:f>
              <c:numCache>
                <c:formatCode>General</c:formatCode>
                <c:ptCount val="23"/>
                <c:pt idx="0">
                  <c:v>37155.566506287476</c:v>
                </c:pt>
                <c:pt idx="1">
                  <c:v>36418.559038831139</c:v>
                </c:pt>
                <c:pt idx="2">
                  <c:v>36804.744056562973</c:v>
                </c:pt>
                <c:pt idx="3">
                  <c:v>35140.566915989853</c:v>
                </c:pt>
                <c:pt idx="4">
                  <c:v>39411.812691005798</c:v>
                </c:pt>
                <c:pt idx="5">
                  <c:v>46072.952613953385</c:v>
                </c:pt>
                <c:pt idx="6">
                  <c:v>39499.370603565701</c:v>
                </c:pt>
                <c:pt idx="7">
                  <c:v>37630.466088683497</c:v>
                </c:pt>
                <c:pt idx="8">
                  <c:v>41056.382620418197</c:v>
                </c:pt>
                <c:pt idx="9">
                  <c:v>41790.862647656286</c:v>
                </c:pt>
                <c:pt idx="10">
                  <c:v>39331.206673139401</c:v>
                </c:pt>
                <c:pt idx="11">
                  <c:v>42417.435579689452</c:v>
                </c:pt>
                <c:pt idx="12">
                  <c:v>46105.865472674646</c:v>
                </c:pt>
                <c:pt idx="13">
                  <c:v>50372.031986859074</c:v>
                </c:pt>
                <c:pt idx="14">
                  <c:v>67326.623751749066</c:v>
                </c:pt>
                <c:pt idx="15">
                  <c:v>92282.534180098402</c:v>
                </c:pt>
                <c:pt idx="16">
                  <c:v>140798.69699829319</c:v>
                </c:pt>
                <c:pt idx="17">
                  <c:v>244736.8590640598</c:v>
                </c:pt>
                <c:pt idx="18">
                  <c:v>451045.01491736609</c:v>
                </c:pt>
                <c:pt idx="19">
                  <c:v>885368.1830811979</c:v>
                </c:pt>
                <c:pt idx="20">
                  <c:v>1690685.2877938764</c:v>
                </c:pt>
                <c:pt idx="21">
                  <c:v>3389998.7711097933</c:v>
                </c:pt>
                <c:pt idx="22">
                  <c:v>6774084.9830775848</c:v>
                </c:pt>
              </c:numCache>
            </c:numRef>
          </c:yVal>
          <c:smooth val="1"/>
        </c:ser>
        <c:ser>
          <c:idx val="2"/>
          <c:order val="2"/>
          <c:tx>
            <c:v>CUC-h3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H1vH2vH3!$A$3:$A$25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H1vH2vH3!$M$3:$M$25</c:f>
              <c:numCache>
                <c:formatCode>General</c:formatCode>
                <c:ptCount val="23"/>
                <c:pt idx="0">
                  <c:v>465456.20236087689</c:v>
                </c:pt>
                <c:pt idx="1">
                  <c:v>480149.73366834171</c:v>
                </c:pt>
                <c:pt idx="2">
                  <c:v>502447.37142857141</c:v>
                </c:pt>
                <c:pt idx="3">
                  <c:v>481141.9361344538</c:v>
                </c:pt>
                <c:pt idx="4">
                  <c:v>454885.49075630255</c:v>
                </c:pt>
                <c:pt idx="5">
                  <c:v>483100.13095238095</c:v>
                </c:pt>
                <c:pt idx="6">
                  <c:v>517787.41848739499</c:v>
                </c:pt>
                <c:pt idx="7">
                  <c:v>457613.96779661014</c:v>
                </c:pt>
                <c:pt idx="8">
                  <c:v>478736.61176470586</c:v>
                </c:pt>
                <c:pt idx="9">
                  <c:v>492067.49914821127</c:v>
                </c:pt>
                <c:pt idx="10">
                  <c:v>461219.87457627116</c:v>
                </c:pt>
                <c:pt idx="11">
                  <c:v>510262.53198653198</c:v>
                </c:pt>
                <c:pt idx="12">
                  <c:v>547784.9444444445</c:v>
                </c:pt>
                <c:pt idx="13">
                  <c:v>536019.22857142857</c:v>
                </c:pt>
                <c:pt idx="14">
                  <c:v>661799.83645655878</c:v>
                </c:pt>
                <c:pt idx="15">
                  <c:v>886666.26725663722</c:v>
                </c:pt>
                <c:pt idx="16">
                  <c:v>2043221.1224489796</c:v>
                </c:pt>
                <c:pt idx="17">
                  <c:v>3783854.49</c:v>
                </c:pt>
                <c:pt idx="18">
                  <c:v>7605585.8679245282</c:v>
                </c:pt>
                <c:pt idx="19">
                  <c:v>18925749.684210528</c:v>
                </c:pt>
                <c:pt idx="20">
                  <c:v>40462772</c:v>
                </c:pt>
                <c:pt idx="21">
                  <c:v>63599065.833333336</c:v>
                </c:pt>
                <c:pt idx="22">
                  <c:v>193133356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36384"/>
        <c:axId val="1801424960"/>
      </c:scatterChart>
      <c:valAx>
        <c:axId val="18014363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Obj_size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1424960"/>
        <c:crosses val="autoZero"/>
        <c:crossBetween val="midCat"/>
      </c:valAx>
      <c:valAx>
        <c:axId val="1801424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CUC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143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135466</xdr:colOff>
      <xdr:row>1</xdr:row>
      <xdr:rowOff>-1</xdr:rowOff>
    </xdr:from>
    <xdr:to>
      <xdr:col>16</xdr:col>
      <xdr:colOff>533399</xdr:colOff>
      <xdr:row>14</xdr:row>
      <xdr:rowOff>25400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160866</xdr:colOff>
      <xdr:row>14</xdr:row>
      <xdr:rowOff>101600</xdr:rowOff>
    </xdr:from>
    <xdr:to>
      <xdr:col>16</xdr:col>
      <xdr:colOff>67733</xdr:colOff>
      <xdr:row>25</xdr:row>
      <xdr:rowOff>59267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575733</xdr:colOff>
      <xdr:row>26</xdr:row>
      <xdr:rowOff>33867</xdr:rowOff>
    </xdr:from>
    <xdr:to>
      <xdr:col>7</xdr:col>
      <xdr:colOff>169334</xdr:colOff>
      <xdr:row>39</xdr:row>
      <xdr:rowOff>50800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431800</xdr:colOff>
      <xdr:row>25</xdr:row>
      <xdr:rowOff>152400</xdr:rowOff>
    </xdr:from>
    <xdr:to>
      <xdr:col>16</xdr:col>
      <xdr:colOff>254000</xdr:colOff>
      <xdr:row>38</xdr:row>
      <xdr:rowOff>84669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431798</xdr:colOff>
      <xdr:row>0</xdr:row>
      <xdr:rowOff>33867</xdr:rowOff>
    </xdr:from>
    <xdr:to>
      <xdr:col>24</xdr:col>
      <xdr:colOff>558800</xdr:colOff>
      <xdr:row>17</xdr:row>
      <xdr:rowOff>8467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423332</xdr:colOff>
      <xdr:row>17</xdr:row>
      <xdr:rowOff>135467</xdr:rowOff>
    </xdr:from>
    <xdr:to>
      <xdr:col>24</xdr:col>
      <xdr:colOff>592665</xdr:colOff>
      <xdr:row>37</xdr:row>
      <xdr:rowOff>42333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169333</xdr:colOff>
      <xdr:row>26</xdr:row>
      <xdr:rowOff>33866</xdr:rowOff>
    </xdr:from>
    <xdr:to>
      <xdr:col>7</xdr:col>
      <xdr:colOff>347134</xdr:colOff>
      <xdr:row>42</xdr:row>
      <xdr:rowOff>169332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270935</xdr:colOff>
      <xdr:row>25</xdr:row>
      <xdr:rowOff>152399</xdr:rowOff>
    </xdr:from>
    <xdr:to>
      <xdr:col>16</xdr:col>
      <xdr:colOff>254001</xdr:colOff>
      <xdr:row>41</xdr:row>
      <xdr:rowOff>186266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opLeftCell="A11" zoomScale="75" zoomScaleNormal="75" workbookViewId="0">
      <selection activeCell="A3" sqref="A3"/>
    </sheetView>
  </sheetViews>
  <sheetFormatPr baseColWidth="10" defaultColWidth="8.7265625" defaultRowHeight="14.5" x14ac:dyDescent="0.35"/>
  <cols>
    <col min="3" max="3" width="9" bestFit="1" customWidth="1"/>
    <col min="5" max="5" width="7.7265625" customWidth="1"/>
    <col min="6" max="6" width="11.81640625" bestFit="1" customWidth="1"/>
    <col min="9" max="9" width="6.7265625" customWidth="1"/>
  </cols>
  <sheetData>
    <row r="2" spans="1:9" x14ac:dyDescent="0.35">
      <c r="A2" t="s">
        <v>0</v>
      </c>
      <c r="B2" t="s">
        <v>191</v>
      </c>
      <c r="C2" t="s">
        <v>193</v>
      </c>
      <c r="D2" t="s">
        <v>195</v>
      </c>
      <c r="E2" t="s">
        <v>196</v>
      </c>
      <c r="F2" t="s">
        <v>192</v>
      </c>
      <c r="G2" t="s">
        <v>194</v>
      </c>
      <c r="H2" t="s">
        <v>197</v>
      </c>
      <c r="I2" t="s">
        <v>198</v>
      </c>
    </row>
    <row r="3" spans="1:9" x14ac:dyDescent="0.35">
      <c r="A3" s="3">
        <v>1</v>
      </c>
      <c r="B3">
        <v>2828.87</v>
      </c>
      <c r="C3">
        <v>351</v>
      </c>
      <c r="D3">
        <v>1.873859967478142</v>
      </c>
      <c r="E3">
        <v>53171.074199325994</v>
      </c>
      <c r="F3" s="2">
        <v>2703.77</v>
      </c>
      <c r="G3">
        <v>354</v>
      </c>
      <c r="H3">
        <v>10.730308335285343</v>
      </c>
      <c r="I3">
        <v>80503.357969745906</v>
      </c>
    </row>
    <row r="4" spans="1:9" x14ac:dyDescent="0.35">
      <c r="A4">
        <v>2</v>
      </c>
      <c r="B4">
        <v>2921.3</v>
      </c>
      <c r="C4">
        <v>340</v>
      </c>
      <c r="D4">
        <v>0.74794326726685612</v>
      </c>
      <c r="E4">
        <v>53809.265481121416</v>
      </c>
      <c r="F4" s="1">
        <v>2689.8</v>
      </c>
      <c r="G4">
        <v>355</v>
      </c>
      <c r="H4">
        <v>9.1258457877909134</v>
      </c>
      <c r="I4">
        <v>81520.009350137552</v>
      </c>
    </row>
    <row r="5" spans="1:9" x14ac:dyDescent="0.35">
      <c r="A5">
        <v>4</v>
      </c>
      <c r="B5">
        <v>2950.98</v>
      </c>
      <c r="C5">
        <v>336</v>
      </c>
      <c r="D5">
        <v>0.85042274044245136</v>
      </c>
      <c r="E5">
        <v>52781.19113402877</v>
      </c>
      <c r="F5" s="1">
        <v>2693.08</v>
      </c>
      <c r="G5">
        <v>355</v>
      </c>
      <c r="H5">
        <v>12.006572392239379</v>
      </c>
      <c r="I5">
        <v>80298.485849552861</v>
      </c>
    </row>
    <row r="6" spans="1:9" x14ac:dyDescent="0.35">
      <c r="A6">
        <v>8</v>
      </c>
      <c r="B6">
        <v>2959.23</v>
      </c>
      <c r="C6">
        <v>335</v>
      </c>
      <c r="D6">
        <v>0.71566396701848456</v>
      </c>
      <c r="E6">
        <v>53373.233641596358</v>
      </c>
      <c r="F6" s="1">
        <v>2705.03</v>
      </c>
      <c r="G6">
        <v>353</v>
      </c>
      <c r="H6">
        <v>9.0377690971152536</v>
      </c>
      <c r="I6">
        <v>81098.525526487661</v>
      </c>
    </row>
    <row r="7" spans="1:9" x14ac:dyDescent="0.35">
      <c r="A7">
        <v>16</v>
      </c>
      <c r="B7">
        <v>2974.85</v>
      </c>
      <c r="C7">
        <v>334</v>
      </c>
      <c r="D7">
        <v>1.2231373010403885</v>
      </c>
      <c r="E7">
        <v>52397.486399874506</v>
      </c>
      <c r="F7" s="1">
        <v>2707.3</v>
      </c>
      <c r="G7">
        <v>353</v>
      </c>
      <c r="H7">
        <v>10.816705450695034</v>
      </c>
      <c r="I7">
        <v>81533.605307871316</v>
      </c>
    </row>
    <row r="8" spans="1:9" x14ac:dyDescent="0.35">
      <c r="A8">
        <v>32</v>
      </c>
      <c r="B8">
        <v>2968.62</v>
      </c>
      <c r="C8">
        <v>334</v>
      </c>
      <c r="D8">
        <v>0.87124193647995418</v>
      </c>
      <c r="E8">
        <v>53150.56493765334</v>
      </c>
      <c r="F8" s="1">
        <v>2685.72</v>
      </c>
      <c r="G8">
        <v>356</v>
      </c>
      <c r="H8">
        <v>9.8040746417778006</v>
      </c>
      <c r="I8">
        <v>81876.453361300213</v>
      </c>
    </row>
    <row r="9" spans="1:9" x14ac:dyDescent="0.35">
      <c r="A9">
        <v>64</v>
      </c>
      <c r="B9">
        <v>2907.32</v>
      </c>
      <c r="C9">
        <v>342</v>
      </c>
      <c r="D9">
        <v>0.98914233628947656</v>
      </c>
      <c r="E9">
        <v>53940.883644139212</v>
      </c>
      <c r="F9" s="1">
        <v>2684.53</v>
      </c>
      <c r="G9">
        <v>356</v>
      </c>
      <c r="H9">
        <v>6.1282159531141351</v>
      </c>
      <c r="I9">
        <v>81150.026478841755</v>
      </c>
    </row>
    <row r="10" spans="1:9" x14ac:dyDescent="0.35">
      <c r="A10">
        <v>128</v>
      </c>
      <c r="B10">
        <v>2913.07</v>
      </c>
      <c r="C10">
        <v>341</v>
      </c>
      <c r="D10">
        <v>0.51374839802270234</v>
      </c>
      <c r="E10">
        <v>52948.538916605641</v>
      </c>
      <c r="F10" s="1">
        <v>2660.22</v>
      </c>
      <c r="G10">
        <v>360</v>
      </c>
      <c r="H10">
        <v>7.8444675559008354</v>
      </c>
      <c r="I10">
        <v>82048.268136054074</v>
      </c>
    </row>
    <row r="11" spans="1:9" x14ac:dyDescent="0.35">
      <c r="A11">
        <v>256</v>
      </c>
      <c r="B11">
        <v>2871.18</v>
      </c>
      <c r="C11">
        <v>346</v>
      </c>
      <c r="D11">
        <v>0.63130184418735602</v>
      </c>
      <c r="E11">
        <v>54426.48139849423</v>
      </c>
      <c r="F11" s="1">
        <v>2674.32</v>
      </c>
      <c r="G11">
        <v>358</v>
      </c>
      <c r="H11">
        <v>6.0784499467153603</v>
      </c>
      <c r="I11">
        <v>81650.340597909744</v>
      </c>
    </row>
    <row r="12" spans="1:9" x14ac:dyDescent="0.35">
      <c r="A12">
        <v>512</v>
      </c>
      <c r="B12">
        <v>2821.52</v>
      </c>
      <c r="C12">
        <v>352</v>
      </c>
      <c r="D12">
        <v>1.3737824219834487</v>
      </c>
      <c r="E12">
        <v>54646.282495820808</v>
      </c>
      <c r="F12" s="1">
        <v>2634.02</v>
      </c>
      <c r="G12">
        <v>363</v>
      </c>
      <c r="H12">
        <v>3.6687631690510689</v>
      </c>
      <c r="I12">
        <v>82372.056105694093</v>
      </c>
    </row>
    <row r="13" spans="1:9" x14ac:dyDescent="0.35">
      <c r="A13">
        <v>1024</v>
      </c>
      <c r="B13">
        <v>2815.08</v>
      </c>
      <c r="C13">
        <v>353</v>
      </c>
      <c r="D13">
        <v>3.3140996418104853</v>
      </c>
      <c r="E13">
        <v>67624.511423581309</v>
      </c>
      <c r="F13" s="1">
        <v>2522.67</v>
      </c>
      <c r="G13">
        <v>380</v>
      </c>
      <c r="H13">
        <v>10.893531976744185</v>
      </c>
      <c r="I13">
        <v>84624.699193974637</v>
      </c>
    </row>
    <row r="14" spans="1:9" x14ac:dyDescent="0.35">
      <c r="A14">
        <v>2048</v>
      </c>
      <c r="B14">
        <v>2701.6</v>
      </c>
      <c r="C14">
        <v>368</v>
      </c>
      <c r="D14">
        <v>7.3654130885401248</v>
      </c>
      <c r="E14">
        <v>74065.122914815918</v>
      </c>
      <c r="F14" s="1">
        <v>2358.12</v>
      </c>
      <c r="G14">
        <v>406</v>
      </c>
      <c r="H14">
        <v>7.1875861386558482</v>
      </c>
      <c r="I14">
        <v>88575.810731728008</v>
      </c>
    </row>
    <row r="15" spans="1:9" x14ac:dyDescent="0.35">
      <c r="A15">
        <v>4096</v>
      </c>
      <c r="B15">
        <v>2517.5300000000002</v>
      </c>
      <c r="C15">
        <v>395</v>
      </c>
      <c r="D15">
        <v>10.597052670603501</v>
      </c>
      <c r="E15">
        <v>89366.098873235707</v>
      </c>
      <c r="F15" s="1">
        <v>2288.48</v>
      </c>
      <c r="G15">
        <v>418</v>
      </c>
      <c r="H15">
        <v>6.3686939676204766</v>
      </c>
      <c r="I15">
        <v>96453.003146188523</v>
      </c>
    </row>
    <row r="16" spans="1:9" x14ac:dyDescent="0.35">
      <c r="A16">
        <v>8192</v>
      </c>
      <c r="B16">
        <v>2348.88</v>
      </c>
      <c r="C16">
        <v>423</v>
      </c>
      <c r="D16">
        <v>16.017341573655568</v>
      </c>
      <c r="E16">
        <v>108412.57215840151</v>
      </c>
      <c r="F16" s="1">
        <v>2071.75</v>
      </c>
      <c r="G16">
        <v>466</v>
      </c>
      <c r="H16">
        <v>11.932609307751097</v>
      </c>
      <c r="I16">
        <v>118729.92141104542</v>
      </c>
    </row>
    <row r="17" spans="1:9" x14ac:dyDescent="0.35">
      <c r="A17">
        <v>16384</v>
      </c>
      <c r="B17">
        <v>1831.92</v>
      </c>
      <c r="C17">
        <v>544</v>
      </c>
      <c r="D17">
        <v>91.332693444934719</v>
      </c>
      <c r="E17">
        <v>152466.05010235182</v>
      </c>
      <c r="F17" s="1">
        <v>1635.38</v>
      </c>
      <c r="G17">
        <v>598</v>
      </c>
      <c r="H17">
        <v>60.233441700722565</v>
      </c>
      <c r="I17">
        <v>158000.4353005921</v>
      </c>
    </row>
    <row r="18" spans="1:9" x14ac:dyDescent="0.35">
      <c r="A18">
        <v>32768</v>
      </c>
      <c r="B18">
        <v>1169.47</v>
      </c>
      <c r="C18">
        <v>853</v>
      </c>
      <c r="D18">
        <v>245.46700775282179</v>
      </c>
      <c r="E18">
        <v>230951.45103180938</v>
      </c>
      <c r="F18" s="1">
        <v>1075.6300000000001</v>
      </c>
      <c r="G18">
        <v>916</v>
      </c>
      <c r="H18">
        <v>69.747063745390307</v>
      </c>
      <c r="I18">
        <v>251727.92959186836</v>
      </c>
    </row>
    <row r="19" spans="1:9" x14ac:dyDescent="0.35">
      <c r="A19">
        <v>65536</v>
      </c>
      <c r="B19">
        <v>833.07</v>
      </c>
      <c r="C19">
        <v>1200</v>
      </c>
      <c r="D19">
        <v>63.004141325224069</v>
      </c>
      <c r="E19">
        <v>387511.71182778489</v>
      </c>
      <c r="F19" s="1">
        <v>760.67</v>
      </c>
      <c r="G19">
        <v>1300</v>
      </c>
      <c r="H19">
        <v>23.287269938650308</v>
      </c>
      <c r="I19">
        <v>427931.68387379491</v>
      </c>
    </row>
    <row r="20" spans="1:9" x14ac:dyDescent="0.35">
      <c r="A20">
        <v>131072</v>
      </c>
      <c r="B20">
        <v>544.70000000000005</v>
      </c>
      <c r="C20">
        <v>1830</v>
      </c>
      <c r="D20">
        <v>161.59613854721255</v>
      </c>
      <c r="E20">
        <v>713536.79823756195</v>
      </c>
      <c r="F20" s="1">
        <v>550.13</v>
      </c>
      <c r="G20">
        <v>1800</v>
      </c>
      <c r="H20">
        <v>272.06913475521088</v>
      </c>
      <c r="I20">
        <v>783174.40935530781</v>
      </c>
    </row>
    <row r="21" spans="1:9" x14ac:dyDescent="0.35">
      <c r="A21">
        <v>262144</v>
      </c>
      <c r="B21">
        <v>339.98</v>
      </c>
      <c r="C21">
        <v>2940</v>
      </c>
      <c r="D21">
        <v>308.11476052747685</v>
      </c>
      <c r="E21">
        <v>1373288.4258051866</v>
      </c>
      <c r="F21" s="1">
        <v>331.07</v>
      </c>
      <c r="G21">
        <v>3010</v>
      </c>
      <c r="H21">
        <v>623.7639951671365</v>
      </c>
      <c r="I21">
        <v>1509617.2146093436</v>
      </c>
    </row>
    <row r="22" spans="1:9" x14ac:dyDescent="0.35">
      <c r="A22">
        <v>524288</v>
      </c>
      <c r="B22">
        <v>193.02</v>
      </c>
      <c r="C22">
        <v>5180</v>
      </c>
      <c r="D22">
        <v>622.8388740177877</v>
      </c>
      <c r="E22">
        <v>2682414.3970296173</v>
      </c>
      <c r="F22" s="1">
        <v>190.67</v>
      </c>
      <c r="G22">
        <v>5230</v>
      </c>
      <c r="H22">
        <v>1446.1041958041958</v>
      </c>
      <c r="I22">
        <v>2930610.1513111889</v>
      </c>
    </row>
    <row r="23" spans="1:9" x14ac:dyDescent="0.35">
      <c r="A23">
        <v>1048576</v>
      </c>
      <c r="B23">
        <v>103.75</v>
      </c>
      <c r="C23">
        <v>9630</v>
      </c>
      <c r="D23">
        <v>1448.6073895582329</v>
      </c>
      <c r="E23">
        <v>5284931.3444176707</v>
      </c>
      <c r="F23" s="1">
        <v>102.88</v>
      </c>
      <c r="G23">
        <v>9700</v>
      </c>
      <c r="H23">
        <v>2828.433662724769</v>
      </c>
      <c r="I23">
        <v>5732779.2899724608</v>
      </c>
    </row>
    <row r="24" spans="1:9" x14ac:dyDescent="0.35">
      <c r="A24">
        <v>2097152</v>
      </c>
      <c r="B24">
        <v>53.7</v>
      </c>
      <c r="C24">
        <v>18610</v>
      </c>
      <c r="D24">
        <v>3319.9438237119803</v>
      </c>
      <c r="E24">
        <v>10471661.928926133</v>
      </c>
      <c r="F24" s="1">
        <v>53.32</v>
      </c>
      <c r="G24">
        <v>18730</v>
      </c>
      <c r="H24">
        <v>5302.4551422319473</v>
      </c>
      <c r="I24">
        <v>11409733.628633948</v>
      </c>
    </row>
    <row r="25" spans="1:9" x14ac:dyDescent="0.35">
      <c r="A25">
        <v>4194304</v>
      </c>
      <c r="B25">
        <v>27.23</v>
      </c>
      <c r="C25">
        <v>36700</v>
      </c>
      <c r="D25">
        <v>6221.4412484700124</v>
      </c>
      <c r="E25">
        <v>20886397.379436966</v>
      </c>
      <c r="F25" s="1">
        <v>27.18</v>
      </c>
      <c r="G25">
        <v>36740</v>
      </c>
      <c r="H25">
        <v>10902.178418148374</v>
      </c>
      <c r="I25">
        <v>22671696.411404047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abSelected="1" zoomScale="75" zoomScaleNormal="75" workbookViewId="0">
      <selection activeCell="L47" sqref="L47"/>
    </sheetView>
  </sheetViews>
  <sheetFormatPr baseColWidth="10" defaultColWidth="8.7265625" defaultRowHeight="14.5" x14ac:dyDescent="0.35"/>
  <cols>
    <col min="3" max="3" width="9" bestFit="1" customWidth="1"/>
    <col min="5" max="5" width="7.7265625" customWidth="1"/>
    <col min="6" max="6" width="11.81640625" bestFit="1" customWidth="1"/>
    <col min="9" max="9" width="6.7265625" customWidth="1"/>
  </cols>
  <sheetData>
    <row r="2" spans="1:13" x14ac:dyDescent="0.35">
      <c r="A2" t="s">
        <v>0</v>
      </c>
      <c r="B2" t="s">
        <v>191</v>
      </c>
      <c r="C2" t="s">
        <v>193</v>
      </c>
      <c r="D2" t="s">
        <v>359</v>
      </c>
      <c r="E2" t="s">
        <v>196</v>
      </c>
      <c r="F2" t="s">
        <v>192</v>
      </c>
      <c r="G2" t="s">
        <v>194</v>
      </c>
      <c r="H2" t="s">
        <v>360</v>
      </c>
      <c r="I2" t="s">
        <v>198</v>
      </c>
      <c r="J2" t="s">
        <v>204</v>
      </c>
      <c r="K2" t="s">
        <v>205</v>
      </c>
      <c r="L2" t="s">
        <v>361</v>
      </c>
      <c r="M2" t="s">
        <v>206</v>
      </c>
    </row>
    <row r="3" spans="1:13" x14ac:dyDescent="0.35">
      <c r="A3" s="3">
        <v>1</v>
      </c>
      <c r="B3">
        <v>8367.83</v>
      </c>
      <c r="C3">
        <v>117</v>
      </c>
      <c r="D3">
        <v>6495.2665245882044</v>
      </c>
      <c r="E3">
        <v>28727.195034556935</v>
      </c>
      <c r="F3">
        <v>6526.2</v>
      </c>
      <c r="G3">
        <v>139</v>
      </c>
      <c r="H3">
        <v>8327.9631434321145</v>
      </c>
      <c r="I3">
        <v>37155.566506287476</v>
      </c>
      <c r="J3" s="1">
        <v>9.8800000000000008</v>
      </c>
      <c r="K3">
        <v>100580</v>
      </c>
      <c r="L3">
        <v>42936.876897133217</v>
      </c>
      <c r="M3">
        <v>465456.20236087689</v>
      </c>
    </row>
    <row r="4" spans="1:13" x14ac:dyDescent="0.35">
      <c r="A4">
        <v>2</v>
      </c>
      <c r="B4">
        <v>8605.18</v>
      </c>
      <c r="C4">
        <v>114</v>
      </c>
      <c r="D4">
        <v>5351.8257949181789</v>
      </c>
      <c r="E4">
        <v>25455.277123671585</v>
      </c>
      <c r="F4">
        <v>6711.97</v>
      </c>
      <c r="G4">
        <v>136</v>
      </c>
      <c r="H4">
        <v>8522.4974696934332</v>
      </c>
      <c r="I4">
        <v>36418.559038831139</v>
      </c>
      <c r="J4" s="1">
        <v>9.9499999999999993</v>
      </c>
      <c r="K4">
        <v>100280</v>
      </c>
      <c r="L4">
        <v>43173.413735343383</v>
      </c>
      <c r="M4">
        <v>480149.73366834171</v>
      </c>
    </row>
    <row r="5" spans="1:13" x14ac:dyDescent="0.35">
      <c r="A5">
        <v>4</v>
      </c>
      <c r="B5">
        <v>8452.33</v>
      </c>
      <c r="C5">
        <v>116</v>
      </c>
      <c r="D5">
        <v>5155.2913672753084</v>
      </c>
      <c r="E5">
        <v>26497.38995740821</v>
      </c>
      <c r="F5">
        <v>6666.32</v>
      </c>
      <c r="G5">
        <v>136</v>
      </c>
      <c r="H5">
        <v>7153.6342858000044</v>
      </c>
      <c r="I5">
        <v>36804.744056562973</v>
      </c>
      <c r="J5" s="1">
        <v>9.92</v>
      </c>
      <c r="K5">
        <v>100580</v>
      </c>
      <c r="L5">
        <v>49782.104201680675</v>
      </c>
      <c r="M5">
        <v>502447.37142857141</v>
      </c>
    </row>
    <row r="6" spans="1:13" x14ac:dyDescent="0.35">
      <c r="A6">
        <v>8</v>
      </c>
      <c r="B6">
        <v>8615</v>
      </c>
      <c r="C6">
        <v>114</v>
      </c>
      <c r="D6">
        <v>5977.2258309150702</v>
      </c>
      <c r="E6">
        <v>25995.957130973107</v>
      </c>
      <c r="F6">
        <v>6749.38</v>
      </c>
      <c r="G6">
        <v>135</v>
      </c>
      <c r="H6">
        <v>8629.097196534005</v>
      </c>
      <c r="I6">
        <v>35140.566915989853</v>
      </c>
      <c r="J6" s="1">
        <v>9.92</v>
      </c>
      <c r="K6">
        <v>100520</v>
      </c>
      <c r="L6">
        <v>43054.036974789917</v>
      </c>
      <c r="M6">
        <v>481141.9361344538</v>
      </c>
    </row>
    <row r="7" spans="1:13" x14ac:dyDescent="0.35">
      <c r="A7">
        <v>16</v>
      </c>
      <c r="B7">
        <v>8543.7199999999993</v>
      </c>
      <c r="C7">
        <v>115</v>
      </c>
      <c r="D7">
        <v>6367.7910667293509</v>
      </c>
      <c r="E7">
        <v>25951.38583715518</v>
      </c>
      <c r="F7">
        <v>6386.15</v>
      </c>
      <c r="G7">
        <v>142</v>
      </c>
      <c r="H7">
        <v>9327.8690917062704</v>
      </c>
      <c r="I7">
        <v>39411.812691005798</v>
      </c>
      <c r="J7" s="1">
        <v>9.92</v>
      </c>
      <c r="K7">
        <v>100560</v>
      </c>
      <c r="L7">
        <v>41075.415126050422</v>
      </c>
      <c r="M7">
        <v>454885.49075630255</v>
      </c>
    </row>
    <row r="8" spans="1:13" x14ac:dyDescent="0.35">
      <c r="A8">
        <v>32</v>
      </c>
      <c r="B8">
        <v>8514.43</v>
      </c>
      <c r="C8">
        <v>115</v>
      </c>
      <c r="D8">
        <v>5422.0053947610531</v>
      </c>
      <c r="E8">
        <v>25529.52024405617</v>
      </c>
      <c r="F8">
        <v>6141.4</v>
      </c>
      <c r="G8">
        <v>147</v>
      </c>
      <c r="H8">
        <v>10355.119896657658</v>
      </c>
      <c r="I8">
        <v>46072.952613953385</v>
      </c>
      <c r="J8" s="1">
        <v>9.8000000000000007</v>
      </c>
      <c r="K8">
        <v>101770</v>
      </c>
      <c r="L8">
        <v>42810.993197278913</v>
      </c>
      <c r="M8">
        <v>483100.13095238095</v>
      </c>
    </row>
    <row r="9" spans="1:13" x14ac:dyDescent="0.35">
      <c r="A9">
        <v>64</v>
      </c>
      <c r="B9">
        <v>8301</v>
      </c>
      <c r="C9">
        <v>118</v>
      </c>
      <c r="D9">
        <v>6900.8118861181383</v>
      </c>
      <c r="E9">
        <v>28214.004650042163</v>
      </c>
      <c r="F9">
        <v>6350.32</v>
      </c>
      <c r="G9">
        <v>143</v>
      </c>
      <c r="H9">
        <v>7479.1647450652072</v>
      </c>
      <c r="I9">
        <v>39499.370603565701</v>
      </c>
      <c r="J9" s="1">
        <v>9.92</v>
      </c>
      <c r="K9">
        <v>100560</v>
      </c>
      <c r="L9">
        <v>53603.495798319331</v>
      </c>
      <c r="M9">
        <v>517787.41848739499</v>
      </c>
    </row>
    <row r="10" spans="1:13" x14ac:dyDescent="0.35">
      <c r="A10">
        <v>128</v>
      </c>
      <c r="B10">
        <v>8136.58</v>
      </c>
      <c r="C10">
        <v>120</v>
      </c>
      <c r="D10">
        <v>5749.4436936060383</v>
      </c>
      <c r="E10">
        <v>29371.708358340416</v>
      </c>
      <c r="F10">
        <v>6545.75</v>
      </c>
      <c r="G10">
        <v>139</v>
      </c>
      <c r="H10">
        <v>7343.9307846057873</v>
      </c>
      <c r="I10">
        <v>37630.466088683497</v>
      </c>
      <c r="J10" s="1">
        <v>9.83</v>
      </c>
      <c r="K10">
        <v>101400</v>
      </c>
      <c r="L10">
        <v>41092.555932203388</v>
      </c>
      <c r="M10">
        <v>457613.96779661014</v>
      </c>
    </row>
    <row r="11" spans="1:13" x14ac:dyDescent="0.35">
      <c r="A11">
        <v>256</v>
      </c>
      <c r="B11">
        <v>5127.2299999999996</v>
      </c>
      <c r="C11">
        <v>193</v>
      </c>
      <c r="D11">
        <v>5665.1797915705029</v>
      </c>
      <c r="E11">
        <v>36654.404821963763</v>
      </c>
      <c r="F11">
        <v>4623.82</v>
      </c>
      <c r="G11">
        <v>202</v>
      </c>
      <c r="H11">
        <v>11243.719380454098</v>
      </c>
      <c r="I11">
        <v>41056.382620418197</v>
      </c>
      <c r="J11" s="1">
        <v>9.92</v>
      </c>
      <c r="K11">
        <v>100520</v>
      </c>
      <c r="L11">
        <v>43120.941176470587</v>
      </c>
      <c r="M11">
        <v>478736.61176470586</v>
      </c>
    </row>
    <row r="12" spans="1:13" x14ac:dyDescent="0.35">
      <c r="A12">
        <v>512</v>
      </c>
      <c r="B12">
        <v>8386.4</v>
      </c>
      <c r="C12">
        <v>117</v>
      </c>
      <c r="D12">
        <v>5753.4743871029286</v>
      </c>
      <c r="E12">
        <v>26489.119890537058</v>
      </c>
      <c r="F12">
        <v>6120.63</v>
      </c>
      <c r="G12">
        <v>149</v>
      </c>
      <c r="H12">
        <v>10265.042637199855</v>
      </c>
      <c r="I12">
        <v>41790.862647656286</v>
      </c>
      <c r="J12" s="1">
        <v>9.7799999999999994</v>
      </c>
      <c r="K12">
        <v>101920</v>
      </c>
      <c r="L12">
        <v>44614.650766609884</v>
      </c>
      <c r="M12">
        <v>492067.49914821127</v>
      </c>
    </row>
    <row r="13" spans="1:13" x14ac:dyDescent="0.35">
      <c r="A13">
        <v>1024</v>
      </c>
      <c r="B13">
        <v>7586.65</v>
      </c>
      <c r="C13">
        <v>129</v>
      </c>
      <c r="D13">
        <v>5369.0696508559995</v>
      </c>
      <c r="E13">
        <v>33031.98940463402</v>
      </c>
      <c r="F13">
        <v>6248.43</v>
      </c>
      <c r="G13">
        <v>146</v>
      </c>
      <c r="H13">
        <v>10006.918256843048</v>
      </c>
      <c r="I13">
        <v>39331.206673139401</v>
      </c>
      <c r="J13" s="1">
        <v>9.83</v>
      </c>
      <c r="K13">
        <v>101330</v>
      </c>
      <c r="L13">
        <v>44268.583050847461</v>
      </c>
      <c r="M13">
        <v>461219.87457627116</v>
      </c>
    </row>
    <row r="14" spans="1:13" x14ac:dyDescent="0.35">
      <c r="A14">
        <v>2048</v>
      </c>
      <c r="B14">
        <v>7435.02</v>
      </c>
      <c r="C14">
        <v>132</v>
      </c>
      <c r="D14">
        <v>6493.9985877637573</v>
      </c>
      <c r="E14">
        <v>34005.381140145393</v>
      </c>
      <c r="F14">
        <v>6071.07</v>
      </c>
      <c r="G14">
        <v>151</v>
      </c>
      <c r="H14">
        <v>12293.020710254101</v>
      </c>
      <c r="I14">
        <v>42417.435579689452</v>
      </c>
      <c r="J14" s="1">
        <v>9.9</v>
      </c>
      <c r="K14">
        <v>100760</v>
      </c>
      <c r="L14">
        <v>50148.632996632994</v>
      </c>
      <c r="M14">
        <v>510262.53198653198</v>
      </c>
    </row>
    <row r="15" spans="1:13" x14ac:dyDescent="0.35">
      <c r="A15">
        <v>4096</v>
      </c>
      <c r="B15">
        <v>6208.3</v>
      </c>
      <c r="C15">
        <v>158</v>
      </c>
      <c r="D15">
        <v>8563.3512985304624</v>
      </c>
      <c r="E15">
        <v>38917.691979554256</v>
      </c>
      <c r="F15">
        <v>5084.72</v>
      </c>
      <c r="G15">
        <v>182</v>
      </c>
      <c r="H15">
        <v>14231.642929956766</v>
      </c>
      <c r="I15">
        <v>46105.865472674646</v>
      </c>
      <c r="J15" s="1">
        <v>9.6</v>
      </c>
      <c r="K15">
        <v>103850</v>
      </c>
      <c r="L15">
        <v>52356.222222222219</v>
      </c>
      <c r="M15">
        <v>547784.9444444445</v>
      </c>
    </row>
    <row r="16" spans="1:13" x14ac:dyDescent="0.35">
      <c r="A16">
        <v>8192</v>
      </c>
      <c r="B16">
        <v>5521.47</v>
      </c>
      <c r="C16">
        <v>178</v>
      </c>
      <c r="D16">
        <v>12663.35282895849</v>
      </c>
      <c r="E16">
        <v>45338.913951003356</v>
      </c>
      <c r="F16">
        <v>4718.08</v>
      </c>
      <c r="G16">
        <v>198</v>
      </c>
      <c r="H16">
        <v>15686.045844887578</v>
      </c>
      <c r="I16">
        <v>50372.031986859074</v>
      </c>
      <c r="J16" s="1">
        <v>9.92</v>
      </c>
      <c r="K16">
        <v>100560</v>
      </c>
      <c r="L16">
        <v>52269.714285714283</v>
      </c>
      <c r="M16">
        <v>536019.22857142857</v>
      </c>
    </row>
    <row r="17" spans="1:13" x14ac:dyDescent="0.35">
      <c r="A17">
        <v>16384</v>
      </c>
      <c r="B17">
        <v>4474.63</v>
      </c>
      <c r="C17">
        <v>221</v>
      </c>
      <c r="D17">
        <v>21752.059535604407</v>
      </c>
      <c r="E17">
        <v>59049.434117506833</v>
      </c>
      <c r="F17">
        <v>3835.37</v>
      </c>
      <c r="G17">
        <v>246</v>
      </c>
      <c r="H17">
        <v>28912.810839467762</v>
      </c>
      <c r="I17">
        <v>67326.623751749066</v>
      </c>
      <c r="J17" s="1">
        <v>9.7799999999999994</v>
      </c>
      <c r="K17">
        <v>101880</v>
      </c>
      <c r="L17">
        <v>66088.231686541738</v>
      </c>
      <c r="M17">
        <v>661799.83645655878</v>
      </c>
    </row>
    <row r="18" spans="1:13" x14ac:dyDescent="0.35">
      <c r="A18">
        <v>32768</v>
      </c>
      <c r="B18">
        <v>3372.65</v>
      </c>
      <c r="C18">
        <v>294</v>
      </c>
      <c r="D18">
        <v>25623.773985837051</v>
      </c>
      <c r="E18">
        <v>83584.789744958223</v>
      </c>
      <c r="F18">
        <v>2970.78</v>
      </c>
      <c r="G18">
        <v>321</v>
      </c>
      <c r="H18">
        <v>31723.243185018542</v>
      </c>
      <c r="I18">
        <v>92282.534180098402</v>
      </c>
      <c r="J18" s="1">
        <v>9.42</v>
      </c>
      <c r="K18">
        <v>105800</v>
      </c>
      <c r="L18">
        <v>98249.17522123894</v>
      </c>
      <c r="M18">
        <v>886666.26725663722</v>
      </c>
    </row>
    <row r="19" spans="1:13" x14ac:dyDescent="0.35">
      <c r="A19">
        <v>65536</v>
      </c>
      <c r="B19">
        <v>2355.63</v>
      </c>
      <c r="C19">
        <v>422</v>
      </c>
      <c r="D19">
        <v>32832.45190960676</v>
      </c>
      <c r="E19">
        <v>131653.09843778744</v>
      </c>
      <c r="F19">
        <v>2031.07</v>
      </c>
      <c r="G19">
        <v>477</v>
      </c>
      <c r="H19">
        <v>37683.913083437277</v>
      </c>
      <c r="I19">
        <v>140798.69699829319</v>
      </c>
      <c r="J19" s="1">
        <v>3.27</v>
      </c>
      <c r="K19">
        <v>304160</v>
      </c>
      <c r="L19">
        <v>206291.26530612246</v>
      </c>
      <c r="M19">
        <v>2043221.1224489796</v>
      </c>
    </row>
    <row r="20" spans="1:13" x14ac:dyDescent="0.35">
      <c r="A20">
        <v>131072</v>
      </c>
      <c r="B20">
        <v>1759.68</v>
      </c>
      <c r="C20">
        <v>565</v>
      </c>
      <c r="D20">
        <v>46546.658508633183</v>
      </c>
      <c r="E20">
        <v>225791.20687434293</v>
      </c>
      <c r="F20">
        <v>1529.3</v>
      </c>
      <c r="G20">
        <v>637</v>
      </c>
      <c r="H20">
        <v>46497.540051003729</v>
      </c>
      <c r="I20">
        <v>244736.8590640598</v>
      </c>
      <c r="J20" s="1">
        <v>1.67</v>
      </c>
      <c r="K20">
        <v>593840</v>
      </c>
      <c r="L20">
        <v>383572.47999999998</v>
      </c>
      <c r="M20">
        <v>3783854.49</v>
      </c>
    </row>
    <row r="21" spans="1:13" x14ac:dyDescent="0.35">
      <c r="A21">
        <v>262144</v>
      </c>
      <c r="B21">
        <v>1147.22</v>
      </c>
      <c r="C21">
        <v>869</v>
      </c>
      <c r="D21">
        <v>67865.485450292734</v>
      </c>
      <c r="E21">
        <v>418501.62844856392</v>
      </c>
      <c r="F21">
        <v>963.08</v>
      </c>
      <c r="G21">
        <v>1020</v>
      </c>
      <c r="H21">
        <v>85586.549312105213</v>
      </c>
      <c r="I21">
        <v>451045.01491736609</v>
      </c>
      <c r="J21" s="1">
        <v>0.88</v>
      </c>
      <c r="K21">
        <v>1110000</v>
      </c>
      <c r="L21">
        <v>759859.92452830193</v>
      </c>
      <c r="M21">
        <v>7605585.8679245282</v>
      </c>
    </row>
    <row r="22" spans="1:13" x14ac:dyDescent="0.35">
      <c r="A22">
        <v>524288</v>
      </c>
      <c r="B22">
        <v>682.98</v>
      </c>
      <c r="C22">
        <v>1460</v>
      </c>
      <c r="D22">
        <v>114572.64725835183</v>
      </c>
      <c r="E22">
        <v>814236.97398667608</v>
      </c>
      <c r="F22">
        <v>593.82000000000005</v>
      </c>
      <c r="G22">
        <v>1670</v>
      </c>
      <c r="H22">
        <v>149191.96115523871</v>
      </c>
      <c r="I22">
        <v>885368.1830811979</v>
      </c>
      <c r="J22" s="1">
        <v>0.32</v>
      </c>
      <c r="K22">
        <v>3110000</v>
      </c>
      <c r="L22">
        <v>2062298.9473684211</v>
      </c>
      <c r="M22">
        <v>18925749.684210528</v>
      </c>
    </row>
    <row r="23" spans="1:13" x14ac:dyDescent="0.35">
      <c r="A23">
        <v>1048576</v>
      </c>
      <c r="B23">
        <v>724.38</v>
      </c>
      <c r="C23">
        <v>1380</v>
      </c>
      <c r="D23">
        <v>176211.4151347123</v>
      </c>
      <c r="E23">
        <v>1583314.448128293</v>
      </c>
      <c r="F23">
        <v>487.73</v>
      </c>
      <c r="G23">
        <v>2040</v>
      </c>
      <c r="H23">
        <v>245573.41716785129</v>
      </c>
      <c r="I23">
        <v>1690685.2877938764</v>
      </c>
      <c r="J23" s="1">
        <v>0.15</v>
      </c>
      <c r="K23">
        <v>6070000</v>
      </c>
      <c r="L23">
        <v>3945230.222222222</v>
      </c>
      <c r="M23">
        <v>40462772</v>
      </c>
    </row>
    <row r="24" spans="1:13" x14ac:dyDescent="0.35">
      <c r="A24">
        <v>2097152</v>
      </c>
      <c r="B24">
        <v>514</v>
      </c>
      <c r="C24">
        <v>1940</v>
      </c>
      <c r="D24">
        <v>331352.26977950713</v>
      </c>
      <c r="E24">
        <v>3083084.0652723736</v>
      </c>
      <c r="F24">
        <v>449.63</v>
      </c>
      <c r="G24">
        <v>2220</v>
      </c>
      <c r="H24">
        <v>519176.59248276375</v>
      </c>
      <c r="I24">
        <v>3389998.7711097933</v>
      </c>
      <c r="J24" s="1">
        <v>0.1</v>
      </c>
      <c r="K24">
        <v>9360000</v>
      </c>
      <c r="L24">
        <v>6552096</v>
      </c>
      <c r="M24">
        <v>63599065.833333336</v>
      </c>
    </row>
    <row r="25" spans="1:13" x14ac:dyDescent="0.35">
      <c r="A25">
        <v>4194304</v>
      </c>
      <c r="B25">
        <v>276.23</v>
      </c>
      <c r="C25">
        <v>3620</v>
      </c>
      <c r="D25">
        <v>640950.04513092793</v>
      </c>
      <c r="E25">
        <v>6105323.6025099549</v>
      </c>
      <c r="F25">
        <v>232.43</v>
      </c>
      <c r="G25">
        <v>4290</v>
      </c>
      <c r="H25">
        <v>1055403.6242650223</v>
      </c>
      <c r="I25">
        <v>6774084.9830775848</v>
      </c>
      <c r="J25" s="1">
        <v>0.03</v>
      </c>
      <c r="K25">
        <v>21140000</v>
      </c>
      <c r="L25">
        <v>19029056</v>
      </c>
      <c r="M25">
        <v>193133356</v>
      </c>
    </row>
  </sheetData>
  <pageMargins left="0.7" right="0.7" top="0.75" bottom="0.75" header="0.3" footer="0.3"/>
  <pageSetup paperSize="0" orientation="portrait" horizontalDpi="0" verticalDpi="0" copies="0"/>
  <drawing r:id="rId1"/>
  <webPublishItems count="1">
    <webPublishItem id="16632" divId="h2load-results_16632" sourceType="sheet" destinationFile="C:\FG\REPOS\cloud-storage\results\Mistral\openliteh2loadbench\h2load-results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75" zoomScaleNormal="75" workbookViewId="0">
      <selection activeCell="N2" sqref="N2:N24"/>
    </sheetView>
  </sheetViews>
  <sheetFormatPr baseColWidth="10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200</v>
      </c>
      <c r="N1" t="s">
        <v>199</v>
      </c>
    </row>
    <row r="2" spans="1:14" x14ac:dyDescent="0.35">
      <c r="A2">
        <v>1</v>
      </c>
      <c r="B2" t="s">
        <v>12</v>
      </c>
      <c r="C2">
        <v>169732</v>
      </c>
      <c r="D2">
        <v>40392408</v>
      </c>
      <c r="E2">
        <v>31570258</v>
      </c>
      <c r="F2">
        <v>0</v>
      </c>
      <c r="G2">
        <v>169733</v>
      </c>
      <c r="H2" t="s">
        <v>13</v>
      </c>
      <c r="I2" t="s">
        <v>14</v>
      </c>
      <c r="J2" t="s">
        <v>15</v>
      </c>
      <c r="K2">
        <v>318054</v>
      </c>
      <c r="L2">
        <v>9024832766</v>
      </c>
      <c r="M2">
        <f>K2/C2</f>
        <v>1.873859967478142</v>
      </c>
      <c r="N2">
        <f>L2/C2</f>
        <v>53171.074199325994</v>
      </c>
    </row>
    <row r="3" spans="1:14" x14ac:dyDescent="0.35">
      <c r="A3">
        <v>2</v>
      </c>
      <c r="B3" t="s">
        <v>16</v>
      </c>
      <c r="C3">
        <v>175278</v>
      </c>
      <c r="D3">
        <v>41887379</v>
      </c>
      <c r="E3">
        <v>32601809</v>
      </c>
      <c r="F3">
        <v>0</v>
      </c>
      <c r="G3">
        <v>350558</v>
      </c>
      <c r="H3" t="s">
        <v>17</v>
      </c>
      <c r="I3" t="s">
        <v>18</v>
      </c>
      <c r="J3" t="s">
        <v>19</v>
      </c>
      <c r="K3">
        <v>131098</v>
      </c>
      <c r="L3">
        <v>9431580435</v>
      </c>
      <c r="M3">
        <f>K3/C3</f>
        <v>0.74794326726685612</v>
      </c>
      <c r="N3">
        <f t="shared" ref="N3:N24" si="0">L3/C3</f>
        <v>53809.265481121416</v>
      </c>
    </row>
    <row r="4" spans="1:14" x14ac:dyDescent="0.35">
      <c r="A4">
        <v>4</v>
      </c>
      <c r="B4" t="s">
        <v>20</v>
      </c>
      <c r="C4">
        <v>177059</v>
      </c>
      <c r="D4">
        <v>42667122</v>
      </c>
      <c r="E4">
        <v>32933075</v>
      </c>
      <c r="F4">
        <v>0</v>
      </c>
      <c r="G4">
        <v>708240</v>
      </c>
      <c r="H4" t="s">
        <v>21</v>
      </c>
      <c r="I4" t="s">
        <v>22</v>
      </c>
      <c r="J4" t="s">
        <v>23</v>
      </c>
      <c r="K4">
        <v>150575</v>
      </c>
      <c r="L4">
        <v>9345384921</v>
      </c>
      <c r="M4">
        <f>K4/C4</f>
        <v>0.85042274044245136</v>
      </c>
      <c r="N4">
        <f t="shared" si="0"/>
        <v>52781.19113402877</v>
      </c>
    </row>
    <row r="5" spans="1:14" x14ac:dyDescent="0.35">
      <c r="A5">
        <v>8</v>
      </c>
      <c r="B5" t="s">
        <v>24</v>
      </c>
      <c r="C5">
        <v>177554</v>
      </c>
      <c r="D5">
        <v>43496565</v>
      </c>
      <c r="E5">
        <v>33025145</v>
      </c>
      <c r="F5">
        <v>0</v>
      </c>
      <c r="G5">
        <v>1420440</v>
      </c>
      <c r="H5" t="s">
        <v>25</v>
      </c>
      <c r="I5" t="s">
        <v>26</v>
      </c>
      <c r="J5" t="s">
        <v>27</v>
      </c>
      <c r="K5">
        <v>127069</v>
      </c>
      <c r="L5">
        <v>9476631126</v>
      </c>
      <c r="M5">
        <f>K5/C5</f>
        <v>0.71566396701848456</v>
      </c>
      <c r="N5">
        <f t="shared" si="0"/>
        <v>53373.233641596358</v>
      </c>
    </row>
    <row r="6" spans="1:14" x14ac:dyDescent="0.35">
      <c r="A6">
        <v>16</v>
      </c>
      <c r="B6" t="s">
        <v>28</v>
      </c>
      <c r="C6">
        <v>178491</v>
      </c>
      <c r="D6">
        <v>45510870</v>
      </c>
      <c r="E6">
        <v>33556411</v>
      </c>
      <c r="F6">
        <v>0</v>
      </c>
      <c r="G6">
        <v>2855872</v>
      </c>
      <c r="H6" t="s">
        <v>29</v>
      </c>
      <c r="I6" t="s">
        <v>30</v>
      </c>
      <c r="J6" t="s">
        <v>31</v>
      </c>
      <c r="K6">
        <v>218319</v>
      </c>
      <c r="L6">
        <v>9352479745</v>
      </c>
      <c r="M6">
        <f t="shared" ref="M6:M24" si="1">K6/C6</f>
        <v>1.2231373010403885</v>
      </c>
      <c r="N6">
        <f t="shared" si="0"/>
        <v>52397.486399874506</v>
      </c>
    </row>
    <row r="7" spans="1:14" x14ac:dyDescent="0.35">
      <c r="A7">
        <v>32</v>
      </c>
      <c r="B7" t="s">
        <v>32</v>
      </c>
      <c r="C7">
        <v>178117</v>
      </c>
      <c r="D7">
        <v>48265100</v>
      </c>
      <c r="E7">
        <v>33485911</v>
      </c>
      <c r="F7">
        <v>0</v>
      </c>
      <c r="G7">
        <v>5699744</v>
      </c>
      <c r="H7" t="s">
        <v>33</v>
      </c>
      <c r="I7" t="s">
        <v>34</v>
      </c>
      <c r="J7" t="s">
        <v>31</v>
      </c>
      <c r="K7">
        <v>155183</v>
      </c>
      <c r="L7">
        <v>9467019175</v>
      </c>
      <c r="M7">
        <f t="shared" si="1"/>
        <v>0.87124193647995418</v>
      </c>
      <c r="N7">
        <f t="shared" si="0"/>
        <v>53150.56493765334</v>
      </c>
    </row>
    <row r="8" spans="1:14" x14ac:dyDescent="0.35">
      <c r="A8">
        <v>64</v>
      </c>
      <c r="B8" t="s">
        <v>35</v>
      </c>
      <c r="C8">
        <v>174439</v>
      </c>
      <c r="D8">
        <v>52849866</v>
      </c>
      <c r="E8">
        <v>32794635</v>
      </c>
      <c r="F8">
        <v>0</v>
      </c>
      <c r="G8">
        <v>11164160</v>
      </c>
      <c r="H8" t="s">
        <v>36</v>
      </c>
      <c r="I8" t="s">
        <v>37</v>
      </c>
      <c r="J8" t="s">
        <v>38</v>
      </c>
      <c r="K8">
        <v>172545</v>
      </c>
      <c r="L8">
        <v>9409393802</v>
      </c>
      <c r="M8">
        <f t="shared" si="1"/>
        <v>0.98914233628947656</v>
      </c>
      <c r="N8">
        <f t="shared" si="0"/>
        <v>53940.883644139212</v>
      </c>
    </row>
    <row r="9" spans="1:14" x14ac:dyDescent="0.35">
      <c r="A9">
        <v>128</v>
      </c>
      <c r="B9" t="s">
        <v>39</v>
      </c>
      <c r="C9">
        <v>174784</v>
      </c>
      <c r="D9">
        <v>64314256</v>
      </c>
      <c r="E9">
        <v>33034280</v>
      </c>
      <c r="F9">
        <v>0</v>
      </c>
      <c r="G9">
        <v>22372480</v>
      </c>
      <c r="H9" t="s">
        <v>40</v>
      </c>
      <c r="I9" t="s">
        <v>41</v>
      </c>
      <c r="J9" t="s">
        <v>42</v>
      </c>
      <c r="K9">
        <v>89795</v>
      </c>
      <c r="L9">
        <v>9254557426</v>
      </c>
      <c r="M9">
        <f t="shared" si="1"/>
        <v>0.51374839802270234</v>
      </c>
      <c r="N9">
        <f t="shared" si="0"/>
        <v>52948.538916605641</v>
      </c>
    </row>
    <row r="10" spans="1:14" x14ac:dyDescent="0.35">
      <c r="A10">
        <v>256</v>
      </c>
      <c r="B10" t="s">
        <v>43</v>
      </c>
      <c r="C10">
        <v>172271</v>
      </c>
      <c r="D10">
        <v>85782492</v>
      </c>
      <c r="E10">
        <v>32903867</v>
      </c>
      <c r="F10">
        <v>0</v>
      </c>
      <c r="G10">
        <v>44101632</v>
      </c>
      <c r="H10" t="s">
        <v>44</v>
      </c>
      <c r="I10" t="s">
        <v>45</v>
      </c>
      <c r="J10" t="s">
        <v>46</v>
      </c>
      <c r="K10">
        <v>108755</v>
      </c>
      <c r="L10">
        <v>9376104377</v>
      </c>
      <c r="M10">
        <f t="shared" si="1"/>
        <v>0.63130184418735602</v>
      </c>
      <c r="N10">
        <f t="shared" si="0"/>
        <v>54426.48139849423</v>
      </c>
    </row>
    <row r="11" spans="1:14" x14ac:dyDescent="0.35">
      <c r="A11">
        <v>512</v>
      </c>
      <c r="B11" t="s">
        <v>47</v>
      </c>
      <c r="C11">
        <v>169291</v>
      </c>
      <c r="D11">
        <v>127633350</v>
      </c>
      <c r="E11">
        <v>32334692</v>
      </c>
      <c r="F11">
        <v>0</v>
      </c>
      <c r="G11">
        <v>86677504</v>
      </c>
      <c r="H11" t="s">
        <v>48</v>
      </c>
      <c r="I11" t="s">
        <v>49</v>
      </c>
      <c r="J11" t="s">
        <v>50</v>
      </c>
      <c r="K11">
        <v>232569</v>
      </c>
      <c r="L11">
        <v>9251123810</v>
      </c>
      <c r="M11">
        <f t="shared" si="1"/>
        <v>1.3737824219834487</v>
      </c>
      <c r="N11">
        <f t="shared" si="0"/>
        <v>54646.282495820808</v>
      </c>
    </row>
    <row r="12" spans="1:14" x14ac:dyDescent="0.35">
      <c r="A12">
        <v>1024</v>
      </c>
      <c r="B12" t="s">
        <v>51</v>
      </c>
      <c r="C12">
        <v>168905</v>
      </c>
      <c r="D12">
        <v>213986171</v>
      </c>
      <c r="E12">
        <v>32429872</v>
      </c>
      <c r="F12">
        <v>0</v>
      </c>
      <c r="G12">
        <v>172959744</v>
      </c>
      <c r="H12" t="s">
        <v>52</v>
      </c>
      <c r="I12" t="s">
        <v>53</v>
      </c>
      <c r="J12" t="s">
        <v>54</v>
      </c>
      <c r="K12">
        <v>559768</v>
      </c>
      <c r="L12">
        <v>11422118102</v>
      </c>
      <c r="M12">
        <f t="shared" si="1"/>
        <v>3.3140996418104853</v>
      </c>
      <c r="N12">
        <f t="shared" si="0"/>
        <v>67624.511423581309</v>
      </c>
    </row>
    <row r="13" spans="1:14" x14ac:dyDescent="0.35">
      <c r="A13">
        <v>2048</v>
      </c>
      <c r="B13" t="s">
        <v>55</v>
      </c>
      <c r="C13">
        <v>162096</v>
      </c>
      <c r="D13">
        <v>371329088</v>
      </c>
      <c r="E13">
        <v>31122544</v>
      </c>
      <c r="F13">
        <v>0</v>
      </c>
      <c r="G13">
        <v>331974656</v>
      </c>
      <c r="H13" t="s">
        <v>56</v>
      </c>
      <c r="I13" t="s">
        <v>57</v>
      </c>
      <c r="J13" t="s">
        <v>58</v>
      </c>
      <c r="K13">
        <v>1193904</v>
      </c>
      <c r="L13">
        <v>12005660164</v>
      </c>
      <c r="M13">
        <f t="shared" si="1"/>
        <v>7.3654130885401248</v>
      </c>
      <c r="N13">
        <f t="shared" si="0"/>
        <v>74065.122914815918</v>
      </c>
    </row>
    <row r="14" spans="1:14" x14ac:dyDescent="0.35">
      <c r="A14">
        <v>4096</v>
      </c>
      <c r="B14" t="s">
        <v>59</v>
      </c>
      <c r="C14">
        <v>151052</v>
      </c>
      <c r="D14">
        <v>655504409</v>
      </c>
      <c r="E14">
        <v>29153154</v>
      </c>
      <c r="F14">
        <v>0</v>
      </c>
      <c r="G14">
        <v>618713088</v>
      </c>
      <c r="H14" t="s">
        <v>29</v>
      </c>
      <c r="I14" t="s">
        <v>60</v>
      </c>
      <c r="J14" t="s">
        <v>61</v>
      </c>
      <c r="K14">
        <v>1600706</v>
      </c>
      <c r="L14">
        <v>13498927967</v>
      </c>
      <c r="M14">
        <f t="shared" si="1"/>
        <v>10.597052670603501</v>
      </c>
      <c r="N14">
        <f t="shared" si="0"/>
        <v>89366.098873235707</v>
      </c>
    </row>
    <row r="15" spans="1:14" x14ac:dyDescent="0.35">
      <c r="A15">
        <v>8192</v>
      </c>
      <c r="B15" t="s">
        <v>62</v>
      </c>
      <c r="C15">
        <v>140933</v>
      </c>
      <c r="D15">
        <v>1188796030</v>
      </c>
      <c r="E15">
        <v>27200192</v>
      </c>
      <c r="F15">
        <v>0</v>
      </c>
      <c r="G15">
        <v>1154531328</v>
      </c>
      <c r="H15" t="s">
        <v>63</v>
      </c>
      <c r="I15" t="s">
        <v>64</v>
      </c>
      <c r="J15" t="s">
        <v>65</v>
      </c>
      <c r="K15">
        <v>2257372</v>
      </c>
      <c r="L15">
        <v>15278909032</v>
      </c>
      <c r="M15">
        <f t="shared" si="1"/>
        <v>16.017341573655568</v>
      </c>
      <c r="N15">
        <f t="shared" si="0"/>
        <v>108412.57215840151</v>
      </c>
    </row>
    <row r="16" spans="1:14" x14ac:dyDescent="0.35">
      <c r="A16">
        <v>16384</v>
      </c>
      <c r="B16" t="s">
        <v>66</v>
      </c>
      <c r="C16">
        <v>109915</v>
      </c>
      <c r="D16">
        <v>1827694565</v>
      </c>
      <c r="E16">
        <v>21323654</v>
      </c>
      <c r="F16">
        <v>0</v>
      </c>
      <c r="G16">
        <v>1800847360</v>
      </c>
      <c r="H16" t="s">
        <v>67</v>
      </c>
      <c r="I16" t="s">
        <v>68</v>
      </c>
      <c r="J16" t="s">
        <v>69</v>
      </c>
      <c r="K16">
        <v>10038833</v>
      </c>
      <c r="L16">
        <v>16758305897</v>
      </c>
      <c r="M16">
        <f t="shared" si="1"/>
        <v>91.332693444934719</v>
      </c>
      <c r="N16">
        <f t="shared" si="0"/>
        <v>152466.05010235182</v>
      </c>
    </row>
    <row r="17" spans="1:14" x14ac:dyDescent="0.35">
      <c r="A17">
        <v>32768</v>
      </c>
      <c r="B17" t="s">
        <v>70</v>
      </c>
      <c r="C17">
        <v>70168</v>
      </c>
      <c r="D17">
        <v>2316399050</v>
      </c>
      <c r="E17">
        <v>13612751</v>
      </c>
      <c r="F17">
        <v>0</v>
      </c>
      <c r="G17">
        <v>2299265024</v>
      </c>
      <c r="H17" t="s">
        <v>71</v>
      </c>
      <c r="I17" t="s">
        <v>72</v>
      </c>
      <c r="J17" t="s">
        <v>73</v>
      </c>
      <c r="K17">
        <v>17223929</v>
      </c>
      <c r="L17">
        <v>16205401416</v>
      </c>
      <c r="M17">
        <f t="shared" si="1"/>
        <v>245.46700775282179</v>
      </c>
      <c r="N17">
        <f t="shared" si="0"/>
        <v>230951.45103180938</v>
      </c>
    </row>
    <row r="18" spans="1:14" x14ac:dyDescent="0.35">
      <c r="A18">
        <v>65536</v>
      </c>
      <c r="B18" t="s">
        <v>74</v>
      </c>
      <c r="C18">
        <v>49984</v>
      </c>
      <c r="D18">
        <v>3288014700</v>
      </c>
      <c r="E18">
        <v>9747055</v>
      </c>
      <c r="F18">
        <v>0</v>
      </c>
      <c r="G18">
        <v>3275751424</v>
      </c>
      <c r="H18" t="s">
        <v>75</v>
      </c>
      <c r="I18" t="s">
        <v>76</v>
      </c>
      <c r="J18" t="s">
        <v>77</v>
      </c>
      <c r="K18">
        <v>3149199</v>
      </c>
      <c r="L18">
        <v>19369385404</v>
      </c>
      <c r="M18">
        <f t="shared" si="1"/>
        <v>63.004141325224069</v>
      </c>
      <c r="N18">
        <f t="shared" si="0"/>
        <v>387511.71182778489</v>
      </c>
    </row>
    <row r="19" spans="1:14" x14ac:dyDescent="0.35">
      <c r="A19">
        <v>131072</v>
      </c>
      <c r="B19" t="s">
        <v>78</v>
      </c>
      <c r="C19">
        <v>32682</v>
      </c>
      <c r="D19">
        <v>4291742967</v>
      </c>
      <c r="E19">
        <v>6405853</v>
      </c>
      <c r="F19">
        <v>0</v>
      </c>
      <c r="G19">
        <v>4283711488</v>
      </c>
      <c r="H19" t="s">
        <v>79</v>
      </c>
      <c r="I19" t="s">
        <v>80</v>
      </c>
      <c r="J19" t="s">
        <v>81</v>
      </c>
      <c r="K19">
        <v>5281285</v>
      </c>
      <c r="L19">
        <v>23319809640</v>
      </c>
      <c r="M19">
        <f t="shared" si="1"/>
        <v>161.59613854721255</v>
      </c>
      <c r="N19">
        <f t="shared" si="0"/>
        <v>713536.79823756195</v>
      </c>
    </row>
    <row r="20" spans="1:14" x14ac:dyDescent="0.35">
      <c r="A20">
        <v>262144</v>
      </c>
      <c r="B20" t="s">
        <v>82</v>
      </c>
      <c r="C20">
        <v>20399</v>
      </c>
      <c r="D20">
        <v>5352628934</v>
      </c>
      <c r="E20">
        <v>3998390</v>
      </c>
      <c r="F20">
        <v>0</v>
      </c>
      <c r="G20">
        <v>5347622912</v>
      </c>
      <c r="H20" t="s">
        <v>83</v>
      </c>
      <c r="I20" t="s">
        <v>84</v>
      </c>
      <c r="J20" t="s">
        <v>85</v>
      </c>
      <c r="K20">
        <v>6285233</v>
      </c>
      <c r="L20">
        <v>28013710598</v>
      </c>
      <c r="M20">
        <f t="shared" si="1"/>
        <v>308.11476052747685</v>
      </c>
      <c r="N20">
        <f t="shared" si="0"/>
        <v>1373288.4258051866</v>
      </c>
    </row>
    <row r="21" spans="1:14" x14ac:dyDescent="0.35">
      <c r="A21">
        <v>524288</v>
      </c>
      <c r="B21" t="s">
        <v>86</v>
      </c>
      <c r="C21">
        <v>11581</v>
      </c>
      <c r="D21">
        <v>6075025101</v>
      </c>
      <c r="E21">
        <v>2270067</v>
      </c>
      <c r="F21">
        <v>0</v>
      </c>
      <c r="G21">
        <v>6072172544</v>
      </c>
      <c r="H21" t="s">
        <v>87</v>
      </c>
      <c r="I21" t="s">
        <v>88</v>
      </c>
      <c r="J21" t="s">
        <v>89</v>
      </c>
      <c r="K21">
        <v>7213097</v>
      </c>
      <c r="L21">
        <v>31065041132</v>
      </c>
      <c r="M21">
        <f t="shared" si="1"/>
        <v>622.8388740177877</v>
      </c>
      <c r="N21">
        <f t="shared" si="0"/>
        <v>2682414.3970296173</v>
      </c>
    </row>
    <row r="22" spans="1:14" x14ac:dyDescent="0.35">
      <c r="A22">
        <v>1048576</v>
      </c>
      <c r="B22" t="s">
        <v>90</v>
      </c>
      <c r="C22">
        <v>6225</v>
      </c>
      <c r="D22">
        <v>6529443778</v>
      </c>
      <c r="E22">
        <v>1232748</v>
      </c>
      <c r="F22">
        <v>0</v>
      </c>
      <c r="G22">
        <v>6527893504</v>
      </c>
      <c r="H22" t="s">
        <v>91</v>
      </c>
      <c r="I22" t="s">
        <v>92</v>
      </c>
      <c r="J22" t="s">
        <v>93</v>
      </c>
      <c r="K22">
        <v>9017581</v>
      </c>
      <c r="L22">
        <v>32898697619</v>
      </c>
      <c r="M22">
        <f t="shared" si="1"/>
        <v>1448.6073895582329</v>
      </c>
      <c r="N22">
        <f t="shared" si="0"/>
        <v>5284931.3444176707</v>
      </c>
    </row>
    <row r="23" spans="1:14" x14ac:dyDescent="0.35">
      <c r="A23">
        <v>2097152</v>
      </c>
      <c r="B23" t="s">
        <v>94</v>
      </c>
      <c r="C23">
        <v>3222</v>
      </c>
      <c r="D23">
        <v>6758891231</v>
      </c>
      <c r="E23">
        <v>638154</v>
      </c>
      <c r="F23">
        <v>0</v>
      </c>
      <c r="G23">
        <v>6758088704</v>
      </c>
      <c r="H23" t="s">
        <v>95</v>
      </c>
      <c r="I23" t="s">
        <v>96</v>
      </c>
      <c r="J23" t="s">
        <v>97</v>
      </c>
      <c r="K23">
        <v>10696859</v>
      </c>
      <c r="L23">
        <v>33739694735</v>
      </c>
      <c r="M23">
        <f t="shared" si="1"/>
        <v>3319.9438237119803</v>
      </c>
      <c r="N23">
        <f t="shared" si="0"/>
        <v>10471661.928926133</v>
      </c>
    </row>
    <row r="24" spans="1:14" x14ac:dyDescent="0.35">
      <c r="A24">
        <v>4194304</v>
      </c>
      <c r="B24" t="s">
        <v>98</v>
      </c>
      <c r="C24">
        <v>1634</v>
      </c>
      <c r="D24">
        <v>6854325835</v>
      </c>
      <c r="E24">
        <v>323730</v>
      </c>
      <c r="F24">
        <v>0</v>
      </c>
      <c r="G24">
        <v>6853951488</v>
      </c>
      <c r="H24" t="s">
        <v>99</v>
      </c>
      <c r="I24" t="s">
        <v>100</v>
      </c>
      <c r="J24" t="s">
        <v>101</v>
      </c>
      <c r="K24">
        <v>10165835</v>
      </c>
      <c r="L24">
        <v>34128373318</v>
      </c>
      <c r="M24">
        <f t="shared" si="1"/>
        <v>6221.4412484700124</v>
      </c>
      <c r="N24">
        <f t="shared" si="0"/>
        <v>20886397.379436966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75" zoomScaleNormal="75" workbookViewId="0">
      <selection activeCell="M2" sqref="M2"/>
    </sheetView>
  </sheetViews>
  <sheetFormatPr baseColWidth="10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200</v>
      </c>
      <c r="N1" t="s">
        <v>199</v>
      </c>
    </row>
    <row r="2" spans="1:14" x14ac:dyDescent="0.35">
      <c r="A2">
        <v>1</v>
      </c>
      <c r="B2" t="s">
        <v>102</v>
      </c>
      <c r="C2">
        <v>162226</v>
      </c>
      <c r="D2">
        <v>5841710</v>
      </c>
      <c r="E2">
        <v>1299333</v>
      </c>
      <c r="F2" t="s">
        <v>124</v>
      </c>
      <c r="G2">
        <v>162226</v>
      </c>
      <c r="H2" t="s">
        <v>125</v>
      </c>
      <c r="I2" t="s">
        <v>126</v>
      </c>
      <c r="J2" t="s">
        <v>127</v>
      </c>
      <c r="K2">
        <v>1740735</v>
      </c>
      <c r="L2">
        <v>13059737750</v>
      </c>
      <c r="M2">
        <f>K2/C2</f>
        <v>10.730308335285343</v>
      </c>
      <c r="N2">
        <f>L2/C2</f>
        <v>80503.357969745906</v>
      </c>
    </row>
    <row r="3" spans="1:14" x14ac:dyDescent="0.35">
      <c r="A3">
        <v>2</v>
      </c>
      <c r="B3" t="s">
        <v>103</v>
      </c>
      <c r="C3">
        <v>161388</v>
      </c>
      <c r="D3">
        <v>5972932</v>
      </c>
      <c r="E3">
        <v>1292631</v>
      </c>
      <c r="F3" t="s">
        <v>124</v>
      </c>
      <c r="G3">
        <v>322776</v>
      </c>
      <c r="H3" t="s">
        <v>128</v>
      </c>
      <c r="I3" t="s">
        <v>129</v>
      </c>
      <c r="J3" t="s">
        <v>130</v>
      </c>
      <c r="K3">
        <v>1472802</v>
      </c>
      <c r="L3">
        <v>13156351269</v>
      </c>
      <c r="M3">
        <f t="shared" ref="M3:M24" si="0">K3/C3</f>
        <v>9.1258457877909134</v>
      </c>
      <c r="N3">
        <f t="shared" ref="N3:N24" si="1">L3/C3</f>
        <v>81520.009350137552</v>
      </c>
    </row>
    <row r="4" spans="1:14" x14ac:dyDescent="0.35">
      <c r="A4">
        <v>4</v>
      </c>
      <c r="B4" t="s">
        <v>104</v>
      </c>
      <c r="C4">
        <v>161585</v>
      </c>
      <c r="D4">
        <v>6303389</v>
      </c>
      <c r="E4">
        <v>1294205</v>
      </c>
      <c r="F4" t="s">
        <v>124</v>
      </c>
      <c r="G4">
        <v>646340</v>
      </c>
      <c r="H4" t="s">
        <v>131</v>
      </c>
      <c r="I4" t="s">
        <v>132</v>
      </c>
      <c r="J4" t="s">
        <v>130</v>
      </c>
      <c r="K4">
        <v>1940082</v>
      </c>
      <c r="L4">
        <v>12975030836</v>
      </c>
      <c r="M4">
        <f t="shared" si="0"/>
        <v>12.006572392239379</v>
      </c>
      <c r="N4">
        <f t="shared" si="1"/>
        <v>80298.485849552861</v>
      </c>
    </row>
    <row r="5" spans="1:14" x14ac:dyDescent="0.35">
      <c r="A5">
        <v>8</v>
      </c>
      <c r="B5" t="s">
        <v>105</v>
      </c>
      <c r="C5">
        <v>162302</v>
      </c>
      <c r="D5">
        <v>6980562</v>
      </c>
      <c r="E5">
        <v>1299943</v>
      </c>
      <c r="F5" t="s">
        <v>124</v>
      </c>
      <c r="G5">
        <v>1298416</v>
      </c>
      <c r="H5" t="s">
        <v>133</v>
      </c>
      <c r="I5" t="s">
        <v>134</v>
      </c>
      <c r="J5" t="s">
        <v>54</v>
      </c>
      <c r="K5">
        <v>1466848</v>
      </c>
      <c r="L5">
        <v>13162452890</v>
      </c>
      <c r="M5">
        <f t="shared" si="0"/>
        <v>9.0377690971152536</v>
      </c>
      <c r="N5">
        <f t="shared" si="1"/>
        <v>81098.525526487661</v>
      </c>
    </row>
    <row r="6" spans="1:14" x14ac:dyDescent="0.35">
      <c r="A6">
        <v>16</v>
      </c>
      <c r="B6" t="s">
        <v>106</v>
      </c>
      <c r="C6">
        <v>162438</v>
      </c>
      <c r="D6">
        <v>8285916</v>
      </c>
      <c r="E6">
        <v>1301033</v>
      </c>
      <c r="F6" t="s">
        <v>135</v>
      </c>
      <c r="G6">
        <v>2599008</v>
      </c>
      <c r="H6" t="s">
        <v>125</v>
      </c>
      <c r="I6" t="s">
        <v>136</v>
      </c>
      <c r="J6" t="s">
        <v>54</v>
      </c>
      <c r="K6">
        <v>1757044</v>
      </c>
      <c r="L6">
        <v>13244155779</v>
      </c>
      <c r="M6">
        <f t="shared" si="0"/>
        <v>10.816705450695034</v>
      </c>
      <c r="N6">
        <f t="shared" si="1"/>
        <v>81533.605307871316</v>
      </c>
    </row>
    <row r="7" spans="1:14" x14ac:dyDescent="0.35">
      <c r="A7">
        <v>32</v>
      </c>
      <c r="B7" t="s">
        <v>107</v>
      </c>
      <c r="C7">
        <v>161143</v>
      </c>
      <c r="D7">
        <v>10798159</v>
      </c>
      <c r="E7">
        <v>1290673</v>
      </c>
      <c r="F7" t="s">
        <v>135</v>
      </c>
      <c r="G7">
        <v>5156576</v>
      </c>
      <c r="H7" t="s">
        <v>17</v>
      </c>
      <c r="I7" t="s">
        <v>137</v>
      </c>
      <c r="J7" t="s">
        <v>138</v>
      </c>
      <c r="K7">
        <v>1579858</v>
      </c>
      <c r="L7">
        <v>13193817324</v>
      </c>
      <c r="M7">
        <f t="shared" si="0"/>
        <v>9.8040746417778006</v>
      </c>
      <c r="N7">
        <f t="shared" si="1"/>
        <v>81876.453361300213</v>
      </c>
    </row>
    <row r="8" spans="1:14" x14ac:dyDescent="0.35">
      <c r="A8">
        <v>64</v>
      </c>
      <c r="B8" t="s">
        <v>108</v>
      </c>
      <c r="C8">
        <v>161072</v>
      </c>
      <c r="D8">
        <v>15947706</v>
      </c>
      <c r="E8">
        <v>1290105</v>
      </c>
      <c r="F8" t="s">
        <v>135</v>
      </c>
      <c r="G8">
        <v>10308608</v>
      </c>
      <c r="H8" t="s">
        <v>25</v>
      </c>
      <c r="I8" t="s">
        <v>139</v>
      </c>
      <c r="J8" t="s">
        <v>138</v>
      </c>
      <c r="K8">
        <v>987084</v>
      </c>
      <c r="L8">
        <v>13070997065</v>
      </c>
      <c r="M8">
        <f t="shared" si="0"/>
        <v>6.1282159531141351</v>
      </c>
      <c r="N8">
        <f t="shared" si="1"/>
        <v>81150.026478841755</v>
      </c>
    </row>
    <row r="9" spans="1:14" x14ac:dyDescent="0.35">
      <c r="A9">
        <v>128</v>
      </c>
      <c r="B9" t="s">
        <v>109</v>
      </c>
      <c r="C9">
        <v>159613</v>
      </c>
      <c r="D9">
        <v>26018497</v>
      </c>
      <c r="E9">
        <v>1278433</v>
      </c>
      <c r="F9" t="s">
        <v>140</v>
      </c>
      <c r="G9">
        <v>20430464</v>
      </c>
      <c r="H9" t="s">
        <v>141</v>
      </c>
      <c r="I9" t="s">
        <v>142</v>
      </c>
      <c r="J9" t="s">
        <v>143</v>
      </c>
      <c r="K9">
        <v>1252079</v>
      </c>
      <c r="L9">
        <v>13095970222</v>
      </c>
      <c r="M9">
        <f t="shared" si="0"/>
        <v>7.8444675559008354</v>
      </c>
      <c r="N9">
        <f t="shared" si="1"/>
        <v>82048.268136054074</v>
      </c>
    </row>
    <row r="10" spans="1:14" x14ac:dyDescent="0.35">
      <c r="A10">
        <v>256</v>
      </c>
      <c r="B10" t="s">
        <v>110</v>
      </c>
      <c r="C10">
        <v>160459</v>
      </c>
      <c r="D10">
        <v>46695151</v>
      </c>
      <c r="E10">
        <v>1285205</v>
      </c>
      <c r="F10" t="s">
        <v>144</v>
      </c>
      <c r="G10">
        <v>41077504</v>
      </c>
      <c r="H10" t="s">
        <v>13</v>
      </c>
      <c r="I10" t="s">
        <v>145</v>
      </c>
      <c r="J10" t="s">
        <v>146</v>
      </c>
      <c r="K10">
        <v>975342</v>
      </c>
      <c r="L10">
        <v>13101532002</v>
      </c>
      <c r="M10">
        <f t="shared" si="0"/>
        <v>6.0784499467153603</v>
      </c>
      <c r="N10">
        <f t="shared" si="1"/>
        <v>81650.340597909744</v>
      </c>
    </row>
    <row r="11" spans="1:14" x14ac:dyDescent="0.35">
      <c r="A11">
        <v>512</v>
      </c>
      <c r="B11" t="s">
        <v>111</v>
      </c>
      <c r="C11">
        <v>158041</v>
      </c>
      <c r="D11">
        <v>86450007</v>
      </c>
      <c r="E11">
        <v>1265859</v>
      </c>
      <c r="F11" t="s">
        <v>144</v>
      </c>
      <c r="G11">
        <v>80916992</v>
      </c>
      <c r="H11" t="s">
        <v>56</v>
      </c>
      <c r="I11" t="s">
        <v>30</v>
      </c>
      <c r="J11" t="s">
        <v>147</v>
      </c>
      <c r="K11">
        <v>579815</v>
      </c>
      <c r="L11">
        <v>13018162119</v>
      </c>
      <c r="M11">
        <f t="shared" si="0"/>
        <v>3.6687631690510689</v>
      </c>
      <c r="N11">
        <f t="shared" si="1"/>
        <v>82372.056105694093</v>
      </c>
    </row>
    <row r="12" spans="1:14" x14ac:dyDescent="0.35">
      <c r="A12">
        <v>1024</v>
      </c>
      <c r="B12" t="s">
        <v>112</v>
      </c>
      <c r="C12">
        <v>151360</v>
      </c>
      <c r="D12">
        <v>160291822</v>
      </c>
      <c r="E12">
        <v>1212413</v>
      </c>
      <c r="F12" t="s">
        <v>148</v>
      </c>
      <c r="G12">
        <v>154992640</v>
      </c>
      <c r="H12" t="s">
        <v>149</v>
      </c>
      <c r="I12" t="s">
        <v>41</v>
      </c>
      <c r="J12" t="s">
        <v>150</v>
      </c>
      <c r="K12">
        <v>1648845</v>
      </c>
      <c r="L12">
        <v>12808794470</v>
      </c>
      <c r="M12">
        <f t="shared" si="0"/>
        <v>10.893531976744185</v>
      </c>
      <c r="N12">
        <f t="shared" si="1"/>
        <v>84624.699193974637</v>
      </c>
    </row>
    <row r="13" spans="1:14" x14ac:dyDescent="0.35">
      <c r="A13">
        <v>2048</v>
      </c>
      <c r="B13" t="s">
        <v>113</v>
      </c>
      <c r="C13">
        <v>141487</v>
      </c>
      <c r="D13">
        <v>294719005</v>
      </c>
      <c r="E13">
        <v>1133431</v>
      </c>
      <c r="F13" t="s">
        <v>148</v>
      </c>
      <c r="G13">
        <v>289765376</v>
      </c>
      <c r="H13" t="s">
        <v>151</v>
      </c>
      <c r="I13" t="s">
        <v>152</v>
      </c>
      <c r="J13" t="s">
        <v>153</v>
      </c>
      <c r="K13">
        <v>1016950</v>
      </c>
      <c r="L13">
        <v>12532325733</v>
      </c>
      <c r="M13">
        <f t="shared" si="0"/>
        <v>7.1875861386558482</v>
      </c>
      <c r="N13">
        <f t="shared" si="1"/>
        <v>88575.810731728008</v>
      </c>
    </row>
    <row r="14" spans="1:14" x14ac:dyDescent="0.35">
      <c r="A14">
        <v>4096</v>
      </c>
      <c r="B14" t="s">
        <v>114</v>
      </c>
      <c r="C14">
        <v>137309</v>
      </c>
      <c r="D14">
        <v>567225063</v>
      </c>
      <c r="E14">
        <v>1100007</v>
      </c>
      <c r="F14" t="s">
        <v>154</v>
      </c>
      <c r="G14">
        <v>562417664</v>
      </c>
      <c r="H14" t="s">
        <v>155</v>
      </c>
      <c r="I14" t="s">
        <v>142</v>
      </c>
      <c r="J14" t="s">
        <v>156</v>
      </c>
      <c r="K14">
        <v>874479</v>
      </c>
      <c r="L14">
        <v>13243865409</v>
      </c>
      <c r="M14">
        <f t="shared" si="0"/>
        <v>6.3686939676204766</v>
      </c>
      <c r="N14">
        <f t="shared" si="1"/>
        <v>96453.003146188523</v>
      </c>
    </row>
    <row r="15" spans="1:14" x14ac:dyDescent="0.35">
      <c r="A15">
        <v>8192</v>
      </c>
      <c r="B15" t="s">
        <v>115</v>
      </c>
      <c r="C15">
        <v>124305</v>
      </c>
      <c r="D15">
        <v>1022658819</v>
      </c>
      <c r="E15">
        <v>995975</v>
      </c>
      <c r="F15" t="s">
        <v>154</v>
      </c>
      <c r="G15">
        <v>1018306560</v>
      </c>
      <c r="H15" t="s">
        <v>157</v>
      </c>
      <c r="I15" t="s">
        <v>49</v>
      </c>
      <c r="J15" t="s">
        <v>158</v>
      </c>
      <c r="K15">
        <v>1483283</v>
      </c>
      <c r="L15">
        <v>14758722881</v>
      </c>
      <c r="M15">
        <f t="shared" si="0"/>
        <v>11.932609307751097</v>
      </c>
      <c r="N15">
        <f t="shared" si="1"/>
        <v>118729.92141104542</v>
      </c>
    </row>
    <row r="16" spans="1:14" x14ac:dyDescent="0.35">
      <c r="A16">
        <v>16384</v>
      </c>
      <c r="B16" t="s">
        <v>116</v>
      </c>
      <c r="C16">
        <v>98123</v>
      </c>
      <c r="D16">
        <v>1611083123</v>
      </c>
      <c r="E16">
        <v>786521</v>
      </c>
      <c r="F16" t="s">
        <v>159</v>
      </c>
      <c r="G16">
        <v>1607647232</v>
      </c>
      <c r="H16" t="s">
        <v>160</v>
      </c>
      <c r="I16" t="s">
        <v>126</v>
      </c>
      <c r="J16" t="s">
        <v>161</v>
      </c>
      <c r="K16">
        <v>5910286</v>
      </c>
      <c r="L16">
        <v>15503476713</v>
      </c>
      <c r="M16">
        <f t="shared" si="0"/>
        <v>60.233441700722565</v>
      </c>
      <c r="N16">
        <f t="shared" si="1"/>
        <v>158000.4353005921</v>
      </c>
    </row>
    <row r="17" spans="1:14" x14ac:dyDescent="0.35">
      <c r="A17">
        <v>32768</v>
      </c>
      <c r="B17" t="s">
        <v>117</v>
      </c>
      <c r="C17">
        <v>64538</v>
      </c>
      <c r="D17">
        <v>2121688336</v>
      </c>
      <c r="E17">
        <v>517841</v>
      </c>
      <c r="F17" t="s">
        <v>159</v>
      </c>
      <c r="G17">
        <v>2114781184</v>
      </c>
      <c r="H17" t="s">
        <v>161</v>
      </c>
      <c r="I17" t="s">
        <v>162</v>
      </c>
      <c r="J17" t="s">
        <v>163</v>
      </c>
      <c r="K17">
        <v>4501336</v>
      </c>
      <c r="L17">
        <v>16246017120</v>
      </c>
      <c r="M17">
        <f t="shared" si="0"/>
        <v>69.747063745390307</v>
      </c>
      <c r="N17">
        <f t="shared" si="1"/>
        <v>251727.92959186836</v>
      </c>
    </row>
    <row r="18" spans="1:14" x14ac:dyDescent="0.35">
      <c r="A18">
        <v>65536</v>
      </c>
      <c r="B18" t="s">
        <v>118</v>
      </c>
      <c r="C18">
        <v>45640</v>
      </c>
      <c r="D18">
        <v>2999644948</v>
      </c>
      <c r="E18">
        <v>366659</v>
      </c>
      <c r="F18" t="s">
        <v>164</v>
      </c>
      <c r="G18">
        <v>2991063040</v>
      </c>
      <c r="H18" t="s">
        <v>165</v>
      </c>
      <c r="I18" t="s">
        <v>166</v>
      </c>
      <c r="J18" t="s">
        <v>167</v>
      </c>
      <c r="K18">
        <v>1062831</v>
      </c>
      <c r="L18">
        <v>19530802052</v>
      </c>
      <c r="M18">
        <f t="shared" si="0"/>
        <v>23.287269938650308</v>
      </c>
      <c r="N18">
        <f t="shared" si="1"/>
        <v>427931.68387379491</v>
      </c>
    </row>
    <row r="19" spans="1:14" x14ac:dyDescent="0.35">
      <c r="A19">
        <v>131072</v>
      </c>
      <c r="B19" t="s">
        <v>119</v>
      </c>
      <c r="C19">
        <v>33008</v>
      </c>
      <c r="D19">
        <v>4337995348</v>
      </c>
      <c r="E19">
        <v>265611</v>
      </c>
      <c r="F19" t="s">
        <v>168</v>
      </c>
      <c r="G19">
        <v>4326440934</v>
      </c>
      <c r="H19" t="s">
        <v>169</v>
      </c>
      <c r="I19" t="s">
        <v>170</v>
      </c>
      <c r="J19" t="s">
        <v>171</v>
      </c>
      <c r="K19">
        <v>8980458</v>
      </c>
      <c r="L19">
        <v>25851020904</v>
      </c>
      <c r="M19">
        <f t="shared" si="0"/>
        <v>272.06913475521088</v>
      </c>
      <c r="N19">
        <f t="shared" si="1"/>
        <v>783174.40935530781</v>
      </c>
    </row>
    <row r="20" spans="1:14" x14ac:dyDescent="0.35">
      <c r="A20">
        <v>262144</v>
      </c>
      <c r="B20" t="s">
        <v>120</v>
      </c>
      <c r="C20">
        <v>19864</v>
      </c>
      <c r="D20">
        <v>5220809273</v>
      </c>
      <c r="E20">
        <v>160461</v>
      </c>
      <c r="F20" t="s">
        <v>164</v>
      </c>
      <c r="G20">
        <v>5207418871</v>
      </c>
      <c r="H20" t="s">
        <v>83</v>
      </c>
      <c r="I20" t="s">
        <v>172</v>
      </c>
      <c r="J20" t="s">
        <v>173</v>
      </c>
      <c r="K20">
        <v>12390448</v>
      </c>
      <c r="L20">
        <v>29987036351</v>
      </c>
      <c r="M20">
        <f t="shared" si="0"/>
        <v>623.7639951671365</v>
      </c>
      <c r="N20">
        <f t="shared" si="1"/>
        <v>1509617.2146093436</v>
      </c>
    </row>
    <row r="21" spans="1:14" x14ac:dyDescent="0.35">
      <c r="A21">
        <v>524288</v>
      </c>
      <c r="B21" t="s">
        <v>121</v>
      </c>
      <c r="C21">
        <v>11440</v>
      </c>
      <c r="D21">
        <v>6013977837</v>
      </c>
      <c r="E21">
        <v>93069</v>
      </c>
      <c r="F21" t="s">
        <v>174</v>
      </c>
      <c r="G21">
        <v>5998131119</v>
      </c>
      <c r="H21" t="s">
        <v>175</v>
      </c>
      <c r="I21" t="s">
        <v>176</v>
      </c>
      <c r="J21" t="s">
        <v>177</v>
      </c>
      <c r="K21">
        <v>16543432</v>
      </c>
      <c r="L21">
        <v>33526180131</v>
      </c>
      <c r="M21">
        <f t="shared" si="0"/>
        <v>1446.1041958041958</v>
      </c>
      <c r="N21">
        <f t="shared" si="1"/>
        <v>2930610.1513111889</v>
      </c>
    </row>
    <row r="22" spans="1:14" x14ac:dyDescent="0.35">
      <c r="A22">
        <v>1048576</v>
      </c>
      <c r="B22" t="s">
        <v>122</v>
      </c>
      <c r="C22">
        <v>6173</v>
      </c>
      <c r="D22">
        <v>6489953846</v>
      </c>
      <c r="E22">
        <v>50933</v>
      </c>
      <c r="F22" t="s">
        <v>178</v>
      </c>
      <c r="G22">
        <v>6473068544</v>
      </c>
      <c r="H22" t="s">
        <v>179</v>
      </c>
      <c r="I22" t="s">
        <v>180</v>
      </c>
      <c r="J22" t="s">
        <v>181</v>
      </c>
      <c r="K22">
        <v>17459921</v>
      </c>
      <c r="L22">
        <v>35388446557</v>
      </c>
      <c r="M22">
        <f t="shared" si="0"/>
        <v>2828.433662724769</v>
      </c>
      <c r="N22">
        <f t="shared" si="1"/>
        <v>5732779.2899724608</v>
      </c>
    </row>
    <row r="23" spans="1:14" x14ac:dyDescent="0.35">
      <c r="A23">
        <v>2097152</v>
      </c>
      <c r="B23" t="s">
        <v>123</v>
      </c>
      <c r="C23">
        <v>3199</v>
      </c>
      <c r="D23">
        <v>6728132156</v>
      </c>
      <c r="E23">
        <v>27141</v>
      </c>
      <c r="F23" t="s">
        <v>182</v>
      </c>
      <c r="G23">
        <v>6710738944</v>
      </c>
      <c r="H23" t="s">
        <v>183</v>
      </c>
      <c r="I23" t="s">
        <v>184</v>
      </c>
      <c r="J23" t="s">
        <v>185</v>
      </c>
      <c r="K23">
        <v>16962554</v>
      </c>
      <c r="L23">
        <v>36499737878</v>
      </c>
      <c r="M23">
        <f t="shared" si="0"/>
        <v>5302.4551422319473</v>
      </c>
      <c r="N23">
        <f t="shared" si="1"/>
        <v>11409733.628633948</v>
      </c>
    </row>
    <row r="24" spans="1:14" x14ac:dyDescent="0.35">
      <c r="A24">
        <v>4194304</v>
      </c>
      <c r="B24" t="s">
        <v>186</v>
      </c>
      <c r="C24">
        <v>1631</v>
      </c>
      <c r="D24">
        <v>6862527694</v>
      </c>
      <c r="E24">
        <v>14597</v>
      </c>
      <c r="F24" t="s">
        <v>187</v>
      </c>
      <c r="G24">
        <v>6844844032</v>
      </c>
      <c r="H24" t="s">
        <v>188</v>
      </c>
      <c r="I24" t="s">
        <v>189</v>
      </c>
      <c r="J24" t="s">
        <v>190</v>
      </c>
      <c r="K24">
        <v>17781453</v>
      </c>
      <c r="L24">
        <v>36977536847</v>
      </c>
      <c r="M24">
        <f t="shared" si="0"/>
        <v>10902.178418148374</v>
      </c>
      <c r="N24">
        <f t="shared" si="1"/>
        <v>22671696.411404047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75" zoomScaleNormal="75" workbookViewId="0">
      <selection activeCell="M2" sqref="M2:M24"/>
    </sheetView>
  </sheetViews>
  <sheetFormatPr baseColWidth="10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358</v>
      </c>
      <c r="N1" t="s">
        <v>199</v>
      </c>
    </row>
    <row r="2" spans="1:14" x14ac:dyDescent="0.35">
      <c r="A2">
        <v>1</v>
      </c>
      <c r="B2">
        <v>8367.83</v>
      </c>
      <c r="C2">
        <v>502070</v>
      </c>
      <c r="D2">
        <v>216370620</v>
      </c>
      <c r="E2">
        <v>188276375</v>
      </c>
      <c r="F2">
        <v>0</v>
      </c>
      <c r="G2">
        <v>502071</v>
      </c>
      <c r="H2" t="s">
        <v>207</v>
      </c>
      <c r="I2" t="s">
        <v>208</v>
      </c>
      <c r="J2">
        <v>117</v>
      </c>
      <c r="K2">
        <v>50954351</v>
      </c>
      <c r="L2">
        <v>14423062811</v>
      </c>
      <c r="M2">
        <f>K2*64/C2</f>
        <v>6495.2665245882044</v>
      </c>
      <c r="N2">
        <f>L2/C2</f>
        <v>28727.195034556935</v>
      </c>
    </row>
    <row r="3" spans="1:14" x14ac:dyDescent="0.35">
      <c r="A3">
        <v>2</v>
      </c>
      <c r="B3">
        <v>8605.18</v>
      </c>
      <c r="C3">
        <v>516311</v>
      </c>
      <c r="D3">
        <v>223024320</v>
      </c>
      <c r="E3">
        <v>193616745</v>
      </c>
      <c r="F3">
        <v>0</v>
      </c>
      <c r="G3">
        <v>1032624</v>
      </c>
      <c r="H3" t="s">
        <v>209</v>
      </c>
      <c r="I3" t="s">
        <v>210</v>
      </c>
      <c r="J3">
        <v>114</v>
      </c>
      <c r="K3">
        <v>43175102</v>
      </c>
      <c r="L3">
        <v>13142839587</v>
      </c>
      <c r="M3">
        <f t="shared" ref="M3:M24" si="0">K3*64/C3</f>
        <v>5351.8257949181789</v>
      </c>
      <c r="N3">
        <f t="shared" ref="N3:N24" si="1">L3/C3</f>
        <v>25455.277123671585</v>
      </c>
    </row>
    <row r="4" spans="1:14" x14ac:dyDescent="0.35">
      <c r="A4">
        <v>4</v>
      </c>
      <c r="B4">
        <v>8452.33</v>
      </c>
      <c r="C4">
        <v>507140</v>
      </c>
      <c r="D4">
        <v>220077060</v>
      </c>
      <c r="E4">
        <v>190177625</v>
      </c>
      <c r="F4">
        <v>0</v>
      </c>
      <c r="G4">
        <v>2028564</v>
      </c>
      <c r="H4" t="s">
        <v>211</v>
      </c>
      <c r="I4" t="s">
        <v>212</v>
      </c>
      <c r="J4">
        <v>116</v>
      </c>
      <c r="K4">
        <v>40850851</v>
      </c>
      <c r="L4">
        <v>13437886343</v>
      </c>
      <c r="M4">
        <f t="shared" si="0"/>
        <v>5155.2913672753084</v>
      </c>
      <c r="N4">
        <f t="shared" si="1"/>
        <v>26497.38995740821</v>
      </c>
    </row>
    <row r="5" spans="1:14" x14ac:dyDescent="0.35">
      <c r="A5">
        <v>8</v>
      </c>
      <c r="B5">
        <v>8615</v>
      </c>
      <c r="C5">
        <v>516900</v>
      </c>
      <c r="D5">
        <v>226379862</v>
      </c>
      <c r="E5">
        <v>193837620</v>
      </c>
      <c r="F5">
        <v>0</v>
      </c>
      <c r="G5">
        <v>4135208</v>
      </c>
      <c r="H5" t="s">
        <v>211</v>
      </c>
      <c r="I5" t="s">
        <v>213</v>
      </c>
      <c r="J5">
        <v>114</v>
      </c>
      <c r="K5">
        <v>48275438</v>
      </c>
      <c r="L5">
        <v>13437310241</v>
      </c>
      <c r="M5">
        <f t="shared" si="0"/>
        <v>5977.2258309150702</v>
      </c>
      <c r="N5">
        <f t="shared" si="1"/>
        <v>25995.957130973107</v>
      </c>
    </row>
    <row r="6" spans="1:14" x14ac:dyDescent="0.35">
      <c r="A6">
        <v>16</v>
      </c>
      <c r="B6">
        <v>8543.7199999999993</v>
      </c>
      <c r="C6">
        <v>512623</v>
      </c>
      <c r="D6">
        <v>229632256</v>
      </c>
      <c r="E6">
        <v>193258993</v>
      </c>
      <c r="F6">
        <v>0</v>
      </c>
      <c r="G6">
        <v>8201984</v>
      </c>
      <c r="H6" t="s">
        <v>214</v>
      </c>
      <c r="I6" t="s">
        <v>215</v>
      </c>
      <c r="J6">
        <v>115</v>
      </c>
      <c r="K6">
        <v>51004315</v>
      </c>
      <c r="L6">
        <v>13303277262</v>
      </c>
      <c r="M6">
        <f t="shared" si="0"/>
        <v>6367.7910667293509</v>
      </c>
      <c r="N6">
        <f t="shared" si="1"/>
        <v>25951.38583715518</v>
      </c>
    </row>
    <row r="7" spans="1:14" x14ac:dyDescent="0.35">
      <c r="A7">
        <v>32</v>
      </c>
      <c r="B7">
        <v>8514.43</v>
      </c>
      <c r="C7">
        <v>510866</v>
      </c>
      <c r="D7">
        <v>237018160</v>
      </c>
      <c r="E7">
        <v>192596604</v>
      </c>
      <c r="F7">
        <v>0</v>
      </c>
      <c r="G7">
        <v>16347744</v>
      </c>
      <c r="H7" t="s">
        <v>211</v>
      </c>
      <c r="I7" t="s">
        <v>216</v>
      </c>
      <c r="J7">
        <v>115</v>
      </c>
      <c r="K7">
        <v>43279972</v>
      </c>
      <c r="L7">
        <v>13042163889</v>
      </c>
      <c r="M7">
        <f t="shared" si="0"/>
        <v>5422.0053947610531</v>
      </c>
      <c r="N7">
        <f t="shared" si="1"/>
        <v>25529.52024405617</v>
      </c>
    </row>
    <row r="8" spans="1:14" x14ac:dyDescent="0.35">
      <c r="A8">
        <v>64</v>
      </c>
      <c r="B8">
        <v>8301</v>
      </c>
      <c r="C8">
        <v>498060</v>
      </c>
      <c r="D8">
        <v>247013456</v>
      </c>
      <c r="E8">
        <v>187768375</v>
      </c>
      <c r="F8">
        <v>0</v>
      </c>
      <c r="G8">
        <v>31875840</v>
      </c>
      <c r="H8" t="s">
        <v>217</v>
      </c>
      <c r="I8" t="s">
        <v>218</v>
      </c>
      <c r="J8">
        <v>118</v>
      </c>
      <c r="K8">
        <v>53703412</v>
      </c>
      <c r="L8">
        <v>14052267156</v>
      </c>
      <c r="M8">
        <f t="shared" si="0"/>
        <v>6900.8118861181383</v>
      </c>
      <c r="N8">
        <f t="shared" si="1"/>
        <v>28214.004650042163</v>
      </c>
    </row>
    <row r="9" spans="1:14" x14ac:dyDescent="0.35">
      <c r="A9">
        <v>128</v>
      </c>
      <c r="B9">
        <v>8136.58</v>
      </c>
      <c r="C9">
        <v>488195</v>
      </c>
      <c r="D9">
        <v>273850467</v>
      </c>
      <c r="E9">
        <v>184537848</v>
      </c>
      <c r="F9">
        <v>0</v>
      </c>
      <c r="G9">
        <v>62489088</v>
      </c>
      <c r="H9" t="s">
        <v>219</v>
      </c>
      <c r="I9" t="s">
        <v>220</v>
      </c>
      <c r="J9">
        <v>120</v>
      </c>
      <c r="K9">
        <v>43857026</v>
      </c>
      <c r="L9">
        <v>14339121162</v>
      </c>
      <c r="M9">
        <f t="shared" si="0"/>
        <v>5749.4436936060383</v>
      </c>
      <c r="N9">
        <f t="shared" si="1"/>
        <v>29371.708358340416</v>
      </c>
    </row>
    <row r="10" spans="1:14" x14ac:dyDescent="0.35">
      <c r="A10">
        <v>256</v>
      </c>
      <c r="B10">
        <v>5127.2299999999996</v>
      </c>
      <c r="C10">
        <v>307634</v>
      </c>
      <c r="D10">
        <v>241184756</v>
      </c>
      <c r="E10">
        <v>130744725</v>
      </c>
      <c r="F10">
        <v>0</v>
      </c>
      <c r="G10">
        <v>85830165</v>
      </c>
      <c r="H10" t="s">
        <v>221</v>
      </c>
      <c r="I10" t="s">
        <v>222</v>
      </c>
      <c r="J10">
        <v>193</v>
      </c>
      <c r="K10">
        <v>27231280</v>
      </c>
      <c r="L10">
        <v>11276141173</v>
      </c>
      <c r="M10">
        <f t="shared" si="0"/>
        <v>5665.1797915705029</v>
      </c>
      <c r="N10">
        <f t="shared" si="1"/>
        <v>36654.404821963763</v>
      </c>
    </row>
    <row r="11" spans="1:14" x14ac:dyDescent="0.35">
      <c r="A11">
        <v>512</v>
      </c>
      <c r="B11">
        <v>8386.4</v>
      </c>
      <c r="C11">
        <v>503184</v>
      </c>
      <c r="D11">
        <v>511184144</v>
      </c>
      <c r="E11">
        <v>210331080</v>
      </c>
      <c r="F11">
        <v>0</v>
      </c>
      <c r="G11">
        <v>269203975</v>
      </c>
      <c r="H11" t="s">
        <v>223</v>
      </c>
      <c r="I11" t="s">
        <v>224</v>
      </c>
      <c r="J11">
        <v>117</v>
      </c>
      <c r="K11">
        <v>45235254</v>
      </c>
      <c r="L11">
        <v>13328901303</v>
      </c>
      <c r="M11">
        <f t="shared" si="0"/>
        <v>5753.4743871029286</v>
      </c>
      <c r="N11">
        <f t="shared" si="1"/>
        <v>26489.119890537058</v>
      </c>
    </row>
    <row r="12" spans="1:14" x14ac:dyDescent="0.35">
      <c r="A12">
        <v>1024</v>
      </c>
      <c r="B12">
        <v>7586.65</v>
      </c>
      <c r="C12">
        <v>455199</v>
      </c>
      <c r="D12">
        <v>695951931</v>
      </c>
      <c r="E12">
        <v>190728575</v>
      </c>
      <c r="F12">
        <v>0</v>
      </c>
      <c r="G12">
        <v>476594400</v>
      </c>
      <c r="H12" t="s">
        <v>225</v>
      </c>
      <c r="I12" t="s">
        <v>226</v>
      </c>
      <c r="J12">
        <v>129</v>
      </c>
      <c r="K12">
        <v>38187424</v>
      </c>
      <c r="L12">
        <v>15036128545</v>
      </c>
      <c r="M12">
        <f t="shared" si="0"/>
        <v>5369.0696508559995</v>
      </c>
      <c r="N12">
        <f t="shared" si="1"/>
        <v>33031.98940463402</v>
      </c>
    </row>
    <row r="13" spans="1:14" x14ac:dyDescent="0.35">
      <c r="A13">
        <v>2048</v>
      </c>
      <c r="B13">
        <v>7435.02</v>
      </c>
      <c r="C13">
        <v>446101</v>
      </c>
      <c r="D13">
        <v>1138804509</v>
      </c>
      <c r="E13">
        <v>186916099</v>
      </c>
      <c r="F13">
        <v>0</v>
      </c>
      <c r="G13">
        <v>923875171</v>
      </c>
      <c r="H13" t="s">
        <v>227</v>
      </c>
      <c r="I13" t="s">
        <v>228</v>
      </c>
      <c r="J13">
        <v>132</v>
      </c>
      <c r="K13">
        <v>45265301</v>
      </c>
      <c r="L13">
        <v>15169834532</v>
      </c>
      <c r="M13">
        <f t="shared" si="0"/>
        <v>6493.9985877637573</v>
      </c>
      <c r="N13">
        <f t="shared" si="1"/>
        <v>34005.381140145393</v>
      </c>
    </row>
    <row r="14" spans="1:14" x14ac:dyDescent="0.35">
      <c r="A14">
        <v>4096</v>
      </c>
      <c r="B14">
        <v>6208.3</v>
      </c>
      <c r="C14">
        <v>372498</v>
      </c>
      <c r="D14">
        <v>1714083208</v>
      </c>
      <c r="E14">
        <v>156449395</v>
      </c>
      <c r="F14">
        <v>0</v>
      </c>
      <c r="G14">
        <v>1534323381</v>
      </c>
      <c r="H14" t="s">
        <v>229</v>
      </c>
      <c r="I14" t="s">
        <v>230</v>
      </c>
      <c r="J14">
        <v>158</v>
      </c>
      <c r="K14">
        <v>49841113</v>
      </c>
      <c r="L14">
        <v>14496762427</v>
      </c>
      <c r="M14">
        <f t="shared" si="0"/>
        <v>8563.3512985304624</v>
      </c>
      <c r="N14">
        <f t="shared" si="1"/>
        <v>38917.691979554256</v>
      </c>
    </row>
    <row r="15" spans="1:14" x14ac:dyDescent="0.35">
      <c r="A15">
        <v>8192</v>
      </c>
      <c r="B15">
        <v>5521.47</v>
      </c>
      <c r="C15">
        <v>331288</v>
      </c>
      <c r="D15">
        <v>2881542100</v>
      </c>
      <c r="E15">
        <v>139141215</v>
      </c>
      <c r="F15">
        <v>0</v>
      </c>
      <c r="G15">
        <v>2721539135</v>
      </c>
      <c r="H15" t="s">
        <v>231</v>
      </c>
      <c r="I15" t="s">
        <v>232</v>
      </c>
      <c r="J15">
        <v>178</v>
      </c>
      <c r="K15">
        <v>65550263</v>
      </c>
      <c r="L15">
        <v>15020238125</v>
      </c>
      <c r="M15">
        <f t="shared" si="0"/>
        <v>12663.35282895849</v>
      </c>
      <c r="N15">
        <f t="shared" si="1"/>
        <v>45338.913951003356</v>
      </c>
    </row>
    <row r="16" spans="1:14" x14ac:dyDescent="0.35">
      <c r="A16">
        <v>16384</v>
      </c>
      <c r="B16">
        <v>4474.63</v>
      </c>
      <c r="C16">
        <v>268478</v>
      </c>
      <c r="D16">
        <v>4534861170</v>
      </c>
      <c r="E16">
        <v>113029529</v>
      </c>
      <c r="F16">
        <v>0</v>
      </c>
      <c r="G16">
        <v>4404934953</v>
      </c>
      <c r="H16" t="s">
        <v>233</v>
      </c>
      <c r="I16" t="s">
        <v>234</v>
      </c>
      <c r="J16">
        <v>221</v>
      </c>
      <c r="K16">
        <v>91249210</v>
      </c>
      <c r="L16">
        <v>15853473973</v>
      </c>
      <c r="M16">
        <f t="shared" si="0"/>
        <v>21752.059535604407</v>
      </c>
      <c r="N16">
        <f t="shared" si="1"/>
        <v>59049.434117506833</v>
      </c>
    </row>
    <row r="17" spans="1:14" x14ac:dyDescent="0.35">
      <c r="A17">
        <v>32768</v>
      </c>
      <c r="B17">
        <v>3372.65</v>
      </c>
      <c r="C17">
        <v>202359</v>
      </c>
      <c r="D17">
        <v>6734506860</v>
      </c>
      <c r="E17">
        <v>85193460</v>
      </c>
      <c r="F17">
        <v>0</v>
      </c>
      <c r="G17">
        <v>6636598560</v>
      </c>
      <c r="H17" t="s">
        <v>235</v>
      </c>
      <c r="I17" t="s">
        <v>236</v>
      </c>
      <c r="J17">
        <v>294</v>
      </c>
      <c r="K17">
        <v>81018770</v>
      </c>
      <c r="L17">
        <v>16914134468</v>
      </c>
      <c r="M17">
        <f t="shared" si="0"/>
        <v>25623.773985837051</v>
      </c>
      <c r="N17">
        <f t="shared" si="1"/>
        <v>83584.789744958223</v>
      </c>
    </row>
    <row r="18" spans="1:14" x14ac:dyDescent="0.35">
      <c r="A18">
        <v>65536</v>
      </c>
      <c r="B18">
        <v>2355.63</v>
      </c>
      <c r="C18">
        <v>141338</v>
      </c>
      <c r="D18">
        <v>9336646340</v>
      </c>
      <c r="E18">
        <v>59644988</v>
      </c>
      <c r="F18">
        <v>0</v>
      </c>
      <c r="G18">
        <v>9268163586</v>
      </c>
      <c r="H18" t="s">
        <v>237</v>
      </c>
      <c r="I18" t="s">
        <v>238</v>
      </c>
      <c r="J18">
        <v>422</v>
      </c>
      <c r="K18">
        <v>72507392</v>
      </c>
      <c r="L18">
        <v>18607585627</v>
      </c>
      <c r="M18">
        <f t="shared" si="0"/>
        <v>32832.45190960676</v>
      </c>
      <c r="N18">
        <f t="shared" si="1"/>
        <v>131653.09843778744</v>
      </c>
    </row>
    <row r="19" spans="1:14" x14ac:dyDescent="0.35">
      <c r="A19">
        <v>131072</v>
      </c>
      <c r="B19">
        <v>1759.68</v>
      </c>
      <c r="C19">
        <v>105581</v>
      </c>
      <c r="D19">
        <v>13896148266</v>
      </c>
      <c r="E19">
        <v>44661136</v>
      </c>
      <c r="F19">
        <v>0</v>
      </c>
      <c r="G19">
        <v>13844967660</v>
      </c>
      <c r="H19" t="s">
        <v>239</v>
      </c>
      <c r="I19" t="s">
        <v>240</v>
      </c>
      <c r="J19">
        <v>565</v>
      </c>
      <c r="K19">
        <v>76788168</v>
      </c>
      <c r="L19">
        <v>23839261413</v>
      </c>
      <c r="M19">
        <f t="shared" si="0"/>
        <v>46546.658508633183</v>
      </c>
      <c r="N19">
        <f t="shared" si="1"/>
        <v>225791.20687434293</v>
      </c>
    </row>
    <row r="20" spans="1:14" x14ac:dyDescent="0.35">
      <c r="A20">
        <v>262144</v>
      </c>
      <c r="B20">
        <v>1147.22</v>
      </c>
      <c r="C20">
        <v>68833</v>
      </c>
      <c r="D20">
        <v>18084520132</v>
      </c>
      <c r="E20">
        <v>29116752</v>
      </c>
      <c r="F20">
        <v>0</v>
      </c>
      <c r="G20">
        <v>18051067426</v>
      </c>
      <c r="H20" t="s">
        <v>241</v>
      </c>
      <c r="I20" t="s">
        <v>242</v>
      </c>
      <c r="J20">
        <v>869</v>
      </c>
      <c r="K20">
        <v>72990390</v>
      </c>
      <c r="L20">
        <v>28806722591</v>
      </c>
      <c r="M20">
        <f t="shared" si="0"/>
        <v>67865.485450292734</v>
      </c>
      <c r="N20">
        <f t="shared" si="1"/>
        <v>418501.62844856392</v>
      </c>
    </row>
    <row r="21" spans="1:14" x14ac:dyDescent="0.35">
      <c r="A21">
        <v>524288</v>
      </c>
      <c r="B21">
        <v>682.98</v>
      </c>
      <c r="C21">
        <v>40979</v>
      </c>
      <c r="D21">
        <v>21512025226</v>
      </c>
      <c r="E21">
        <v>17334197</v>
      </c>
      <c r="F21">
        <v>0</v>
      </c>
      <c r="G21">
        <v>21492092214</v>
      </c>
      <c r="H21" t="s">
        <v>243</v>
      </c>
      <c r="I21" t="s">
        <v>244</v>
      </c>
      <c r="J21">
        <v>1460</v>
      </c>
      <c r="K21">
        <v>73360508</v>
      </c>
      <c r="L21">
        <v>33366616957</v>
      </c>
      <c r="M21">
        <f t="shared" si="0"/>
        <v>114572.64725835183</v>
      </c>
      <c r="N21">
        <f t="shared" si="1"/>
        <v>814236.97398667608</v>
      </c>
    </row>
    <row r="22" spans="1:14" x14ac:dyDescent="0.35">
      <c r="A22">
        <v>1048576</v>
      </c>
      <c r="B22">
        <v>724.38</v>
      </c>
      <c r="C22">
        <v>43463</v>
      </c>
      <c r="D22">
        <v>45610166280</v>
      </c>
      <c r="E22">
        <v>18471773</v>
      </c>
      <c r="F22">
        <v>0</v>
      </c>
      <c r="G22">
        <v>45588949182</v>
      </c>
      <c r="H22" t="s">
        <v>245</v>
      </c>
      <c r="I22" t="s">
        <v>246</v>
      </c>
      <c r="J22">
        <v>1380</v>
      </c>
      <c r="K22">
        <v>119666824</v>
      </c>
      <c r="L22">
        <v>68815595859</v>
      </c>
      <c r="M22">
        <f t="shared" si="0"/>
        <v>176211.4151347123</v>
      </c>
      <c r="N22">
        <f t="shared" si="1"/>
        <v>1583314.448128293</v>
      </c>
    </row>
    <row r="23" spans="1:14" x14ac:dyDescent="0.35">
      <c r="A23">
        <v>2097152</v>
      </c>
      <c r="B23">
        <v>514</v>
      </c>
      <c r="C23">
        <v>30840</v>
      </c>
      <c r="D23">
        <v>64711550766</v>
      </c>
      <c r="E23">
        <v>13107455</v>
      </c>
      <c r="F23">
        <v>0</v>
      </c>
      <c r="G23">
        <v>64696788080</v>
      </c>
      <c r="H23" t="s">
        <v>247</v>
      </c>
      <c r="I23" t="s">
        <v>248</v>
      </c>
      <c r="J23">
        <v>1940</v>
      </c>
      <c r="K23">
        <v>159670375</v>
      </c>
      <c r="L23">
        <v>95082312573</v>
      </c>
      <c r="M23">
        <f t="shared" si="0"/>
        <v>331352.26977950713</v>
      </c>
      <c r="N23">
        <f t="shared" si="1"/>
        <v>3083084.0652723736</v>
      </c>
    </row>
    <row r="24" spans="1:14" x14ac:dyDescent="0.35">
      <c r="A24">
        <v>4194304</v>
      </c>
      <c r="B24">
        <v>276.23</v>
      </c>
      <c r="C24">
        <v>16574</v>
      </c>
      <c r="D24">
        <v>69546022582</v>
      </c>
      <c r="E24">
        <v>7043960</v>
      </c>
      <c r="F24">
        <v>0</v>
      </c>
      <c r="G24">
        <v>69537907548</v>
      </c>
      <c r="H24" t="s">
        <v>249</v>
      </c>
      <c r="I24" t="s">
        <v>250</v>
      </c>
      <c r="J24">
        <v>3620</v>
      </c>
      <c r="K24">
        <v>165986032</v>
      </c>
      <c r="L24">
        <v>101189633388</v>
      </c>
      <c r="M24">
        <f t="shared" si="0"/>
        <v>640950.04513092793</v>
      </c>
      <c r="N24">
        <f t="shared" si="1"/>
        <v>6105323.6025099549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75" zoomScaleNormal="75" workbookViewId="0">
      <selection activeCell="M2" sqref="M2:M24"/>
    </sheetView>
  </sheetViews>
  <sheetFormatPr baseColWidth="10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358</v>
      </c>
      <c r="N1" t="s">
        <v>199</v>
      </c>
    </row>
    <row r="2" spans="1:14" x14ac:dyDescent="0.35">
      <c r="A2">
        <v>1</v>
      </c>
      <c r="B2">
        <v>6526.2</v>
      </c>
      <c r="C2">
        <v>391572</v>
      </c>
      <c r="D2">
        <v>14491482</v>
      </c>
      <c r="E2">
        <v>3527417</v>
      </c>
      <c r="F2" t="s">
        <v>251</v>
      </c>
      <c r="G2">
        <v>391572</v>
      </c>
      <c r="H2" t="s">
        <v>252</v>
      </c>
      <c r="I2" t="s">
        <v>253</v>
      </c>
      <c r="J2">
        <v>139</v>
      </c>
      <c r="K2">
        <v>50953081</v>
      </c>
      <c r="L2">
        <v>14549079488</v>
      </c>
      <c r="M2">
        <f>K2*64/C2</f>
        <v>8327.9631434321145</v>
      </c>
      <c r="N2">
        <f>L2/C2</f>
        <v>37155.566506287476</v>
      </c>
    </row>
    <row r="3" spans="1:14" x14ac:dyDescent="0.35">
      <c r="A3">
        <v>2</v>
      </c>
      <c r="B3">
        <v>6711.97</v>
      </c>
      <c r="C3">
        <v>402718</v>
      </c>
      <c r="D3">
        <v>15306602</v>
      </c>
      <c r="E3">
        <v>3627731</v>
      </c>
      <c r="F3" t="s">
        <v>251</v>
      </c>
      <c r="G3">
        <v>805436</v>
      </c>
      <c r="H3" t="s">
        <v>254</v>
      </c>
      <c r="I3" t="s">
        <v>255</v>
      </c>
      <c r="J3">
        <v>136</v>
      </c>
      <c r="K3">
        <v>53627549</v>
      </c>
      <c r="L3">
        <v>14666409259</v>
      </c>
      <c r="M3">
        <f t="shared" ref="M3:M24" si="0">K3*64/C3</f>
        <v>8522.4974696934332</v>
      </c>
      <c r="N3">
        <f t="shared" ref="N3:N24" si="1">L3/C3</f>
        <v>36418.559038831139</v>
      </c>
    </row>
    <row r="4" spans="1:14" x14ac:dyDescent="0.35">
      <c r="A4">
        <v>4</v>
      </c>
      <c r="B4">
        <v>6666.32</v>
      </c>
      <c r="C4">
        <v>399979</v>
      </c>
      <c r="D4">
        <v>16002478</v>
      </c>
      <c r="E4">
        <v>3603080</v>
      </c>
      <c r="F4" t="s">
        <v>251</v>
      </c>
      <c r="G4">
        <v>1599916</v>
      </c>
      <c r="H4" t="s">
        <v>256</v>
      </c>
      <c r="I4" t="s">
        <v>257</v>
      </c>
      <c r="J4">
        <v>136</v>
      </c>
      <c r="K4">
        <v>44707867</v>
      </c>
      <c r="L4">
        <v>14721124723</v>
      </c>
      <c r="M4">
        <f t="shared" si="0"/>
        <v>7153.6342858000044</v>
      </c>
      <c r="N4">
        <f t="shared" si="1"/>
        <v>36804.744056562973</v>
      </c>
    </row>
    <row r="5" spans="1:14" x14ac:dyDescent="0.35">
      <c r="A5">
        <v>8</v>
      </c>
      <c r="B5">
        <v>6749.38</v>
      </c>
      <c r="C5">
        <v>404963</v>
      </c>
      <c r="D5">
        <v>17821690</v>
      </c>
      <c r="E5">
        <v>3647936</v>
      </c>
      <c r="F5" t="s">
        <v>251</v>
      </c>
      <c r="G5">
        <v>3239704</v>
      </c>
      <c r="H5" t="s">
        <v>223</v>
      </c>
      <c r="I5" t="s">
        <v>258</v>
      </c>
      <c r="J5">
        <v>135</v>
      </c>
      <c r="K5">
        <v>54601017</v>
      </c>
      <c r="L5">
        <v>14230629400</v>
      </c>
      <c r="M5">
        <f t="shared" si="0"/>
        <v>8629.097196534005</v>
      </c>
      <c r="N5">
        <f t="shared" si="1"/>
        <v>35140.566915989853</v>
      </c>
    </row>
    <row r="6" spans="1:14" x14ac:dyDescent="0.35">
      <c r="A6">
        <v>16</v>
      </c>
      <c r="B6">
        <v>6386.15</v>
      </c>
      <c r="C6">
        <v>383169</v>
      </c>
      <c r="D6">
        <v>19928108</v>
      </c>
      <c r="E6">
        <v>3451792</v>
      </c>
      <c r="F6" t="s">
        <v>259</v>
      </c>
      <c r="G6">
        <v>6130704</v>
      </c>
      <c r="H6" t="s">
        <v>260</v>
      </c>
      <c r="I6" t="s">
        <v>261</v>
      </c>
      <c r="J6">
        <v>142</v>
      </c>
      <c r="K6">
        <v>55846098</v>
      </c>
      <c r="L6">
        <v>15101384857</v>
      </c>
      <c r="M6">
        <f t="shared" si="0"/>
        <v>9327.8690917062704</v>
      </c>
      <c r="N6">
        <f t="shared" si="1"/>
        <v>39411.812691005798</v>
      </c>
    </row>
    <row r="7" spans="1:14" x14ac:dyDescent="0.35">
      <c r="A7">
        <v>32</v>
      </c>
      <c r="B7">
        <v>6141.4</v>
      </c>
      <c r="C7">
        <v>368484</v>
      </c>
      <c r="D7">
        <v>25060232</v>
      </c>
      <c r="E7">
        <v>3319627</v>
      </c>
      <c r="F7" t="s">
        <v>259</v>
      </c>
      <c r="G7">
        <v>11791488</v>
      </c>
      <c r="H7" t="s">
        <v>262</v>
      </c>
      <c r="I7" t="s">
        <v>263</v>
      </c>
      <c r="J7">
        <v>147</v>
      </c>
      <c r="K7">
        <v>59620250</v>
      </c>
      <c r="L7">
        <v>16977145871</v>
      </c>
      <c r="M7">
        <f t="shared" si="0"/>
        <v>10355.119896657658</v>
      </c>
      <c r="N7">
        <f t="shared" si="1"/>
        <v>46072.952613953385</v>
      </c>
    </row>
    <row r="8" spans="1:14" x14ac:dyDescent="0.35">
      <c r="A8">
        <v>64</v>
      </c>
      <c r="B8">
        <v>6350.32</v>
      </c>
      <c r="C8">
        <v>381019</v>
      </c>
      <c r="D8">
        <v>38105220</v>
      </c>
      <c r="E8">
        <v>3432442</v>
      </c>
      <c r="F8" t="s">
        <v>259</v>
      </c>
      <c r="G8">
        <v>24385216</v>
      </c>
      <c r="H8" t="s">
        <v>252</v>
      </c>
      <c r="I8" t="s">
        <v>264</v>
      </c>
      <c r="J8">
        <v>143</v>
      </c>
      <c r="K8">
        <v>44526623</v>
      </c>
      <c r="L8">
        <v>15050010688</v>
      </c>
      <c r="M8">
        <f t="shared" si="0"/>
        <v>7479.1647450652072</v>
      </c>
      <c r="N8">
        <f t="shared" si="1"/>
        <v>39499.370603565701</v>
      </c>
    </row>
    <row r="9" spans="1:14" x14ac:dyDescent="0.35">
      <c r="A9">
        <v>128</v>
      </c>
      <c r="B9">
        <v>6545.75</v>
      </c>
      <c r="C9">
        <v>392745</v>
      </c>
      <c r="D9">
        <v>64413500</v>
      </c>
      <c r="E9">
        <v>3537976</v>
      </c>
      <c r="F9" t="s">
        <v>259</v>
      </c>
      <c r="G9">
        <v>50271360</v>
      </c>
      <c r="H9" t="s">
        <v>265</v>
      </c>
      <c r="I9" t="s">
        <v>266</v>
      </c>
      <c r="J9">
        <v>139</v>
      </c>
      <c r="K9">
        <v>45067064</v>
      </c>
      <c r="L9">
        <v>14779177404</v>
      </c>
      <c r="M9">
        <f t="shared" si="0"/>
        <v>7343.9307846057873</v>
      </c>
      <c r="N9">
        <f t="shared" si="1"/>
        <v>37630.466088683497</v>
      </c>
    </row>
    <row r="10" spans="1:14" x14ac:dyDescent="0.35">
      <c r="A10">
        <v>256</v>
      </c>
      <c r="B10">
        <v>4623.82</v>
      </c>
      <c r="C10">
        <v>277429</v>
      </c>
      <c r="D10">
        <v>90167771</v>
      </c>
      <c r="E10">
        <v>2777587</v>
      </c>
      <c r="F10" t="s">
        <v>267</v>
      </c>
      <c r="G10">
        <v>77402691</v>
      </c>
      <c r="H10" t="s">
        <v>268</v>
      </c>
      <c r="I10" t="s">
        <v>269</v>
      </c>
      <c r="J10">
        <v>202</v>
      </c>
      <c r="K10">
        <v>48739591</v>
      </c>
      <c r="L10">
        <v>11390231174</v>
      </c>
      <c r="M10">
        <f t="shared" si="0"/>
        <v>11243.719380454098</v>
      </c>
      <c r="N10">
        <f t="shared" si="1"/>
        <v>41056.382620418197</v>
      </c>
    </row>
    <row r="11" spans="1:14" x14ac:dyDescent="0.35">
      <c r="A11">
        <v>512</v>
      </c>
      <c r="B11">
        <v>6120.63</v>
      </c>
      <c r="C11">
        <v>367238</v>
      </c>
      <c r="D11">
        <v>210430730</v>
      </c>
      <c r="E11">
        <v>4042925</v>
      </c>
      <c r="F11" t="s">
        <v>270</v>
      </c>
      <c r="G11">
        <v>196472330</v>
      </c>
      <c r="H11" t="s">
        <v>271</v>
      </c>
      <c r="I11" t="s">
        <v>272</v>
      </c>
      <c r="J11">
        <v>149</v>
      </c>
      <c r="K11">
        <v>58901777</v>
      </c>
      <c r="L11">
        <v>15347192817</v>
      </c>
      <c r="M11">
        <f t="shared" si="0"/>
        <v>10265.042637199855</v>
      </c>
      <c r="N11">
        <f t="shared" si="1"/>
        <v>41790.862647656286</v>
      </c>
    </row>
    <row r="12" spans="1:14" x14ac:dyDescent="0.35">
      <c r="A12">
        <v>1024</v>
      </c>
      <c r="B12">
        <v>6248.43</v>
      </c>
      <c r="C12">
        <v>374906</v>
      </c>
      <c r="D12">
        <v>406776364</v>
      </c>
      <c r="E12">
        <v>4127271</v>
      </c>
      <c r="F12" t="s">
        <v>273</v>
      </c>
      <c r="G12">
        <v>392526582</v>
      </c>
      <c r="H12" t="s">
        <v>274</v>
      </c>
      <c r="I12" t="s">
        <v>275</v>
      </c>
      <c r="J12">
        <v>146</v>
      </c>
      <c r="K12">
        <v>58619589</v>
      </c>
      <c r="L12">
        <v>14745505369</v>
      </c>
      <c r="M12">
        <f t="shared" si="0"/>
        <v>10006.918256843048</v>
      </c>
      <c r="N12">
        <f t="shared" si="1"/>
        <v>39331.206673139401</v>
      </c>
    </row>
    <row r="13" spans="1:14" x14ac:dyDescent="0.35">
      <c r="A13">
        <v>2048</v>
      </c>
      <c r="B13">
        <v>6071.07</v>
      </c>
      <c r="C13">
        <v>364264</v>
      </c>
      <c r="D13">
        <v>768236130</v>
      </c>
      <c r="E13">
        <v>4010209</v>
      </c>
      <c r="F13" t="s">
        <v>273</v>
      </c>
      <c r="G13">
        <v>754390744</v>
      </c>
      <c r="H13" t="s">
        <v>276</v>
      </c>
      <c r="I13" t="s">
        <v>277</v>
      </c>
      <c r="J13">
        <v>151</v>
      </c>
      <c r="K13">
        <v>69967264</v>
      </c>
      <c r="L13">
        <v>15451144754</v>
      </c>
      <c r="M13">
        <f t="shared" si="0"/>
        <v>12293.020710254101</v>
      </c>
      <c r="N13">
        <f t="shared" si="1"/>
        <v>42417.435579689452</v>
      </c>
    </row>
    <row r="14" spans="1:14" x14ac:dyDescent="0.35">
      <c r="A14">
        <v>4096</v>
      </c>
      <c r="B14">
        <v>5084.72</v>
      </c>
      <c r="C14">
        <v>305083</v>
      </c>
      <c r="D14">
        <v>1268233387</v>
      </c>
      <c r="E14">
        <v>3359220</v>
      </c>
      <c r="F14" t="s">
        <v>273</v>
      </c>
      <c r="G14">
        <v>1256636877</v>
      </c>
      <c r="H14" t="s">
        <v>231</v>
      </c>
      <c r="I14" t="s">
        <v>278</v>
      </c>
      <c r="J14">
        <v>182</v>
      </c>
      <c r="K14">
        <v>67841130</v>
      </c>
      <c r="L14">
        <v>14066115756</v>
      </c>
      <c r="M14">
        <f t="shared" si="0"/>
        <v>14231.642929956766</v>
      </c>
      <c r="N14">
        <f t="shared" si="1"/>
        <v>46105.865472674646</v>
      </c>
    </row>
    <row r="15" spans="1:14" x14ac:dyDescent="0.35">
      <c r="A15">
        <v>8192</v>
      </c>
      <c r="B15">
        <v>4718.08</v>
      </c>
      <c r="C15">
        <v>283085</v>
      </c>
      <c r="D15">
        <v>2336303861</v>
      </c>
      <c r="E15">
        <v>3117242</v>
      </c>
      <c r="F15" t="s">
        <v>273</v>
      </c>
      <c r="G15">
        <v>2325543275</v>
      </c>
      <c r="H15" t="s">
        <v>279</v>
      </c>
      <c r="I15" t="s">
        <v>280</v>
      </c>
      <c r="J15">
        <v>198</v>
      </c>
      <c r="K15">
        <v>69382567</v>
      </c>
      <c r="L15">
        <v>14259566675</v>
      </c>
      <c r="M15">
        <f t="shared" si="0"/>
        <v>15686.045844887578</v>
      </c>
      <c r="N15">
        <f t="shared" si="1"/>
        <v>50372.031986859074</v>
      </c>
    </row>
    <row r="16" spans="1:14" x14ac:dyDescent="0.35">
      <c r="A16">
        <v>16384</v>
      </c>
      <c r="B16">
        <v>3835.37</v>
      </c>
      <c r="C16">
        <v>230122</v>
      </c>
      <c r="D16">
        <v>3786430746</v>
      </c>
      <c r="E16">
        <v>2534651</v>
      </c>
      <c r="F16" t="s">
        <v>281</v>
      </c>
      <c r="G16">
        <v>3775611654</v>
      </c>
      <c r="H16" t="s">
        <v>282</v>
      </c>
      <c r="I16" t="s">
        <v>283</v>
      </c>
      <c r="J16">
        <v>246</v>
      </c>
      <c r="K16">
        <v>103960529</v>
      </c>
      <c r="L16">
        <v>15493337311</v>
      </c>
      <c r="M16">
        <f t="shared" si="0"/>
        <v>28912.810839467762</v>
      </c>
      <c r="N16">
        <f t="shared" si="1"/>
        <v>67326.623751749066</v>
      </c>
    </row>
    <row r="17" spans="1:14" x14ac:dyDescent="0.35">
      <c r="A17">
        <v>32768</v>
      </c>
      <c r="B17">
        <v>2970.78</v>
      </c>
      <c r="C17">
        <v>178247</v>
      </c>
      <c r="D17">
        <v>5855773802</v>
      </c>
      <c r="E17">
        <v>1964026</v>
      </c>
      <c r="F17" t="s">
        <v>281</v>
      </c>
      <c r="G17">
        <v>5845788612</v>
      </c>
      <c r="H17" t="s">
        <v>284</v>
      </c>
      <c r="I17" t="s">
        <v>285</v>
      </c>
      <c r="J17">
        <v>321</v>
      </c>
      <c r="K17">
        <v>88352702</v>
      </c>
      <c r="L17">
        <v>16449084870</v>
      </c>
      <c r="M17">
        <f t="shared" si="0"/>
        <v>31723.243185018542</v>
      </c>
      <c r="N17">
        <f t="shared" si="1"/>
        <v>92282.534180098402</v>
      </c>
    </row>
    <row r="18" spans="1:14" x14ac:dyDescent="0.35">
      <c r="A18">
        <v>65536</v>
      </c>
      <c r="B18">
        <v>2031.07</v>
      </c>
      <c r="C18">
        <v>121864</v>
      </c>
      <c r="D18">
        <v>8000131232</v>
      </c>
      <c r="E18">
        <v>1343815</v>
      </c>
      <c r="F18" t="s">
        <v>281</v>
      </c>
      <c r="G18">
        <v>7991109936</v>
      </c>
      <c r="H18" t="s">
        <v>286</v>
      </c>
      <c r="I18" t="s">
        <v>287</v>
      </c>
      <c r="J18">
        <v>477</v>
      </c>
      <c r="K18">
        <v>71754881</v>
      </c>
      <c r="L18">
        <v>17158292411</v>
      </c>
      <c r="M18">
        <f t="shared" si="0"/>
        <v>37683.913083437277</v>
      </c>
      <c r="N18">
        <f t="shared" si="1"/>
        <v>140798.69699829319</v>
      </c>
    </row>
    <row r="19" spans="1:14" x14ac:dyDescent="0.35">
      <c r="A19">
        <v>131072</v>
      </c>
      <c r="B19">
        <v>1529.3</v>
      </c>
      <c r="C19">
        <v>91758</v>
      </c>
      <c r="D19">
        <v>12042323278</v>
      </c>
      <c r="E19">
        <v>1012647</v>
      </c>
      <c r="F19" t="s">
        <v>288</v>
      </c>
      <c r="G19">
        <v>12032226540</v>
      </c>
      <c r="H19" t="s">
        <v>289</v>
      </c>
      <c r="I19" t="s">
        <v>290</v>
      </c>
      <c r="J19">
        <v>637</v>
      </c>
      <c r="K19">
        <v>66664395</v>
      </c>
      <c r="L19">
        <v>22456564714</v>
      </c>
      <c r="M19">
        <f t="shared" si="0"/>
        <v>46497.540051003729</v>
      </c>
      <c r="N19">
        <f t="shared" si="1"/>
        <v>244736.8590640598</v>
      </c>
    </row>
    <row r="20" spans="1:14" x14ac:dyDescent="0.35">
      <c r="A20">
        <v>262144</v>
      </c>
      <c r="B20">
        <v>963.08</v>
      </c>
      <c r="C20">
        <v>57785</v>
      </c>
      <c r="D20">
        <v>15164174200</v>
      </c>
      <c r="E20">
        <v>638946</v>
      </c>
      <c r="F20" t="s">
        <v>281</v>
      </c>
      <c r="G20">
        <v>15153653970</v>
      </c>
      <c r="H20" t="s">
        <v>291</v>
      </c>
      <c r="I20" t="s">
        <v>292</v>
      </c>
      <c r="J20">
        <v>1020</v>
      </c>
      <c r="K20">
        <v>77275293</v>
      </c>
      <c r="L20">
        <v>26063636187</v>
      </c>
      <c r="M20">
        <f t="shared" si="0"/>
        <v>85586.549312105213</v>
      </c>
      <c r="N20">
        <f t="shared" si="1"/>
        <v>451045.01491736609</v>
      </c>
    </row>
    <row r="21" spans="1:14" x14ac:dyDescent="0.35">
      <c r="A21">
        <v>524288</v>
      </c>
      <c r="B21">
        <v>593.82000000000005</v>
      </c>
      <c r="C21">
        <v>35629</v>
      </c>
      <c r="D21">
        <v>18698154027</v>
      </c>
      <c r="E21">
        <v>395220</v>
      </c>
      <c r="F21" t="s">
        <v>273</v>
      </c>
      <c r="G21">
        <v>18686526794</v>
      </c>
      <c r="H21" t="s">
        <v>293</v>
      </c>
      <c r="I21" t="s">
        <v>294</v>
      </c>
      <c r="J21">
        <v>1670</v>
      </c>
      <c r="K21">
        <v>83055631</v>
      </c>
      <c r="L21">
        <v>31544782995</v>
      </c>
      <c r="M21">
        <f t="shared" si="0"/>
        <v>149191.96115523871</v>
      </c>
      <c r="N21">
        <f t="shared" si="1"/>
        <v>885368.1830811979</v>
      </c>
    </row>
    <row r="22" spans="1:14" x14ac:dyDescent="0.35">
      <c r="A22">
        <v>1048576</v>
      </c>
      <c r="B22">
        <v>487.73</v>
      </c>
      <c r="C22">
        <v>29264</v>
      </c>
      <c r="D22">
        <v>30713397086</v>
      </c>
      <c r="E22">
        <v>325213</v>
      </c>
      <c r="F22" t="s">
        <v>281</v>
      </c>
      <c r="G22">
        <v>30695419296</v>
      </c>
      <c r="H22" t="s">
        <v>295</v>
      </c>
      <c r="I22" t="s">
        <v>296</v>
      </c>
      <c r="J22">
        <v>2040</v>
      </c>
      <c r="K22">
        <v>112288445</v>
      </c>
      <c r="L22">
        <v>49476214262</v>
      </c>
      <c r="M22">
        <f t="shared" si="0"/>
        <v>245573.41716785129</v>
      </c>
      <c r="N22">
        <f t="shared" si="1"/>
        <v>1690685.2877938764</v>
      </c>
    </row>
    <row r="23" spans="1:14" x14ac:dyDescent="0.35">
      <c r="A23">
        <v>2097152</v>
      </c>
      <c r="B23">
        <v>449.63</v>
      </c>
      <c r="C23">
        <v>26978</v>
      </c>
      <c r="D23">
        <v>56627662280</v>
      </c>
      <c r="E23">
        <v>300050</v>
      </c>
      <c r="F23" t="s">
        <v>281</v>
      </c>
      <c r="G23">
        <v>56595537380</v>
      </c>
      <c r="H23" t="s">
        <v>297</v>
      </c>
      <c r="I23" t="s">
        <v>298</v>
      </c>
      <c r="J23">
        <v>2220</v>
      </c>
      <c r="K23">
        <v>218849158</v>
      </c>
      <c r="L23">
        <v>91455386847</v>
      </c>
      <c r="M23">
        <f t="shared" si="0"/>
        <v>519176.59248276375</v>
      </c>
      <c r="N23">
        <f t="shared" si="1"/>
        <v>3389998.7711097933</v>
      </c>
    </row>
    <row r="24" spans="1:14" x14ac:dyDescent="0.35">
      <c r="A24">
        <v>4194304</v>
      </c>
      <c r="B24">
        <v>232.43</v>
      </c>
      <c r="C24">
        <v>13946</v>
      </c>
      <c r="D24">
        <v>58547820528</v>
      </c>
      <c r="E24">
        <v>156732</v>
      </c>
      <c r="F24" t="s">
        <v>299</v>
      </c>
      <c r="G24">
        <v>58515142292</v>
      </c>
      <c r="H24" t="s">
        <v>300</v>
      </c>
      <c r="I24" t="s">
        <v>301</v>
      </c>
      <c r="J24">
        <v>4290</v>
      </c>
      <c r="K24">
        <v>229979046</v>
      </c>
      <c r="L24">
        <v>94471389174</v>
      </c>
      <c r="M24">
        <f t="shared" si="0"/>
        <v>1055403.6242650223</v>
      </c>
      <c r="N24">
        <f t="shared" si="1"/>
        <v>6774084.9830775848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75" zoomScaleNormal="75" workbookViewId="0">
      <selection activeCell="M2" sqref="M2:M24"/>
    </sheetView>
  </sheetViews>
  <sheetFormatPr baseColWidth="10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358</v>
      </c>
      <c r="N1" t="s">
        <v>199</v>
      </c>
    </row>
    <row r="2" spans="1:14" x14ac:dyDescent="0.35">
      <c r="A2">
        <v>1</v>
      </c>
      <c r="B2" s="1">
        <v>9.8800000000000008</v>
      </c>
      <c r="C2">
        <v>593</v>
      </c>
      <c r="D2">
        <v>14465</v>
      </c>
      <c r="E2">
        <v>8122</v>
      </c>
      <c r="F2" t="s">
        <v>302</v>
      </c>
      <c r="G2">
        <v>593</v>
      </c>
      <c r="H2" t="s">
        <v>303</v>
      </c>
      <c r="I2" t="s">
        <v>304</v>
      </c>
      <c r="J2">
        <v>100580</v>
      </c>
      <c r="K2">
        <v>397837</v>
      </c>
      <c r="L2">
        <v>276015528</v>
      </c>
      <c r="M2">
        <f>K2*64/C2</f>
        <v>42936.876897133217</v>
      </c>
      <c r="N2">
        <f>L2/C2</f>
        <v>465456.20236087689</v>
      </c>
    </row>
    <row r="3" spans="1:14" x14ac:dyDescent="0.35">
      <c r="A3">
        <v>2</v>
      </c>
      <c r="B3" s="1">
        <v>9.9499999999999993</v>
      </c>
      <c r="C3">
        <v>597</v>
      </c>
      <c r="D3">
        <v>15138</v>
      </c>
      <c r="E3">
        <v>8166</v>
      </c>
      <c r="F3" t="s">
        <v>302</v>
      </c>
      <c r="G3">
        <v>1194</v>
      </c>
      <c r="H3" t="s">
        <v>201</v>
      </c>
      <c r="I3" t="s">
        <v>305</v>
      </c>
      <c r="J3">
        <v>100280</v>
      </c>
      <c r="K3">
        <v>402727</v>
      </c>
      <c r="L3">
        <v>286649391</v>
      </c>
      <c r="M3">
        <f t="shared" ref="M3:M24" si="0">K3*64/C3</f>
        <v>43173.413735343383</v>
      </c>
      <c r="N3">
        <f t="shared" ref="N3:N24" si="1">L3/C3</f>
        <v>480149.73366834171</v>
      </c>
    </row>
    <row r="4" spans="1:14" x14ac:dyDescent="0.35">
      <c r="A4">
        <v>4</v>
      </c>
      <c r="B4" s="1">
        <v>9.92</v>
      </c>
      <c r="C4">
        <v>595</v>
      </c>
      <c r="D4">
        <v>16288</v>
      </c>
      <c r="E4">
        <v>8144</v>
      </c>
      <c r="F4" t="s">
        <v>302</v>
      </c>
      <c r="G4">
        <v>2380</v>
      </c>
      <c r="H4" t="s">
        <v>306</v>
      </c>
      <c r="I4" t="s">
        <v>307</v>
      </c>
      <c r="J4">
        <v>100580</v>
      </c>
      <c r="K4">
        <v>462818</v>
      </c>
      <c r="L4">
        <v>298956186</v>
      </c>
      <c r="M4">
        <f t="shared" si="0"/>
        <v>49782.104201680675</v>
      </c>
      <c r="N4">
        <f t="shared" si="1"/>
        <v>502447.37142857141</v>
      </c>
    </row>
    <row r="5" spans="1:14" x14ac:dyDescent="0.35">
      <c r="A5">
        <v>8</v>
      </c>
      <c r="B5" s="1">
        <v>9.92</v>
      </c>
      <c r="C5">
        <v>595</v>
      </c>
      <c r="D5">
        <v>18644</v>
      </c>
      <c r="E5">
        <v>8144</v>
      </c>
      <c r="F5" t="s">
        <v>302</v>
      </c>
      <c r="G5">
        <v>4760</v>
      </c>
      <c r="H5" t="s">
        <v>308</v>
      </c>
      <c r="I5" t="s">
        <v>309</v>
      </c>
      <c r="J5">
        <v>100520</v>
      </c>
      <c r="K5">
        <v>400268</v>
      </c>
      <c r="L5">
        <v>286279452</v>
      </c>
      <c r="M5">
        <f t="shared" si="0"/>
        <v>43054.036974789917</v>
      </c>
      <c r="N5">
        <f t="shared" si="1"/>
        <v>481141.9361344538</v>
      </c>
    </row>
    <row r="6" spans="1:14" x14ac:dyDescent="0.35">
      <c r="A6">
        <v>16</v>
      </c>
      <c r="B6" s="1">
        <v>9.92</v>
      </c>
      <c r="C6">
        <v>595</v>
      </c>
      <c r="D6">
        <v>23406</v>
      </c>
      <c r="E6">
        <v>8145</v>
      </c>
      <c r="F6" t="s">
        <v>310</v>
      </c>
      <c r="G6">
        <v>9520</v>
      </c>
      <c r="H6" t="s">
        <v>295</v>
      </c>
      <c r="I6" t="s">
        <v>311</v>
      </c>
      <c r="J6">
        <v>100560</v>
      </c>
      <c r="K6">
        <v>381873</v>
      </c>
      <c r="L6">
        <v>270656867</v>
      </c>
      <c r="M6">
        <f t="shared" si="0"/>
        <v>41075.415126050422</v>
      </c>
      <c r="N6">
        <f t="shared" si="1"/>
        <v>454885.49075630255</v>
      </c>
    </row>
    <row r="7" spans="1:14" x14ac:dyDescent="0.35">
      <c r="A7">
        <v>32</v>
      </c>
      <c r="B7" s="1">
        <v>9.8000000000000007</v>
      </c>
      <c r="C7">
        <v>588</v>
      </c>
      <c r="D7">
        <v>32576</v>
      </c>
      <c r="E7">
        <v>8068</v>
      </c>
      <c r="F7" t="s">
        <v>312</v>
      </c>
      <c r="G7">
        <v>18816</v>
      </c>
      <c r="H7" t="s">
        <v>313</v>
      </c>
      <c r="I7" t="s">
        <v>314</v>
      </c>
      <c r="J7">
        <v>101770</v>
      </c>
      <c r="K7">
        <v>393326</v>
      </c>
      <c r="L7">
        <v>284062877</v>
      </c>
      <c r="M7">
        <f t="shared" si="0"/>
        <v>42810.993197278913</v>
      </c>
      <c r="N7">
        <f t="shared" si="1"/>
        <v>483100.13095238095</v>
      </c>
    </row>
    <row r="8" spans="1:14" x14ac:dyDescent="0.35">
      <c r="A8">
        <v>64</v>
      </c>
      <c r="B8" s="1">
        <v>9.92</v>
      </c>
      <c r="C8">
        <v>595</v>
      </c>
      <c r="D8">
        <v>52538</v>
      </c>
      <c r="E8">
        <v>8122</v>
      </c>
      <c r="F8" t="s">
        <v>315</v>
      </c>
      <c r="G8">
        <v>38080</v>
      </c>
      <c r="H8" t="s">
        <v>316</v>
      </c>
      <c r="I8" t="s">
        <v>317</v>
      </c>
      <c r="J8">
        <v>100560</v>
      </c>
      <c r="K8">
        <v>498345</v>
      </c>
      <c r="L8">
        <v>308083514</v>
      </c>
      <c r="M8">
        <f t="shared" si="0"/>
        <v>53603.495798319331</v>
      </c>
      <c r="N8">
        <f t="shared" si="1"/>
        <v>517787.41848739499</v>
      </c>
    </row>
    <row r="9" spans="1:14" x14ac:dyDescent="0.35">
      <c r="A9">
        <v>128</v>
      </c>
      <c r="B9" s="1">
        <v>9.83</v>
      </c>
      <c r="C9">
        <v>590</v>
      </c>
      <c r="D9">
        <v>89883</v>
      </c>
      <c r="E9">
        <v>8067</v>
      </c>
      <c r="F9" t="s">
        <v>315</v>
      </c>
      <c r="G9">
        <v>75520</v>
      </c>
      <c r="H9" t="s">
        <v>306</v>
      </c>
      <c r="I9" t="s">
        <v>318</v>
      </c>
      <c r="J9">
        <v>101400</v>
      </c>
      <c r="K9">
        <v>378822</v>
      </c>
      <c r="L9">
        <v>269992241</v>
      </c>
      <c r="M9">
        <f t="shared" si="0"/>
        <v>41092.555932203388</v>
      </c>
      <c r="N9">
        <f t="shared" si="1"/>
        <v>457613.96779661014</v>
      </c>
    </row>
    <row r="10" spans="1:14" x14ac:dyDescent="0.35">
      <c r="A10">
        <v>256</v>
      </c>
      <c r="B10" s="1">
        <v>9.92</v>
      </c>
      <c r="C10">
        <v>595</v>
      </c>
      <c r="D10">
        <v>181077</v>
      </c>
      <c r="E10">
        <v>8727</v>
      </c>
      <c r="F10" t="s">
        <v>302</v>
      </c>
      <c r="G10">
        <v>166005</v>
      </c>
      <c r="H10" t="s">
        <v>319</v>
      </c>
      <c r="I10" t="s">
        <v>320</v>
      </c>
      <c r="J10">
        <v>100520</v>
      </c>
      <c r="K10">
        <v>400890</v>
      </c>
      <c r="L10">
        <v>284848284</v>
      </c>
      <c r="M10">
        <f t="shared" si="0"/>
        <v>43120.941176470587</v>
      </c>
      <c r="N10">
        <f t="shared" si="1"/>
        <v>478736.61176470586</v>
      </c>
    </row>
    <row r="11" spans="1:14" x14ac:dyDescent="0.35">
      <c r="A11">
        <v>512</v>
      </c>
      <c r="B11" s="1">
        <v>9.7799999999999994</v>
      </c>
      <c r="C11">
        <v>587</v>
      </c>
      <c r="D11">
        <v>329557</v>
      </c>
      <c r="E11">
        <v>9223</v>
      </c>
      <c r="F11" t="s">
        <v>321</v>
      </c>
      <c r="G11">
        <v>314045</v>
      </c>
      <c r="H11" t="s">
        <v>322</v>
      </c>
      <c r="I11" t="s">
        <v>323</v>
      </c>
      <c r="J11">
        <v>101920</v>
      </c>
      <c r="K11">
        <v>409200</v>
      </c>
      <c r="L11">
        <v>288843622</v>
      </c>
      <c r="M11">
        <f t="shared" si="0"/>
        <v>44614.650766609884</v>
      </c>
      <c r="N11">
        <f t="shared" si="1"/>
        <v>492067.49914821127</v>
      </c>
    </row>
    <row r="12" spans="1:14" x14ac:dyDescent="0.35">
      <c r="A12">
        <v>1024</v>
      </c>
      <c r="B12" s="1">
        <v>9.83</v>
      </c>
      <c r="C12">
        <v>590</v>
      </c>
      <c r="D12">
        <v>633308</v>
      </c>
      <c r="E12">
        <v>9262</v>
      </c>
      <c r="F12" t="s">
        <v>324</v>
      </c>
      <c r="G12">
        <v>617730</v>
      </c>
      <c r="H12" t="s">
        <v>325</v>
      </c>
      <c r="I12" t="s">
        <v>326</v>
      </c>
      <c r="J12">
        <v>101330</v>
      </c>
      <c r="K12">
        <v>408101</v>
      </c>
      <c r="L12">
        <v>272119726</v>
      </c>
      <c r="M12">
        <f t="shared" si="0"/>
        <v>44268.583050847461</v>
      </c>
      <c r="N12">
        <f t="shared" si="1"/>
        <v>461219.87457627116</v>
      </c>
    </row>
    <row r="13" spans="1:14" x14ac:dyDescent="0.35">
      <c r="A13">
        <v>2048</v>
      </c>
      <c r="B13" s="1">
        <v>9.9</v>
      </c>
      <c r="C13">
        <v>594</v>
      </c>
      <c r="D13">
        <v>1247636</v>
      </c>
      <c r="E13">
        <v>9336</v>
      </c>
      <c r="F13" t="s">
        <v>324</v>
      </c>
      <c r="G13">
        <v>1230174</v>
      </c>
      <c r="H13" t="s">
        <v>202</v>
      </c>
      <c r="I13" t="s">
        <v>327</v>
      </c>
      <c r="J13">
        <v>100760</v>
      </c>
      <c r="K13">
        <v>465442</v>
      </c>
      <c r="L13">
        <v>303095944</v>
      </c>
      <c r="M13">
        <f t="shared" si="0"/>
        <v>50148.632996632994</v>
      </c>
      <c r="N13">
        <f t="shared" si="1"/>
        <v>510262.53198653198</v>
      </c>
    </row>
    <row r="14" spans="1:14" x14ac:dyDescent="0.35">
      <c r="A14">
        <v>4096</v>
      </c>
      <c r="B14" s="1">
        <v>9.6</v>
      </c>
      <c r="C14">
        <v>576</v>
      </c>
      <c r="D14">
        <v>2389576</v>
      </c>
      <c r="E14">
        <v>9103</v>
      </c>
      <c r="F14" t="s">
        <v>321</v>
      </c>
      <c r="G14">
        <v>2372544</v>
      </c>
      <c r="H14" t="s">
        <v>328</v>
      </c>
      <c r="I14" t="s">
        <v>329</v>
      </c>
      <c r="J14">
        <v>103850</v>
      </c>
      <c r="K14">
        <v>471206</v>
      </c>
      <c r="L14">
        <v>315524128</v>
      </c>
      <c r="M14">
        <f t="shared" si="0"/>
        <v>52356.222222222219</v>
      </c>
      <c r="N14">
        <f t="shared" si="1"/>
        <v>547784.9444444445</v>
      </c>
    </row>
    <row r="15" spans="1:14" x14ac:dyDescent="0.35">
      <c r="A15">
        <v>8192</v>
      </c>
      <c r="B15" s="1">
        <v>9.92</v>
      </c>
      <c r="C15">
        <v>595</v>
      </c>
      <c r="D15">
        <v>4905413</v>
      </c>
      <c r="E15">
        <v>9350</v>
      </c>
      <c r="F15" t="s">
        <v>330</v>
      </c>
      <c r="G15">
        <v>4887925</v>
      </c>
      <c r="H15" t="s">
        <v>331</v>
      </c>
      <c r="I15" t="s">
        <v>332</v>
      </c>
      <c r="J15">
        <v>100560</v>
      </c>
      <c r="K15">
        <v>485945</v>
      </c>
      <c r="L15">
        <v>318931441</v>
      </c>
      <c r="M15">
        <f t="shared" si="0"/>
        <v>52269.714285714283</v>
      </c>
      <c r="N15">
        <f t="shared" si="1"/>
        <v>536019.22857142857</v>
      </c>
    </row>
    <row r="16" spans="1:14" x14ac:dyDescent="0.35">
      <c r="A16">
        <v>16384</v>
      </c>
      <c r="B16" s="1">
        <v>9.7799999999999994</v>
      </c>
      <c r="C16">
        <v>587</v>
      </c>
      <c r="D16">
        <v>9648213</v>
      </c>
      <c r="E16">
        <v>9247</v>
      </c>
      <c r="F16" t="s">
        <v>330</v>
      </c>
      <c r="G16">
        <v>9630909</v>
      </c>
      <c r="H16" t="s">
        <v>333</v>
      </c>
      <c r="I16" t="s">
        <v>334</v>
      </c>
      <c r="J16">
        <v>101880</v>
      </c>
      <c r="K16">
        <v>606153</v>
      </c>
      <c r="L16">
        <v>388476504</v>
      </c>
      <c r="M16">
        <f t="shared" si="0"/>
        <v>66088.231686541738</v>
      </c>
      <c r="N16">
        <f t="shared" si="1"/>
        <v>661799.83645655878</v>
      </c>
    </row>
    <row r="17" spans="1:14" x14ac:dyDescent="0.35">
      <c r="A17">
        <v>32768</v>
      </c>
      <c r="B17" s="1">
        <v>9.42</v>
      </c>
      <c r="C17">
        <v>565</v>
      </c>
      <c r="D17">
        <v>18548238</v>
      </c>
      <c r="E17">
        <v>8961</v>
      </c>
      <c r="F17" t="s">
        <v>335</v>
      </c>
      <c r="G17">
        <v>18529740</v>
      </c>
      <c r="H17" t="s">
        <v>336</v>
      </c>
      <c r="I17" t="s">
        <v>337</v>
      </c>
      <c r="J17">
        <v>105800</v>
      </c>
      <c r="K17">
        <v>867356</v>
      </c>
      <c r="L17">
        <v>500966441</v>
      </c>
      <c r="M17">
        <f t="shared" si="0"/>
        <v>98249.17522123894</v>
      </c>
      <c r="N17">
        <f t="shared" si="1"/>
        <v>886666.26725663722</v>
      </c>
    </row>
    <row r="18" spans="1:14" x14ac:dyDescent="0.35">
      <c r="A18">
        <v>65536</v>
      </c>
      <c r="B18" s="1">
        <v>3.27</v>
      </c>
      <c r="C18">
        <v>196</v>
      </c>
      <c r="D18">
        <v>12912685</v>
      </c>
      <c r="E18">
        <v>4178</v>
      </c>
      <c r="F18" t="s">
        <v>338</v>
      </c>
      <c r="G18">
        <v>12902404</v>
      </c>
      <c r="H18" t="s">
        <v>339</v>
      </c>
      <c r="I18" t="s">
        <v>340</v>
      </c>
      <c r="J18">
        <v>304160</v>
      </c>
      <c r="K18">
        <v>631767</v>
      </c>
      <c r="L18">
        <v>400471340</v>
      </c>
      <c r="M18">
        <f t="shared" si="0"/>
        <v>206291.26530612246</v>
      </c>
      <c r="N18">
        <f t="shared" si="1"/>
        <v>2043221.1224489796</v>
      </c>
    </row>
    <row r="19" spans="1:14" x14ac:dyDescent="0.35">
      <c r="A19">
        <v>131072</v>
      </c>
      <c r="B19" s="1">
        <v>1.67</v>
      </c>
      <c r="C19">
        <v>100</v>
      </c>
      <c r="D19">
        <v>13218528</v>
      </c>
      <c r="E19">
        <v>2930</v>
      </c>
      <c r="F19" t="s">
        <v>341</v>
      </c>
      <c r="G19">
        <v>13210393</v>
      </c>
      <c r="H19" t="s">
        <v>342</v>
      </c>
      <c r="I19" t="s">
        <v>343</v>
      </c>
      <c r="J19">
        <v>593840</v>
      </c>
      <c r="K19">
        <v>599332</v>
      </c>
      <c r="L19">
        <v>378385449</v>
      </c>
      <c r="M19">
        <f t="shared" si="0"/>
        <v>383572.47999999998</v>
      </c>
      <c r="N19">
        <f t="shared" si="1"/>
        <v>3783854.49</v>
      </c>
    </row>
    <row r="20" spans="1:14" x14ac:dyDescent="0.35">
      <c r="A20">
        <v>262144</v>
      </c>
      <c r="B20" s="1">
        <v>0.88</v>
      </c>
      <c r="C20">
        <v>53</v>
      </c>
      <c r="D20">
        <v>14127969</v>
      </c>
      <c r="E20">
        <v>2158</v>
      </c>
      <c r="F20" t="s">
        <v>344</v>
      </c>
      <c r="G20">
        <v>14121629</v>
      </c>
      <c r="H20" t="s">
        <v>345</v>
      </c>
      <c r="I20" t="s">
        <v>203</v>
      </c>
      <c r="J20">
        <v>1110000</v>
      </c>
      <c r="K20">
        <v>629259</v>
      </c>
      <c r="L20">
        <v>403096051</v>
      </c>
      <c r="M20">
        <f t="shared" si="0"/>
        <v>759859.92452830193</v>
      </c>
      <c r="N20">
        <f t="shared" si="1"/>
        <v>7605585.8679245282</v>
      </c>
    </row>
    <row r="21" spans="1:14" x14ac:dyDescent="0.35">
      <c r="A21">
        <v>524288</v>
      </c>
      <c r="B21" s="1">
        <v>0.32</v>
      </c>
      <c r="C21">
        <v>19</v>
      </c>
      <c r="D21">
        <v>10085147</v>
      </c>
      <c r="E21">
        <v>934</v>
      </c>
      <c r="F21" t="s">
        <v>346</v>
      </c>
      <c r="G21">
        <v>10080511</v>
      </c>
      <c r="H21" t="s">
        <v>347</v>
      </c>
      <c r="I21" t="s">
        <v>348</v>
      </c>
      <c r="J21">
        <v>3110000</v>
      </c>
      <c r="K21">
        <v>612245</v>
      </c>
      <c r="L21">
        <v>359589244</v>
      </c>
      <c r="M21">
        <f t="shared" si="0"/>
        <v>2062298.9473684211</v>
      </c>
      <c r="N21">
        <f t="shared" si="1"/>
        <v>18925749.684210528</v>
      </c>
    </row>
    <row r="22" spans="1:14" x14ac:dyDescent="0.35">
      <c r="A22">
        <v>1048576</v>
      </c>
      <c r="B22" s="1">
        <v>0.15</v>
      </c>
      <c r="C22">
        <v>9</v>
      </c>
      <c r="D22">
        <v>10309677</v>
      </c>
      <c r="E22">
        <v>574</v>
      </c>
      <c r="F22" t="s">
        <v>349</v>
      </c>
      <c r="G22">
        <v>10305166</v>
      </c>
      <c r="H22" t="s">
        <v>350</v>
      </c>
      <c r="I22" t="s">
        <v>351</v>
      </c>
      <c r="J22">
        <v>6070000</v>
      </c>
      <c r="K22">
        <v>554798</v>
      </c>
      <c r="L22">
        <v>364164948</v>
      </c>
      <c r="M22">
        <f t="shared" si="0"/>
        <v>3945230.222222222</v>
      </c>
      <c r="N22">
        <f t="shared" si="1"/>
        <v>40462772</v>
      </c>
    </row>
    <row r="23" spans="1:14" x14ac:dyDescent="0.35">
      <c r="A23">
        <v>2097152</v>
      </c>
      <c r="B23" s="1">
        <v>0.1</v>
      </c>
      <c r="C23">
        <v>6</v>
      </c>
      <c r="D23">
        <v>13407989</v>
      </c>
      <c r="E23">
        <v>466</v>
      </c>
      <c r="F23" t="s">
        <v>352</v>
      </c>
      <c r="G23">
        <v>13403175</v>
      </c>
      <c r="H23" t="s">
        <v>353</v>
      </c>
      <c r="I23" t="s">
        <v>354</v>
      </c>
      <c r="J23">
        <v>9360000</v>
      </c>
      <c r="K23">
        <v>614259</v>
      </c>
      <c r="L23">
        <v>381594395</v>
      </c>
      <c r="M23">
        <f t="shared" si="0"/>
        <v>6552096</v>
      </c>
      <c r="N23">
        <f t="shared" si="1"/>
        <v>63599065.833333336</v>
      </c>
    </row>
    <row r="24" spans="1:14" x14ac:dyDescent="0.35">
      <c r="A24">
        <v>4194304</v>
      </c>
      <c r="B24" s="1">
        <v>0.03</v>
      </c>
      <c r="C24">
        <v>2</v>
      </c>
      <c r="D24">
        <v>11373765</v>
      </c>
      <c r="E24">
        <v>322</v>
      </c>
      <c r="F24" t="s">
        <v>355</v>
      </c>
      <c r="G24">
        <v>11368393</v>
      </c>
      <c r="H24" t="s">
        <v>356</v>
      </c>
      <c r="I24" t="s">
        <v>357</v>
      </c>
      <c r="J24">
        <v>21140000</v>
      </c>
      <c r="K24">
        <v>594658</v>
      </c>
      <c r="L24">
        <v>386266712</v>
      </c>
      <c r="M24">
        <f t="shared" si="0"/>
        <v>19029056</v>
      </c>
      <c r="N24">
        <f t="shared" si="1"/>
        <v>193133356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h1vh2</vt:lpstr>
      <vt:lpstr>H1vH2vH3</vt:lpstr>
      <vt:lpstr>h1-client</vt:lpstr>
      <vt:lpstr>h2-client</vt:lpstr>
      <vt:lpstr>h1-client (2)</vt:lpstr>
      <vt:lpstr>h2-client (2)</vt:lpstr>
      <vt:lpstr>h3-client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2020-04-15T16:21:28Z</dcterms:modified>
</cp:coreProperties>
</file>