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4" i="1"/>
  <c r="H3"/>
  <c r="G9"/>
  <c r="H9" s="1"/>
  <c r="G8"/>
  <c r="H8" s="1"/>
  <c r="G7"/>
  <c r="H7" s="1"/>
  <c r="G6"/>
  <c r="H6" s="1"/>
  <c r="G5"/>
  <c r="H5" s="1"/>
  <c r="G4"/>
  <c r="H4" s="1"/>
  <c r="G3"/>
  <c r="E5"/>
  <c r="E6"/>
  <c r="E7"/>
  <c r="E8"/>
  <c r="E9"/>
  <c r="E3"/>
  <c r="D10"/>
  <c r="E10" s="1"/>
  <c r="F3"/>
  <c r="F9"/>
  <c r="F8"/>
  <c r="F7"/>
  <c r="F6"/>
  <c r="F5"/>
  <c r="F4"/>
  <c r="C10"/>
  <c r="H10" l="1"/>
  <c r="G10"/>
  <c r="F10"/>
</calcChain>
</file>

<file path=xl/sharedStrings.xml><?xml version="1.0" encoding="utf-8"?>
<sst xmlns="http://schemas.openxmlformats.org/spreadsheetml/2006/main" count="16" uniqueCount="16">
  <si>
    <t>Vorgang</t>
  </si>
  <si>
    <t>Geschätzte Dauer[Stunden]</t>
  </si>
  <si>
    <t>Entgültige Dauer[Stunden]</t>
  </si>
  <si>
    <t>Geschätzte Kosten[€]</t>
  </si>
  <si>
    <t>Entgültige Kosten[€]</t>
  </si>
  <si>
    <t>Stundenabweichung[Stunden]</t>
  </si>
  <si>
    <t>Kostenabweichung[€]</t>
  </si>
  <si>
    <t>Erstellung Aufwandschätzung</t>
  </si>
  <si>
    <t>Erstellung Pflichtenheft</t>
  </si>
  <si>
    <t>Kundengespräche führen</t>
  </si>
  <si>
    <t>Design der Seite erstellen</t>
  </si>
  <si>
    <t>Inhalt einfügen</t>
  </si>
  <si>
    <t>Abschließende Feinheiten</t>
  </si>
  <si>
    <t>Gesamt</t>
  </si>
  <si>
    <t>Stundensatz</t>
  </si>
  <si>
    <t>Tests und Fehlerverbesserung</t>
  </si>
</sst>
</file>

<file path=xl/styles.xml><?xml version="1.0" encoding="utf-8"?>
<styleSheet xmlns="http://schemas.openxmlformats.org/spreadsheetml/2006/main">
  <numFmts count="1">
    <numFmt numFmtId="6" formatCode="#,##0\ &quot;€&quot;;[Red]\-#,##0\ &quot;€&quot;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6" fontId="1" fillId="4" borderId="0"/>
  </cellStyleXfs>
  <cellXfs count="1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3" borderId="5" xfId="0" applyFill="1" applyBorder="1"/>
    <xf numFmtId="0" fontId="0" fillId="4" borderId="0" xfId="0" applyFill="1" applyBorder="1"/>
    <xf numFmtId="0" fontId="0" fillId="0" borderId="0" xfId="0" applyBorder="1"/>
    <xf numFmtId="6" fontId="0" fillId="0" borderId="0" xfId="0" applyNumberFormat="1" applyBorder="1"/>
    <xf numFmtId="0" fontId="0" fillId="0" borderId="6" xfId="0" applyBorder="1"/>
    <xf numFmtId="0" fontId="0" fillId="3" borderId="2" xfId="0" applyFill="1" applyBorder="1"/>
    <xf numFmtId="6" fontId="0" fillId="4" borderId="4" xfId="0" applyNumberFormat="1" applyFill="1" applyBorder="1"/>
    <xf numFmtId="6" fontId="0" fillId="4" borderId="0" xfId="0" applyNumberFormat="1" applyFill="1" applyBorder="1"/>
  </cellXfs>
  <cellStyles count="2">
    <cellStyle name="Grün_gefüllt" xfId="1"/>
    <cellStyle name="Standard" xfId="0" builtinId="0"/>
  </cellStyles>
  <dxfs count="1787">
    <dxf>
      <fill>
        <patternFill>
          <bgColor rgb="FF92D05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2D05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A606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3"/>
  <sheetViews>
    <sheetView tabSelected="1" workbookViewId="0">
      <selection activeCell="B9" sqref="B9"/>
    </sheetView>
  </sheetViews>
  <sheetFormatPr baseColWidth="10" defaultRowHeight="15"/>
  <cols>
    <col min="2" max="2" width="30.140625" customWidth="1"/>
    <col min="3" max="3" width="28.42578125" customWidth="1"/>
    <col min="4" max="4" width="27.140625" customWidth="1"/>
    <col min="5" max="5" width="29.42578125" customWidth="1"/>
    <col min="6" max="6" width="25.5703125" customWidth="1"/>
    <col min="7" max="7" width="22.140625" customWidth="1"/>
    <col min="8" max="8" width="22.7109375" customWidth="1"/>
  </cols>
  <sheetData>
    <row r="2" spans="2:8">
      <c r="B2" s="4" t="s">
        <v>0</v>
      </c>
      <c r="C2" s="5" t="s">
        <v>1</v>
      </c>
      <c r="D2" s="5" t="s">
        <v>2</v>
      </c>
      <c r="E2" s="5" t="s">
        <v>5</v>
      </c>
      <c r="F2" s="5" t="s">
        <v>3</v>
      </c>
      <c r="G2" s="6" t="s">
        <v>4</v>
      </c>
      <c r="H2" s="7" t="s">
        <v>6</v>
      </c>
    </row>
    <row r="3" spans="2:8">
      <c r="B3" s="8" t="s">
        <v>7</v>
      </c>
      <c r="C3" s="9">
        <v>1</v>
      </c>
      <c r="D3" s="10">
        <v>2</v>
      </c>
      <c r="E3" s="10">
        <f>IF((D3-C3)&gt;=0,D3-C3,C3-D3)</f>
        <v>1</v>
      </c>
      <c r="F3" s="15">
        <f>C3*C13</f>
        <v>50</v>
      </c>
      <c r="G3" s="11">
        <f>D3*C13</f>
        <v>100</v>
      </c>
      <c r="H3" s="12">
        <f>IF((F3-G3)&gt;=0,F3-G3,G3-F3)</f>
        <v>50</v>
      </c>
    </row>
    <row r="4" spans="2:8">
      <c r="B4" s="8" t="s">
        <v>9</v>
      </c>
      <c r="C4" s="9">
        <v>1.5</v>
      </c>
      <c r="D4" s="10">
        <v>0.5</v>
      </c>
      <c r="E4" s="10">
        <f>IF((D4-C4)&gt;=0,D4-C4,C4-D4)</f>
        <v>1</v>
      </c>
      <c r="F4" s="15">
        <f>C4*C13</f>
        <v>75</v>
      </c>
      <c r="G4" s="11">
        <f>D4*C13</f>
        <v>25</v>
      </c>
      <c r="H4" s="12">
        <f t="shared" ref="H4:H9" si="0">IF((F4-G4)&gt;=0,F4-G4,G4-F4)</f>
        <v>50</v>
      </c>
    </row>
    <row r="5" spans="2:8">
      <c r="B5" s="8" t="s">
        <v>8</v>
      </c>
      <c r="C5" s="9">
        <v>4</v>
      </c>
      <c r="D5" s="10"/>
      <c r="E5" s="10">
        <f t="shared" ref="E5:E10" si="1">IF((D5-C5)&gt;=0,D5-C5,C5-D5)</f>
        <v>4</v>
      </c>
      <c r="F5" s="15">
        <f>C5*C13</f>
        <v>200</v>
      </c>
      <c r="G5" s="11">
        <f>D5*C13</f>
        <v>0</v>
      </c>
      <c r="H5" s="12">
        <f t="shared" si="0"/>
        <v>200</v>
      </c>
    </row>
    <row r="6" spans="2:8">
      <c r="B6" s="8" t="s">
        <v>10</v>
      </c>
      <c r="C6" s="9">
        <v>6</v>
      </c>
      <c r="D6" s="10"/>
      <c r="E6" s="10">
        <f t="shared" si="1"/>
        <v>6</v>
      </c>
      <c r="F6" s="15">
        <f>C6*C13</f>
        <v>300</v>
      </c>
      <c r="G6" s="11">
        <f>D6*C13</f>
        <v>0</v>
      </c>
      <c r="H6" s="12">
        <f t="shared" si="0"/>
        <v>300</v>
      </c>
    </row>
    <row r="7" spans="2:8">
      <c r="B7" s="8" t="s">
        <v>11</v>
      </c>
      <c r="C7" s="9">
        <v>3</v>
      </c>
      <c r="D7" s="10"/>
      <c r="E7" s="10">
        <f t="shared" si="1"/>
        <v>3</v>
      </c>
      <c r="F7" s="15">
        <f>C7*C13</f>
        <v>150</v>
      </c>
      <c r="G7" s="11">
        <f>D7*C13</f>
        <v>0</v>
      </c>
      <c r="H7" s="12">
        <f t="shared" si="0"/>
        <v>150</v>
      </c>
    </row>
    <row r="8" spans="2:8">
      <c r="B8" s="8" t="s">
        <v>15</v>
      </c>
      <c r="C8" s="9">
        <v>2</v>
      </c>
      <c r="D8" s="10"/>
      <c r="E8" s="10">
        <f t="shared" si="1"/>
        <v>2</v>
      </c>
      <c r="F8" s="15">
        <f>C8*C13</f>
        <v>100</v>
      </c>
      <c r="G8" s="11">
        <f>D8*C13</f>
        <v>0</v>
      </c>
      <c r="H8" s="12">
        <f t="shared" si="0"/>
        <v>100</v>
      </c>
    </row>
    <row r="9" spans="2:8">
      <c r="B9" s="8" t="s">
        <v>12</v>
      </c>
      <c r="C9" s="9">
        <v>0.5</v>
      </c>
      <c r="D9" s="10"/>
      <c r="E9" s="10">
        <f t="shared" si="1"/>
        <v>0.5</v>
      </c>
      <c r="F9" s="15">
        <f>C9*C13</f>
        <v>25</v>
      </c>
      <c r="G9" s="11">
        <f>D9*C13</f>
        <v>0</v>
      </c>
      <c r="H9" s="12">
        <f t="shared" si="0"/>
        <v>25</v>
      </c>
    </row>
    <row r="10" spans="2:8">
      <c r="B10" s="1" t="s">
        <v>13</v>
      </c>
      <c r="C10" s="2">
        <f>C3+C4+C5+C6+C7+C8+C9</f>
        <v>18</v>
      </c>
      <c r="D10" s="3">
        <f>SUM(D3:D9)</f>
        <v>2.5</v>
      </c>
      <c r="E10" s="3">
        <f t="shared" si="1"/>
        <v>15.5</v>
      </c>
      <c r="F10" s="2">
        <f t="shared" ref="D10:H10" si="2">F3+F4+F5+F6+F7+F8+F9</f>
        <v>900</v>
      </c>
      <c r="G10" s="3">
        <f t="shared" si="2"/>
        <v>125</v>
      </c>
      <c r="H10" s="3">
        <f t="shared" si="2"/>
        <v>875</v>
      </c>
    </row>
    <row r="13" spans="2:8">
      <c r="B13" s="13" t="s">
        <v>14</v>
      </c>
      <c r="C13" s="14">
        <v>50</v>
      </c>
    </row>
  </sheetData>
  <conditionalFormatting sqref="D3">
    <cfRule type="cellIs" dxfId="112" priority="59" operator="greaterThan">
      <formula>$C$3</formula>
    </cfRule>
    <cfRule type="cellIs" dxfId="111" priority="51" operator="lessThan">
      <formula>$C$3</formula>
    </cfRule>
    <cfRule type="cellIs" dxfId="110" priority="42" operator="equal">
      <formula>$C$3</formula>
    </cfRule>
  </conditionalFormatting>
  <conditionalFormatting sqref="D4">
    <cfRule type="cellIs" dxfId="109" priority="58" operator="greaterThan">
      <formula>$C$4</formula>
    </cfRule>
    <cfRule type="cellIs" dxfId="108" priority="50" operator="lessThan">
      <formula>$C$4</formula>
    </cfRule>
    <cfRule type="cellIs" dxfId="107" priority="41" operator="equal">
      <formula>$C$4</formula>
    </cfRule>
  </conditionalFormatting>
  <conditionalFormatting sqref="D5">
    <cfRule type="cellIs" dxfId="106" priority="57" operator="greaterThan">
      <formula>$C$5</formula>
    </cfRule>
    <cfRule type="cellIs" dxfId="105" priority="49" operator="lessThan">
      <formula>$C$5</formula>
    </cfRule>
    <cfRule type="cellIs" dxfId="104" priority="40" operator="equal">
      <formula>$C$5</formula>
    </cfRule>
  </conditionalFormatting>
  <conditionalFormatting sqref="D6">
    <cfRule type="cellIs" dxfId="103" priority="56" operator="greaterThan">
      <formula>$C$6</formula>
    </cfRule>
    <cfRule type="cellIs" dxfId="102" priority="48" operator="lessThan">
      <formula>$C$6</formula>
    </cfRule>
    <cfRule type="cellIs" dxfId="101" priority="39" operator="equal">
      <formula>$C$6</formula>
    </cfRule>
  </conditionalFormatting>
  <conditionalFormatting sqref="D7">
    <cfRule type="cellIs" dxfId="100" priority="55" operator="greaterThan">
      <formula>$C$7</formula>
    </cfRule>
    <cfRule type="cellIs" dxfId="99" priority="47" operator="lessThan">
      <formula>$C$7</formula>
    </cfRule>
    <cfRule type="cellIs" dxfId="98" priority="37" operator="equal">
      <formula>$C$7</formula>
    </cfRule>
  </conditionalFormatting>
  <conditionalFormatting sqref="D8">
    <cfRule type="cellIs" dxfId="97" priority="54" operator="greaterThan">
      <formula>$C$8</formula>
    </cfRule>
    <cfRule type="cellIs" dxfId="96" priority="46" operator="lessThan">
      <formula>$C$8</formula>
    </cfRule>
    <cfRule type="cellIs" dxfId="95" priority="36" operator="equal">
      <formula>$C$8</formula>
    </cfRule>
  </conditionalFormatting>
  <conditionalFormatting sqref="D9">
    <cfRule type="cellIs" dxfId="94" priority="53" operator="greaterThan">
      <formula>$C$9</formula>
    </cfRule>
    <cfRule type="cellIs" dxfId="93" priority="45" operator="lessThan">
      <formula>$C$9</formula>
    </cfRule>
    <cfRule type="cellIs" dxfId="92" priority="35" operator="equal">
      <formula>$C$9</formula>
    </cfRule>
  </conditionalFormatting>
  <conditionalFormatting sqref="D10">
    <cfRule type="cellIs" dxfId="91" priority="52" operator="greaterThan">
      <formula>$C$10</formula>
    </cfRule>
    <cfRule type="cellIs" dxfId="90" priority="44" operator="lessThan">
      <formula>$C$10</formula>
    </cfRule>
    <cfRule type="cellIs" dxfId="89" priority="34" operator="equal">
      <formula>$C$10</formula>
    </cfRule>
  </conditionalFormatting>
  <conditionalFormatting sqref="E3:E10">
    <cfRule type="cellIs" dxfId="88" priority="43" operator="between">
      <formula>0</formula>
      <formula>0</formula>
    </cfRule>
  </conditionalFormatting>
  <conditionalFormatting sqref="E3:E9">
    <cfRule type="cellIs" dxfId="87" priority="33" operator="between">
      <formula>0.1</formula>
      <formula>1</formula>
    </cfRule>
    <cfRule type="cellIs" dxfId="86" priority="32" operator="between">
      <formula>1.1</formula>
      <formula>50</formula>
    </cfRule>
  </conditionalFormatting>
  <conditionalFormatting sqref="E10">
    <cfRule type="cellIs" dxfId="85" priority="31" operator="between">
      <formula>0</formula>
      <formula>0</formula>
    </cfRule>
    <cfRule type="cellIs" dxfId="84" priority="30" operator="between">
      <formula>0.1</formula>
      <formula>1</formula>
    </cfRule>
    <cfRule type="cellIs" dxfId="83" priority="29" operator="between">
      <formula>1.1</formula>
      <formula>50</formula>
    </cfRule>
  </conditionalFormatting>
  <conditionalFormatting sqref="G3">
    <cfRule type="cellIs" dxfId="82" priority="28" operator="greaterThan">
      <formula>$F$3</formula>
    </cfRule>
    <cfRule type="cellIs" dxfId="81" priority="20" operator="equal">
      <formula>$F$3</formula>
    </cfRule>
    <cfRule type="cellIs" dxfId="80" priority="12" operator="lessThan">
      <formula>$F$3</formula>
    </cfRule>
  </conditionalFormatting>
  <conditionalFormatting sqref="G4">
    <cfRule type="cellIs" dxfId="79" priority="27" operator="greaterThan">
      <formula>$F$4</formula>
    </cfRule>
    <cfRule type="cellIs" dxfId="78" priority="19" operator="equal">
      <formula>$F$4</formula>
    </cfRule>
    <cfRule type="cellIs" dxfId="77" priority="11" operator="lessThan">
      <formula>$F$4</formula>
    </cfRule>
  </conditionalFormatting>
  <conditionalFormatting sqref="G5">
    <cfRule type="cellIs" dxfId="76" priority="26" operator="greaterThan">
      <formula>$F$5</formula>
    </cfRule>
    <cfRule type="cellIs" dxfId="75" priority="18" operator="equal">
      <formula>$F$5</formula>
    </cfRule>
    <cfRule type="cellIs" dxfId="74" priority="10" operator="lessThan">
      <formula>$F$5</formula>
    </cfRule>
  </conditionalFormatting>
  <conditionalFormatting sqref="G6">
    <cfRule type="cellIs" dxfId="73" priority="25" operator="greaterThan">
      <formula>$F$6</formula>
    </cfRule>
    <cfRule type="cellIs" dxfId="72" priority="17" operator="equal">
      <formula>$F$6</formula>
    </cfRule>
    <cfRule type="cellIs" dxfId="71" priority="8" operator="lessThan">
      <formula>$F$6</formula>
    </cfRule>
  </conditionalFormatting>
  <conditionalFormatting sqref="G7">
    <cfRule type="cellIs" dxfId="70" priority="24" operator="greaterThan">
      <formula>$F$7</formula>
    </cfRule>
    <cfRule type="cellIs" dxfId="69" priority="16" operator="equal">
      <formula>$F$7</formula>
    </cfRule>
    <cfRule type="cellIs" dxfId="68" priority="7" operator="lessThan">
      <formula>$F$7</formula>
    </cfRule>
  </conditionalFormatting>
  <conditionalFormatting sqref="G8">
    <cfRule type="cellIs" dxfId="67" priority="23" operator="greaterThan">
      <formula>$F$8</formula>
    </cfRule>
    <cfRule type="cellIs" dxfId="66" priority="15" operator="equal">
      <formula>$F$8</formula>
    </cfRule>
    <cfRule type="cellIs" dxfId="65" priority="6" operator="lessThan">
      <formula>$F$8</formula>
    </cfRule>
  </conditionalFormatting>
  <conditionalFormatting sqref="G9">
    <cfRule type="cellIs" dxfId="64" priority="22" operator="greaterThan">
      <formula>$F$9</formula>
    </cfRule>
    <cfRule type="cellIs" dxfId="63" priority="14" operator="equal">
      <formula>$F$9</formula>
    </cfRule>
    <cfRule type="cellIs" dxfId="62" priority="5" operator="lessThan">
      <formula>$F$9</formula>
    </cfRule>
  </conditionalFormatting>
  <conditionalFormatting sqref="G10">
    <cfRule type="cellIs" dxfId="61" priority="21" operator="greaterThan">
      <formula>$F$10</formula>
    </cfRule>
    <cfRule type="cellIs" dxfId="60" priority="13" operator="equal">
      <formula>$F$10</formula>
    </cfRule>
    <cfRule type="cellIs" dxfId="59" priority="4" operator="lessThan">
      <formula>$F$10</formula>
    </cfRule>
  </conditionalFormatting>
  <conditionalFormatting sqref="H3:H10">
    <cfRule type="cellIs" dxfId="0" priority="3" operator="between">
      <formula>0</formula>
      <formula>0</formula>
    </cfRule>
    <cfRule type="cellIs" dxfId="1" priority="2" operator="between">
      <formula>1</formula>
      <formula>50</formula>
    </cfRule>
    <cfRule type="cellIs" dxfId="2" priority="1" operator="between">
      <formula>51</formula>
      <formula>10000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2018-03-14T18:45:42Z</dcterms:created>
  <dcterms:modified xsi:type="dcterms:W3CDTF">2018-03-23T18:35:57Z</dcterms:modified>
</cp:coreProperties>
</file>