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文档\金工产值\"/>
    </mc:Choice>
  </mc:AlternateContent>
  <xr:revisionPtr revIDLastSave="0" documentId="13_ncr:1_{BFD2249B-E7B3-45DF-A6DA-E7A2CA8B7CC9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唐和生" sheetId="1" r:id="rId1"/>
    <sheet name="赵启正" sheetId="2" r:id="rId2"/>
    <sheet name="魏常玉" sheetId="3" r:id="rId3"/>
    <sheet name="鲍力" sheetId="5" r:id="rId4"/>
    <sheet name="万建明" sheetId="6" r:id="rId5"/>
    <sheet name="郑超" sheetId="7" r:id="rId6"/>
    <sheet name="孙良想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6" l="1"/>
  <c r="H21" i="8"/>
  <c r="H19" i="8"/>
  <c r="H18" i="8"/>
  <c r="H17" i="8"/>
  <c r="H15" i="8"/>
  <c r="H6" i="8"/>
  <c r="L4" i="8"/>
  <c r="H3" i="8"/>
  <c r="L3" i="8"/>
  <c r="G22" i="8"/>
  <c r="H4" i="8"/>
  <c r="H5" i="8"/>
  <c r="H7" i="8"/>
  <c r="H8" i="8"/>
  <c r="H9" i="8"/>
  <c r="H10" i="8"/>
  <c r="H11" i="8"/>
  <c r="H12" i="8"/>
  <c r="H13" i="8"/>
  <c r="H14" i="8"/>
  <c r="H16" i="8"/>
  <c r="H20" i="8"/>
  <c r="H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" i="8"/>
  <c r="G7" i="7"/>
  <c r="H7" i="7"/>
  <c r="H3" i="7"/>
  <c r="H4" i="7"/>
  <c r="H5" i="7"/>
  <c r="H6" i="7"/>
  <c r="H2" i="7"/>
  <c r="G3" i="7"/>
  <c r="G4" i="7"/>
  <c r="G5" i="7"/>
  <c r="G6" i="7"/>
  <c r="G2" i="7"/>
  <c r="H3" i="6"/>
  <c r="H4" i="6"/>
  <c r="H6" i="6"/>
  <c r="H7" i="6"/>
  <c r="H8" i="6"/>
  <c r="H9" i="6"/>
  <c r="H10" i="6"/>
  <c r="H12" i="6"/>
  <c r="H13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H14" i="6" s="1"/>
  <c r="G2" i="6"/>
  <c r="H7" i="5"/>
  <c r="H17" i="5" s="1"/>
  <c r="H16" i="5"/>
  <c r="H10" i="5"/>
  <c r="G17" i="5"/>
  <c r="H3" i="5"/>
  <c r="H4" i="5"/>
  <c r="H5" i="5"/>
  <c r="H6" i="5"/>
  <c r="H8" i="5"/>
  <c r="H9" i="5"/>
  <c r="H11" i="5"/>
  <c r="H12" i="5"/>
  <c r="H13" i="5"/>
  <c r="H14" i="5"/>
  <c r="H15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2" i="5"/>
  <c r="G29" i="3"/>
  <c r="H18" i="3"/>
  <c r="H16" i="3"/>
  <c r="H26" i="3"/>
  <c r="H27" i="3"/>
  <c r="H28" i="3"/>
  <c r="H25" i="3"/>
  <c r="G28" i="3"/>
  <c r="G27" i="3"/>
  <c r="G26" i="3"/>
  <c r="G25" i="3"/>
  <c r="H24" i="3"/>
  <c r="H15" i="3"/>
  <c r="H7" i="3"/>
  <c r="H6" i="3"/>
  <c r="H3" i="3"/>
  <c r="H4" i="3"/>
  <c r="H5" i="3"/>
  <c r="H8" i="3"/>
  <c r="H9" i="3"/>
  <c r="H10" i="3"/>
  <c r="H11" i="3"/>
  <c r="H12" i="3"/>
  <c r="H13" i="3"/>
  <c r="H14" i="3"/>
  <c r="H17" i="3"/>
  <c r="H19" i="3"/>
  <c r="H20" i="3"/>
  <c r="H21" i="3"/>
  <c r="H22" i="3"/>
  <c r="H23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" i="3"/>
  <c r="G7" i="1"/>
  <c r="G10" i="2"/>
  <c r="H10" i="2"/>
  <c r="H3" i="2"/>
  <c r="H4" i="2"/>
  <c r="H5" i="2"/>
  <c r="H6" i="2"/>
  <c r="H7" i="2"/>
  <c r="H8" i="2"/>
  <c r="H9" i="2"/>
  <c r="H2" i="2"/>
  <c r="G3" i="2"/>
  <c r="G4" i="2"/>
  <c r="G5" i="2"/>
  <c r="G6" i="2"/>
  <c r="G7" i="2"/>
  <c r="G8" i="2"/>
  <c r="G9" i="2"/>
  <c r="G2" i="2"/>
  <c r="H7" i="1"/>
  <c r="H4" i="1"/>
  <c r="H5" i="1"/>
  <c r="H6" i="1"/>
  <c r="G4" i="1"/>
  <c r="G5" i="1"/>
  <c r="G6" i="1"/>
  <c r="H3" i="1"/>
  <c r="G3" i="1"/>
  <c r="H2" i="1"/>
  <c r="G2" i="1"/>
  <c r="H22" i="8" l="1"/>
  <c r="H11" i="6"/>
  <c r="H15" i="6" s="1"/>
  <c r="H29" i="3"/>
</calcChain>
</file>

<file path=xl/sharedStrings.xml><?xml version="1.0" encoding="utf-8"?>
<sst xmlns="http://schemas.openxmlformats.org/spreadsheetml/2006/main" count="246" uniqueCount="72">
  <si>
    <t>客户</t>
    <phoneticPr fontId="1" type="noConversion"/>
  </si>
  <si>
    <t>图号</t>
    <phoneticPr fontId="1" type="noConversion"/>
  </si>
  <si>
    <t xml:space="preserve">工件名称 </t>
    <phoneticPr fontId="1" type="noConversion"/>
  </si>
  <si>
    <t>数量</t>
    <phoneticPr fontId="1" type="noConversion"/>
  </si>
  <si>
    <t>单价</t>
    <phoneticPr fontId="1" type="noConversion"/>
  </si>
  <si>
    <t>产值</t>
    <phoneticPr fontId="1" type="noConversion"/>
  </si>
  <si>
    <t>工资</t>
    <phoneticPr fontId="1" type="noConversion"/>
  </si>
  <si>
    <t>真诚</t>
    <phoneticPr fontId="1" type="noConversion"/>
  </si>
  <si>
    <t>预埋井盖</t>
    <phoneticPr fontId="1" type="noConversion"/>
  </si>
  <si>
    <t>J023-257附图3</t>
    <phoneticPr fontId="1" type="noConversion"/>
  </si>
  <si>
    <t>比例</t>
    <phoneticPr fontId="1" type="noConversion"/>
  </si>
  <si>
    <t>法兰</t>
    <phoneticPr fontId="1" type="noConversion"/>
  </si>
  <si>
    <t>轴承座</t>
    <phoneticPr fontId="1" type="noConversion"/>
  </si>
  <si>
    <t>1451轴承座</t>
    <phoneticPr fontId="1" type="noConversion"/>
  </si>
  <si>
    <t>神马</t>
    <phoneticPr fontId="1" type="noConversion"/>
  </si>
  <si>
    <t>鼎聚</t>
    <phoneticPr fontId="1" type="noConversion"/>
  </si>
  <si>
    <t>300-900A机架</t>
    <phoneticPr fontId="1" type="noConversion"/>
  </si>
  <si>
    <t>200-900A底板</t>
    <phoneticPr fontId="1" type="noConversion"/>
  </si>
  <si>
    <t>1451支撑座</t>
    <phoneticPr fontId="1" type="noConversion"/>
  </si>
  <si>
    <t>奥勤</t>
    <phoneticPr fontId="1" type="noConversion"/>
  </si>
  <si>
    <t>凯泉</t>
    <phoneticPr fontId="1" type="noConversion"/>
  </si>
  <si>
    <t>飞虎</t>
    <phoneticPr fontId="1" type="noConversion"/>
  </si>
  <si>
    <t>远大</t>
    <phoneticPr fontId="1" type="noConversion"/>
  </si>
  <si>
    <t>联亚</t>
    <phoneticPr fontId="1" type="noConversion"/>
  </si>
  <si>
    <t>凯隆</t>
    <phoneticPr fontId="1" type="noConversion"/>
  </si>
  <si>
    <t>绿箭</t>
    <phoneticPr fontId="1" type="noConversion"/>
  </si>
  <si>
    <t>中亚</t>
    <phoneticPr fontId="1" type="noConversion"/>
  </si>
  <si>
    <t>1451轴承座打孔</t>
    <phoneticPr fontId="1" type="noConversion"/>
  </si>
  <si>
    <t>600弯管</t>
    <phoneticPr fontId="1" type="noConversion"/>
  </si>
  <si>
    <t>定位孔</t>
    <phoneticPr fontId="1" type="noConversion"/>
  </si>
  <si>
    <t>冲孔砧子-底座</t>
    <phoneticPr fontId="1" type="noConversion"/>
  </si>
  <si>
    <t>6号方板</t>
    <phoneticPr fontId="1" type="noConversion"/>
  </si>
  <si>
    <t>7号方板</t>
  </si>
  <si>
    <t>7号方板</t>
    <phoneticPr fontId="1" type="noConversion"/>
  </si>
  <si>
    <t>15透盖</t>
    <phoneticPr fontId="1" type="noConversion"/>
  </si>
  <si>
    <t>壳体打孔修补</t>
    <phoneticPr fontId="1" type="noConversion"/>
  </si>
  <si>
    <t>射出油缸上剖法兰</t>
    <phoneticPr fontId="1" type="noConversion"/>
  </si>
  <si>
    <t>真容罩中心套</t>
    <phoneticPr fontId="1" type="noConversion"/>
  </si>
  <si>
    <t>铝模钻孔</t>
    <phoneticPr fontId="1" type="noConversion"/>
  </si>
  <si>
    <t>24M-0507透盖</t>
    <phoneticPr fontId="1" type="noConversion"/>
  </si>
  <si>
    <t>24M-0512透盖</t>
    <phoneticPr fontId="1" type="noConversion"/>
  </si>
  <si>
    <t>能晶</t>
    <phoneticPr fontId="1" type="noConversion"/>
  </si>
  <si>
    <t>儒特</t>
    <phoneticPr fontId="1" type="noConversion"/>
  </si>
  <si>
    <t>230后卡</t>
    <phoneticPr fontId="1" type="noConversion"/>
  </si>
  <si>
    <t>130前卡</t>
    <phoneticPr fontId="1" type="noConversion"/>
  </si>
  <si>
    <t>360A前卡</t>
    <phoneticPr fontId="1" type="noConversion"/>
  </si>
  <si>
    <t>360后长底座</t>
    <phoneticPr fontId="1" type="noConversion"/>
  </si>
  <si>
    <t>130后卡底座</t>
    <phoneticPr fontId="1" type="noConversion"/>
  </si>
  <si>
    <t>300-870机架</t>
    <phoneticPr fontId="1" type="noConversion"/>
  </si>
  <si>
    <t>250弯管</t>
    <phoneticPr fontId="1" type="noConversion"/>
  </si>
  <si>
    <t>1451轴承座盖</t>
    <phoneticPr fontId="1" type="noConversion"/>
  </si>
  <si>
    <t>皖亚</t>
    <phoneticPr fontId="1" type="noConversion"/>
  </si>
  <si>
    <t>360后卡</t>
    <phoneticPr fontId="1" type="noConversion"/>
  </si>
  <si>
    <t>皮带孔</t>
    <phoneticPr fontId="1" type="noConversion"/>
  </si>
  <si>
    <t>电动机压盖</t>
    <phoneticPr fontId="1" type="noConversion"/>
  </si>
  <si>
    <t>安装座</t>
    <phoneticPr fontId="1" type="noConversion"/>
  </si>
  <si>
    <t>花轮盘</t>
    <phoneticPr fontId="1" type="noConversion"/>
  </si>
  <si>
    <t>射出油缸上部法兰</t>
    <phoneticPr fontId="1" type="noConversion"/>
  </si>
  <si>
    <t>钢件</t>
    <phoneticPr fontId="1" type="noConversion"/>
  </si>
  <si>
    <t>尚辉</t>
    <phoneticPr fontId="1" type="noConversion"/>
  </si>
  <si>
    <t>挤压环</t>
    <phoneticPr fontId="1" type="noConversion"/>
  </si>
  <si>
    <t>焊接件透盖</t>
    <phoneticPr fontId="1" type="noConversion"/>
  </si>
  <si>
    <t>钢盖板</t>
    <phoneticPr fontId="1" type="noConversion"/>
  </si>
  <si>
    <t>钢透盖（二）</t>
    <phoneticPr fontId="1" type="noConversion"/>
  </si>
  <si>
    <t>钢透盖维修</t>
    <phoneticPr fontId="1" type="noConversion"/>
  </si>
  <si>
    <t>过渡板</t>
    <phoneticPr fontId="1" type="noConversion"/>
  </si>
  <si>
    <t>盘体</t>
    <phoneticPr fontId="1" type="noConversion"/>
  </si>
  <si>
    <t>电枢支架</t>
    <phoneticPr fontId="1" type="noConversion"/>
  </si>
  <si>
    <t>端罩</t>
    <phoneticPr fontId="1" type="noConversion"/>
  </si>
  <si>
    <t>焊接件</t>
    <phoneticPr fontId="1" type="noConversion"/>
  </si>
  <si>
    <t>前端盖</t>
    <phoneticPr fontId="1" type="noConversion"/>
  </si>
  <si>
    <t>试棒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</si>
</sst>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H7" sqref="H7"/>
    </sheetView>
  </sheetViews>
  <sheetFormatPr defaultRowHeight="14.25" x14ac:dyDescent="0.2"/>
  <cols>
    <col min="2" max="2" width="12.75" customWidth="1"/>
    <col min="3" max="3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10</v>
      </c>
    </row>
    <row r="2" spans="1:9" x14ac:dyDescent="0.2">
      <c r="A2" t="s">
        <v>7</v>
      </c>
      <c r="B2" t="s">
        <v>8</v>
      </c>
      <c r="C2" t="s">
        <v>9</v>
      </c>
      <c r="D2">
        <v>6</v>
      </c>
      <c r="F2">
        <v>700</v>
      </c>
      <c r="G2">
        <f>F2*D2</f>
        <v>4200</v>
      </c>
      <c r="H2">
        <f>G2*I2</f>
        <v>1680</v>
      </c>
      <c r="I2" s="1">
        <v>0.4</v>
      </c>
    </row>
    <row r="3" spans="1:9" x14ac:dyDescent="0.2">
      <c r="C3" t="s">
        <v>11</v>
      </c>
      <c r="D3">
        <v>12</v>
      </c>
      <c r="F3">
        <v>500</v>
      </c>
      <c r="G3">
        <f>F3*D3</f>
        <v>6000</v>
      </c>
      <c r="H3">
        <f>G3*I3</f>
        <v>2400</v>
      </c>
      <c r="I3" s="1">
        <v>0.4</v>
      </c>
    </row>
    <row r="4" spans="1:9" x14ac:dyDescent="0.2">
      <c r="C4" t="s">
        <v>12</v>
      </c>
      <c r="D4">
        <v>1</v>
      </c>
      <c r="F4">
        <v>800</v>
      </c>
      <c r="G4">
        <f t="shared" ref="G4:G6" si="0">F4*D4</f>
        <v>800</v>
      </c>
      <c r="H4">
        <f t="shared" ref="H4:H6" si="1">G4*I4</f>
        <v>320</v>
      </c>
      <c r="I4" s="1">
        <v>0.4</v>
      </c>
    </row>
    <row r="5" spans="1:9" x14ac:dyDescent="0.2">
      <c r="A5" t="s">
        <v>14</v>
      </c>
      <c r="C5" t="s">
        <v>13</v>
      </c>
      <c r="D5">
        <v>3</v>
      </c>
      <c r="F5">
        <v>800</v>
      </c>
      <c r="G5">
        <f t="shared" si="0"/>
        <v>2400</v>
      </c>
      <c r="H5">
        <f t="shared" si="1"/>
        <v>960</v>
      </c>
      <c r="I5" s="1">
        <v>0.4</v>
      </c>
    </row>
    <row r="6" spans="1:9" x14ac:dyDescent="0.2">
      <c r="C6" t="s">
        <v>13</v>
      </c>
      <c r="D6">
        <v>1</v>
      </c>
      <c r="F6">
        <v>800</v>
      </c>
      <c r="G6">
        <f t="shared" si="0"/>
        <v>800</v>
      </c>
      <c r="H6">
        <f t="shared" si="1"/>
        <v>320</v>
      </c>
      <c r="I6" s="1">
        <v>0.4</v>
      </c>
    </row>
    <row r="7" spans="1:9" x14ac:dyDescent="0.2">
      <c r="G7">
        <f>SUM(G2:G6)</f>
        <v>14200</v>
      </c>
      <c r="H7">
        <f>SUM(H2:H6)</f>
        <v>5680</v>
      </c>
      <c r="I7" s="1"/>
    </row>
    <row r="8" spans="1:9" x14ac:dyDescent="0.2">
      <c r="I8" s="1"/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CBE1-7714-4364-8BF4-277533268A67}">
  <dimension ref="A1:I10"/>
  <sheetViews>
    <sheetView workbookViewId="0">
      <selection activeCell="H10" sqref="H10"/>
    </sheetView>
  </sheetViews>
  <sheetFormatPr defaultRowHeight="14.25" x14ac:dyDescent="0.2"/>
  <cols>
    <col min="3" max="3" width="1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10</v>
      </c>
    </row>
    <row r="2" spans="1:9" x14ac:dyDescent="0.2">
      <c r="A2" t="s">
        <v>15</v>
      </c>
      <c r="C2" t="s">
        <v>16</v>
      </c>
      <c r="D2">
        <v>2</v>
      </c>
      <c r="F2">
        <v>450</v>
      </c>
      <c r="G2">
        <f>F2*D2</f>
        <v>900</v>
      </c>
      <c r="H2">
        <f>G2*I2</f>
        <v>360</v>
      </c>
      <c r="I2" s="1">
        <v>0.4</v>
      </c>
    </row>
    <row r="3" spans="1:9" x14ac:dyDescent="0.2">
      <c r="A3" t="s">
        <v>15</v>
      </c>
      <c r="C3" t="s">
        <v>17</v>
      </c>
      <c r="D3">
        <v>1</v>
      </c>
      <c r="F3">
        <v>1600</v>
      </c>
      <c r="G3">
        <f t="shared" ref="G3:G9" si="0">F3*D3</f>
        <v>1600</v>
      </c>
      <c r="H3">
        <f t="shared" ref="H3:H9" si="1">G3*I3</f>
        <v>640</v>
      </c>
      <c r="I3" s="1">
        <v>0.4</v>
      </c>
    </row>
    <row r="4" spans="1:9" x14ac:dyDescent="0.2">
      <c r="A4" t="s">
        <v>14</v>
      </c>
      <c r="C4" t="s">
        <v>13</v>
      </c>
      <c r="D4">
        <v>3</v>
      </c>
      <c r="F4">
        <v>350</v>
      </c>
      <c r="G4">
        <f t="shared" si="0"/>
        <v>1050</v>
      </c>
      <c r="H4">
        <f t="shared" si="1"/>
        <v>420</v>
      </c>
      <c r="I4" s="1">
        <v>0.4</v>
      </c>
    </row>
    <row r="5" spans="1:9" x14ac:dyDescent="0.2">
      <c r="A5" t="s">
        <v>19</v>
      </c>
      <c r="C5" t="s">
        <v>12</v>
      </c>
      <c r="D5">
        <v>1</v>
      </c>
      <c r="F5">
        <v>350</v>
      </c>
      <c r="G5">
        <f t="shared" si="0"/>
        <v>350</v>
      </c>
      <c r="H5">
        <f t="shared" si="1"/>
        <v>140</v>
      </c>
      <c r="I5" s="1">
        <v>0.4</v>
      </c>
    </row>
    <row r="6" spans="1:9" x14ac:dyDescent="0.2">
      <c r="A6" t="s">
        <v>14</v>
      </c>
      <c r="C6" t="s">
        <v>18</v>
      </c>
      <c r="D6">
        <v>6</v>
      </c>
      <c r="F6">
        <v>325</v>
      </c>
      <c r="G6">
        <f t="shared" si="0"/>
        <v>1950</v>
      </c>
      <c r="H6">
        <f t="shared" si="1"/>
        <v>780</v>
      </c>
      <c r="I6" s="1">
        <v>0.4</v>
      </c>
    </row>
    <row r="7" spans="1:9" x14ac:dyDescent="0.2">
      <c r="A7" t="s">
        <v>14</v>
      </c>
      <c r="C7" t="s">
        <v>18</v>
      </c>
      <c r="D7">
        <v>1</v>
      </c>
      <c r="F7">
        <v>325</v>
      </c>
      <c r="G7">
        <f t="shared" si="0"/>
        <v>325</v>
      </c>
      <c r="H7">
        <f t="shared" si="1"/>
        <v>130</v>
      </c>
      <c r="I7" s="1">
        <v>0.4</v>
      </c>
    </row>
    <row r="8" spans="1:9" x14ac:dyDescent="0.2">
      <c r="A8" t="s">
        <v>14</v>
      </c>
      <c r="C8" t="s">
        <v>13</v>
      </c>
      <c r="D8">
        <v>1</v>
      </c>
      <c r="F8">
        <v>350</v>
      </c>
      <c r="G8">
        <f t="shared" si="0"/>
        <v>350</v>
      </c>
      <c r="H8">
        <f t="shared" si="1"/>
        <v>140</v>
      </c>
      <c r="I8" s="1">
        <v>0.4</v>
      </c>
    </row>
    <row r="9" spans="1:9" x14ac:dyDescent="0.2">
      <c r="A9" t="s">
        <v>14</v>
      </c>
      <c r="C9" t="s">
        <v>18</v>
      </c>
      <c r="D9">
        <v>1</v>
      </c>
      <c r="F9">
        <v>325</v>
      </c>
      <c r="G9">
        <f t="shared" si="0"/>
        <v>325</v>
      </c>
      <c r="H9">
        <f t="shared" si="1"/>
        <v>130</v>
      </c>
      <c r="I9" s="1">
        <v>0.4</v>
      </c>
    </row>
    <row r="10" spans="1:9" x14ac:dyDescent="0.2">
      <c r="G10">
        <f>SUM(G2:G9)</f>
        <v>6850</v>
      </c>
      <c r="H10">
        <f>SUM(H2:H9)</f>
        <v>2740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A106-E696-49BA-B9DD-55D5F5B29A9E}">
  <dimension ref="A1:L29"/>
  <sheetViews>
    <sheetView workbookViewId="0">
      <selection activeCell="K13" sqref="K13"/>
    </sheetView>
  </sheetViews>
  <sheetFormatPr defaultRowHeight="14.25" x14ac:dyDescent="0.2"/>
  <cols>
    <col min="3" max="3" width="16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10</v>
      </c>
    </row>
    <row r="2" spans="1:12" x14ac:dyDescent="0.2">
      <c r="A2" t="s">
        <v>14</v>
      </c>
      <c r="C2" t="s">
        <v>27</v>
      </c>
      <c r="D2">
        <v>6</v>
      </c>
      <c r="F2">
        <v>180</v>
      </c>
      <c r="G2">
        <f>F2*D2</f>
        <v>1080</v>
      </c>
      <c r="H2">
        <f>G2*I2</f>
        <v>432</v>
      </c>
      <c r="I2" s="1">
        <v>0.4</v>
      </c>
    </row>
    <row r="3" spans="1:12" x14ac:dyDescent="0.2">
      <c r="A3" t="s">
        <v>20</v>
      </c>
      <c r="C3" t="s">
        <v>28</v>
      </c>
      <c r="D3">
        <v>4</v>
      </c>
      <c r="F3">
        <v>106.6</v>
      </c>
      <c r="G3">
        <f t="shared" ref="G3:G28" si="0">F3*D3</f>
        <v>426.4</v>
      </c>
      <c r="H3">
        <f t="shared" ref="H3:H28" si="1">G3*I3</f>
        <v>170.56</v>
      </c>
      <c r="I3" s="1">
        <v>0.4</v>
      </c>
    </row>
    <row r="4" spans="1:12" x14ac:dyDescent="0.2">
      <c r="A4" t="s">
        <v>21</v>
      </c>
      <c r="C4" t="s">
        <v>29</v>
      </c>
      <c r="D4">
        <v>5</v>
      </c>
      <c r="F4">
        <v>10</v>
      </c>
      <c r="G4">
        <f t="shared" si="0"/>
        <v>50</v>
      </c>
      <c r="H4">
        <f t="shared" si="1"/>
        <v>20</v>
      </c>
      <c r="I4" s="1">
        <v>0.4</v>
      </c>
    </row>
    <row r="5" spans="1:12" x14ac:dyDescent="0.2">
      <c r="A5" t="s">
        <v>22</v>
      </c>
      <c r="C5" t="s">
        <v>30</v>
      </c>
      <c r="D5">
        <v>1</v>
      </c>
      <c r="F5">
        <v>400</v>
      </c>
      <c r="G5">
        <f t="shared" si="0"/>
        <v>400</v>
      </c>
      <c r="H5">
        <f t="shared" si="1"/>
        <v>160</v>
      </c>
      <c r="I5" s="1">
        <v>0.4</v>
      </c>
    </row>
    <row r="6" spans="1:12" x14ac:dyDescent="0.2">
      <c r="A6" t="s">
        <v>20</v>
      </c>
      <c r="C6" t="s">
        <v>31</v>
      </c>
      <c r="D6">
        <v>33</v>
      </c>
      <c r="F6">
        <v>6.6</v>
      </c>
      <c r="G6">
        <f t="shared" si="0"/>
        <v>217.79999999999998</v>
      </c>
      <c r="H6">
        <f>D6*I6</f>
        <v>198</v>
      </c>
      <c r="I6" s="1">
        <v>6</v>
      </c>
      <c r="K6" t="s">
        <v>31</v>
      </c>
      <c r="L6">
        <v>6</v>
      </c>
    </row>
    <row r="7" spans="1:12" x14ac:dyDescent="0.2">
      <c r="A7" t="s">
        <v>20</v>
      </c>
      <c r="C7" t="s">
        <v>33</v>
      </c>
      <c r="D7">
        <v>28</v>
      </c>
      <c r="F7">
        <v>8.3000000000000007</v>
      </c>
      <c r="G7">
        <f t="shared" si="0"/>
        <v>232.40000000000003</v>
      </c>
      <c r="H7">
        <f>D7*I7</f>
        <v>168</v>
      </c>
      <c r="I7" s="1">
        <v>6</v>
      </c>
      <c r="K7" t="s">
        <v>32</v>
      </c>
      <c r="L7">
        <v>6</v>
      </c>
    </row>
    <row r="8" spans="1:12" x14ac:dyDescent="0.2">
      <c r="A8" t="s">
        <v>14</v>
      </c>
      <c r="C8" t="s">
        <v>13</v>
      </c>
      <c r="D8">
        <v>3</v>
      </c>
      <c r="F8">
        <v>380</v>
      </c>
      <c r="G8">
        <f t="shared" si="0"/>
        <v>1140</v>
      </c>
      <c r="H8">
        <f t="shared" si="1"/>
        <v>456</v>
      </c>
      <c r="I8" s="1">
        <v>0.4</v>
      </c>
    </row>
    <row r="9" spans="1:12" x14ac:dyDescent="0.2">
      <c r="A9" t="s">
        <v>19</v>
      </c>
      <c r="C9" t="s">
        <v>12</v>
      </c>
      <c r="D9">
        <v>1</v>
      </c>
      <c r="F9">
        <v>200</v>
      </c>
      <c r="G9">
        <f t="shared" si="0"/>
        <v>200</v>
      </c>
      <c r="H9">
        <f t="shared" si="1"/>
        <v>80</v>
      </c>
      <c r="I9" s="1">
        <v>0.4</v>
      </c>
    </row>
    <row r="10" spans="1:12" x14ac:dyDescent="0.2">
      <c r="A10" t="s">
        <v>14</v>
      </c>
      <c r="C10" t="s">
        <v>18</v>
      </c>
      <c r="D10">
        <v>6</v>
      </c>
      <c r="F10">
        <v>330</v>
      </c>
      <c r="G10">
        <f t="shared" si="0"/>
        <v>1980</v>
      </c>
      <c r="H10">
        <f t="shared" si="1"/>
        <v>792</v>
      </c>
      <c r="I10" s="1">
        <v>0.4</v>
      </c>
    </row>
    <row r="11" spans="1:12" x14ac:dyDescent="0.2">
      <c r="A11" t="s">
        <v>23</v>
      </c>
      <c r="C11" t="s">
        <v>34</v>
      </c>
      <c r="D11">
        <v>1</v>
      </c>
      <c r="F11">
        <v>100</v>
      </c>
      <c r="G11">
        <f t="shared" si="0"/>
        <v>100</v>
      </c>
      <c r="H11">
        <f t="shared" si="1"/>
        <v>40</v>
      </c>
      <c r="I11" s="1">
        <v>0.4</v>
      </c>
    </row>
    <row r="12" spans="1:12" x14ac:dyDescent="0.2">
      <c r="A12" t="s">
        <v>24</v>
      </c>
      <c r="C12" t="s">
        <v>35</v>
      </c>
      <c r="D12">
        <v>33</v>
      </c>
      <c r="F12">
        <v>12.5</v>
      </c>
      <c r="G12">
        <f t="shared" si="0"/>
        <v>412.5</v>
      </c>
      <c r="H12">
        <f t="shared" si="1"/>
        <v>165</v>
      </c>
      <c r="I12" s="1">
        <v>0.4</v>
      </c>
    </row>
    <row r="13" spans="1:12" x14ac:dyDescent="0.2">
      <c r="A13" t="s">
        <v>25</v>
      </c>
      <c r="C13" t="s">
        <v>36</v>
      </c>
      <c r="D13">
        <v>4</v>
      </c>
      <c r="F13">
        <v>150</v>
      </c>
      <c r="G13">
        <f t="shared" si="0"/>
        <v>600</v>
      </c>
      <c r="H13">
        <f t="shared" si="1"/>
        <v>240</v>
      </c>
      <c r="I13" s="1">
        <v>0.4</v>
      </c>
    </row>
    <row r="14" spans="1:12" x14ac:dyDescent="0.2">
      <c r="A14" t="s">
        <v>25</v>
      </c>
      <c r="C14" t="s">
        <v>37</v>
      </c>
      <c r="D14">
        <v>8</v>
      </c>
      <c r="F14">
        <v>100</v>
      </c>
      <c r="G14">
        <f t="shared" si="0"/>
        <v>800</v>
      </c>
      <c r="H14">
        <f t="shared" si="1"/>
        <v>320</v>
      </c>
      <c r="I14" s="1">
        <v>0.4</v>
      </c>
    </row>
    <row r="15" spans="1:12" x14ac:dyDescent="0.2">
      <c r="A15" t="s">
        <v>20</v>
      </c>
      <c r="C15" t="s">
        <v>33</v>
      </c>
      <c r="D15">
        <v>44</v>
      </c>
      <c r="F15">
        <v>8.3000000000000007</v>
      </c>
      <c r="G15">
        <f t="shared" si="0"/>
        <v>365.20000000000005</v>
      </c>
      <c r="H15">
        <f>D15*I15</f>
        <v>264</v>
      </c>
      <c r="I15" s="1">
        <v>6</v>
      </c>
    </row>
    <row r="16" spans="1:12" x14ac:dyDescent="0.2">
      <c r="A16" t="s">
        <v>20</v>
      </c>
      <c r="C16" t="s">
        <v>31</v>
      </c>
      <c r="D16">
        <v>64</v>
      </c>
      <c r="F16">
        <v>6.7</v>
      </c>
      <c r="G16">
        <f t="shared" si="0"/>
        <v>428.8</v>
      </c>
      <c r="H16">
        <f>D16*I16</f>
        <v>384</v>
      </c>
      <c r="I16" s="1">
        <v>6</v>
      </c>
    </row>
    <row r="17" spans="1:9" x14ac:dyDescent="0.2">
      <c r="A17" t="s">
        <v>14</v>
      </c>
      <c r="C17" t="s">
        <v>18</v>
      </c>
      <c r="D17">
        <v>1</v>
      </c>
      <c r="F17">
        <v>330</v>
      </c>
      <c r="G17">
        <f t="shared" si="0"/>
        <v>330</v>
      </c>
      <c r="H17">
        <f t="shared" si="1"/>
        <v>132</v>
      </c>
      <c r="I17" s="1">
        <v>0.4</v>
      </c>
    </row>
    <row r="18" spans="1:9" x14ac:dyDescent="0.2">
      <c r="A18" t="s">
        <v>20</v>
      </c>
      <c r="C18" t="s">
        <v>33</v>
      </c>
      <c r="D18">
        <v>16</v>
      </c>
      <c r="F18">
        <v>8.3000000000000007</v>
      </c>
      <c r="G18">
        <f t="shared" si="0"/>
        <v>132.80000000000001</v>
      </c>
      <c r="H18">
        <f>D18*I18</f>
        <v>96</v>
      </c>
      <c r="I18" s="1">
        <v>6</v>
      </c>
    </row>
    <row r="19" spans="1:9" x14ac:dyDescent="0.2">
      <c r="A19" t="s">
        <v>14</v>
      </c>
      <c r="C19" t="s">
        <v>13</v>
      </c>
      <c r="D19">
        <v>1</v>
      </c>
      <c r="F19">
        <v>380</v>
      </c>
      <c r="G19">
        <f t="shared" si="0"/>
        <v>380</v>
      </c>
      <c r="H19">
        <f t="shared" si="1"/>
        <v>152</v>
      </c>
      <c r="I19" s="1">
        <v>0.4</v>
      </c>
    </row>
    <row r="20" spans="1:9" x14ac:dyDescent="0.2">
      <c r="A20" t="s">
        <v>14</v>
      </c>
      <c r="C20" t="s">
        <v>18</v>
      </c>
      <c r="D20">
        <v>1</v>
      </c>
      <c r="F20">
        <v>330</v>
      </c>
      <c r="G20">
        <f t="shared" si="0"/>
        <v>330</v>
      </c>
      <c r="H20">
        <f t="shared" si="1"/>
        <v>132</v>
      </c>
      <c r="I20" s="1">
        <v>0.4</v>
      </c>
    </row>
    <row r="21" spans="1:9" x14ac:dyDescent="0.2">
      <c r="A21" t="s">
        <v>21</v>
      </c>
      <c r="C21" t="s">
        <v>38</v>
      </c>
      <c r="D21">
        <v>1</v>
      </c>
      <c r="F21">
        <v>50</v>
      </c>
      <c r="G21">
        <f t="shared" si="0"/>
        <v>50</v>
      </c>
      <c r="H21">
        <f t="shared" si="1"/>
        <v>20</v>
      </c>
      <c r="I21" s="1">
        <v>0.4</v>
      </c>
    </row>
    <row r="22" spans="1:9" x14ac:dyDescent="0.2">
      <c r="A22" t="s">
        <v>26</v>
      </c>
      <c r="C22" t="s">
        <v>39</v>
      </c>
      <c r="D22">
        <v>20</v>
      </c>
      <c r="F22">
        <v>40</v>
      </c>
      <c r="G22">
        <f t="shared" si="0"/>
        <v>800</v>
      </c>
      <c r="H22">
        <f t="shared" si="1"/>
        <v>320</v>
      </c>
      <c r="I22" s="1">
        <v>0.4</v>
      </c>
    </row>
    <row r="23" spans="1:9" x14ac:dyDescent="0.2">
      <c r="A23" t="s">
        <v>26</v>
      </c>
      <c r="C23" t="s">
        <v>40</v>
      </c>
      <c r="D23">
        <v>22</v>
      </c>
      <c r="F23">
        <v>36.700000000000003</v>
      </c>
      <c r="G23">
        <f t="shared" si="0"/>
        <v>807.40000000000009</v>
      </c>
      <c r="H23">
        <f t="shared" si="1"/>
        <v>322.96000000000004</v>
      </c>
      <c r="I23" s="1">
        <v>0.4</v>
      </c>
    </row>
    <row r="24" spans="1:9" x14ac:dyDescent="0.2">
      <c r="A24" t="s">
        <v>20</v>
      </c>
      <c r="C24" t="s">
        <v>33</v>
      </c>
      <c r="D24">
        <v>36</v>
      </c>
      <c r="F24">
        <v>8.3000000000000007</v>
      </c>
      <c r="G24">
        <f t="shared" si="0"/>
        <v>298.8</v>
      </c>
      <c r="H24">
        <f>D24*I24</f>
        <v>216</v>
      </c>
      <c r="I24" s="1">
        <v>6</v>
      </c>
    </row>
    <row r="25" spans="1:9" x14ac:dyDescent="0.2">
      <c r="A25" t="s">
        <v>26</v>
      </c>
      <c r="C25" t="s">
        <v>40</v>
      </c>
      <c r="D25">
        <v>16</v>
      </c>
      <c r="F25">
        <v>36.700000000000003</v>
      </c>
      <c r="G25">
        <f t="shared" si="0"/>
        <v>587.20000000000005</v>
      </c>
      <c r="H25">
        <f t="shared" si="1"/>
        <v>234.88000000000002</v>
      </c>
      <c r="I25" s="1">
        <v>0.4</v>
      </c>
    </row>
    <row r="26" spans="1:9" x14ac:dyDescent="0.2">
      <c r="A26" t="s">
        <v>20</v>
      </c>
      <c r="C26" t="s">
        <v>28</v>
      </c>
      <c r="D26">
        <v>3</v>
      </c>
      <c r="F26">
        <v>106.6</v>
      </c>
      <c r="G26">
        <f t="shared" si="0"/>
        <v>319.79999999999995</v>
      </c>
      <c r="H26">
        <f t="shared" si="1"/>
        <v>127.91999999999999</v>
      </c>
      <c r="I26" s="1">
        <v>0.4</v>
      </c>
    </row>
    <row r="27" spans="1:9" x14ac:dyDescent="0.2">
      <c r="A27" t="s">
        <v>20</v>
      </c>
      <c r="C27" t="s">
        <v>28</v>
      </c>
      <c r="D27">
        <v>5</v>
      </c>
      <c r="F27">
        <v>106.6</v>
      </c>
      <c r="G27">
        <f t="shared" si="0"/>
        <v>533</v>
      </c>
      <c r="H27">
        <f t="shared" si="1"/>
        <v>213.20000000000002</v>
      </c>
      <c r="I27" s="1">
        <v>0.4</v>
      </c>
    </row>
    <row r="28" spans="1:9" x14ac:dyDescent="0.2">
      <c r="A28" t="s">
        <v>26</v>
      </c>
      <c r="C28" t="s">
        <v>40</v>
      </c>
      <c r="D28">
        <v>13</v>
      </c>
      <c r="F28">
        <v>36.700000000000003</v>
      </c>
      <c r="G28">
        <f t="shared" si="0"/>
        <v>477.1</v>
      </c>
      <c r="H28">
        <f t="shared" si="1"/>
        <v>190.84000000000003</v>
      </c>
      <c r="I28" s="1">
        <v>0.4</v>
      </c>
    </row>
    <row r="29" spans="1:9" x14ac:dyDescent="0.2">
      <c r="G29">
        <f>SUM(G2:G28)</f>
        <v>13479.199999999999</v>
      </c>
      <c r="H29">
        <f>SUM(H2:H28)</f>
        <v>6047.36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269D-170E-4ED7-B8AE-A47E43492A4A}">
  <dimension ref="A1:L17"/>
  <sheetViews>
    <sheetView workbookViewId="0">
      <selection activeCell="F7" sqref="F7"/>
    </sheetView>
  </sheetViews>
  <sheetFormatPr defaultRowHeight="14.25" x14ac:dyDescent="0.2"/>
  <cols>
    <col min="3" max="3" width="16.625" customWidth="1"/>
    <col min="11" max="11" width="14.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10</v>
      </c>
    </row>
    <row r="2" spans="1:12" x14ac:dyDescent="0.2">
      <c r="A2" t="s">
        <v>41</v>
      </c>
      <c r="C2" t="s">
        <v>43</v>
      </c>
      <c r="D2">
        <v>1</v>
      </c>
      <c r="F2">
        <v>240</v>
      </c>
      <c r="G2">
        <f>F2*D2</f>
        <v>240</v>
      </c>
      <c r="H2">
        <f>I2*G2</f>
        <v>96</v>
      </c>
      <c r="I2" s="1">
        <v>0.4</v>
      </c>
    </row>
    <row r="3" spans="1:12" x14ac:dyDescent="0.2">
      <c r="A3" t="s">
        <v>41</v>
      </c>
      <c r="C3" t="s">
        <v>44</v>
      </c>
      <c r="D3">
        <v>10</v>
      </c>
      <c r="F3">
        <v>100</v>
      </c>
      <c r="G3">
        <f t="shared" ref="G3:G16" si="0">F3*D3</f>
        <v>1000</v>
      </c>
      <c r="H3">
        <f t="shared" ref="H3:H15" si="1">I3*G3</f>
        <v>400</v>
      </c>
      <c r="I3" s="1">
        <v>0.4</v>
      </c>
    </row>
    <row r="4" spans="1:12" x14ac:dyDescent="0.2">
      <c r="A4" t="s">
        <v>41</v>
      </c>
      <c r="C4" t="s">
        <v>45</v>
      </c>
      <c r="D4">
        <v>20</v>
      </c>
      <c r="F4">
        <v>133</v>
      </c>
      <c r="G4">
        <f t="shared" si="0"/>
        <v>2660</v>
      </c>
      <c r="H4">
        <f t="shared" si="1"/>
        <v>1064</v>
      </c>
      <c r="I4" s="1">
        <v>0.4</v>
      </c>
    </row>
    <row r="5" spans="1:12" x14ac:dyDescent="0.2">
      <c r="A5" t="s">
        <v>41</v>
      </c>
      <c r="C5" t="s">
        <v>46</v>
      </c>
      <c r="D5">
        <v>20</v>
      </c>
      <c r="F5">
        <v>260</v>
      </c>
      <c r="G5">
        <f t="shared" si="0"/>
        <v>5200</v>
      </c>
      <c r="H5">
        <f t="shared" si="1"/>
        <v>2080</v>
      </c>
      <c r="I5" s="1">
        <v>0.4</v>
      </c>
    </row>
    <row r="6" spans="1:12" x14ac:dyDescent="0.2">
      <c r="A6" t="s">
        <v>41</v>
      </c>
      <c r="C6" t="s">
        <v>47</v>
      </c>
      <c r="D6">
        <v>10</v>
      </c>
      <c r="F6">
        <v>210</v>
      </c>
      <c r="G6">
        <f t="shared" si="0"/>
        <v>2100</v>
      </c>
      <c r="H6">
        <f t="shared" si="1"/>
        <v>840</v>
      </c>
      <c r="I6" s="1">
        <v>0.4</v>
      </c>
    </row>
    <row r="7" spans="1:12" x14ac:dyDescent="0.2">
      <c r="A7" t="s">
        <v>15</v>
      </c>
      <c r="C7" t="s">
        <v>48</v>
      </c>
      <c r="D7">
        <v>2</v>
      </c>
      <c r="F7">
        <v>375</v>
      </c>
      <c r="G7">
        <f t="shared" si="0"/>
        <v>750</v>
      </c>
      <c r="H7">
        <f>I7*D7</f>
        <v>300</v>
      </c>
      <c r="I7" s="1">
        <v>150</v>
      </c>
      <c r="K7" t="s">
        <v>48</v>
      </c>
      <c r="L7">
        <v>150</v>
      </c>
    </row>
    <row r="8" spans="1:12" x14ac:dyDescent="0.2">
      <c r="A8" t="s">
        <v>42</v>
      </c>
      <c r="C8" t="s">
        <v>12</v>
      </c>
      <c r="D8">
        <v>5</v>
      </c>
      <c r="F8">
        <v>800</v>
      </c>
      <c r="G8">
        <f t="shared" si="0"/>
        <v>4000</v>
      </c>
      <c r="H8">
        <f t="shared" si="1"/>
        <v>1600</v>
      </c>
      <c r="I8" s="1">
        <v>0.4</v>
      </c>
      <c r="K8" t="s">
        <v>49</v>
      </c>
      <c r="L8">
        <v>60</v>
      </c>
    </row>
    <row r="9" spans="1:12" x14ac:dyDescent="0.2">
      <c r="A9" t="s">
        <v>14</v>
      </c>
      <c r="C9" t="s">
        <v>13</v>
      </c>
      <c r="D9">
        <v>3</v>
      </c>
      <c r="F9">
        <v>125</v>
      </c>
      <c r="G9">
        <f t="shared" si="0"/>
        <v>375</v>
      </c>
      <c r="H9">
        <f t="shared" si="1"/>
        <v>150</v>
      </c>
      <c r="I9" s="1">
        <v>0.4</v>
      </c>
    </row>
    <row r="10" spans="1:12" x14ac:dyDescent="0.2">
      <c r="A10" t="s">
        <v>20</v>
      </c>
      <c r="C10" t="s">
        <v>49</v>
      </c>
      <c r="D10">
        <v>16</v>
      </c>
      <c r="F10">
        <v>112</v>
      </c>
      <c r="G10">
        <f t="shared" si="0"/>
        <v>1792</v>
      </c>
      <c r="H10">
        <f>I10*D10</f>
        <v>960</v>
      </c>
      <c r="I10" s="1">
        <v>60</v>
      </c>
    </row>
    <row r="11" spans="1:12" x14ac:dyDescent="0.2">
      <c r="A11" t="s">
        <v>41</v>
      </c>
      <c r="C11" t="s">
        <v>43</v>
      </c>
      <c r="D11">
        <v>1</v>
      </c>
      <c r="F11">
        <v>240</v>
      </c>
      <c r="G11">
        <f t="shared" si="0"/>
        <v>240</v>
      </c>
      <c r="H11">
        <f t="shared" si="1"/>
        <v>96</v>
      </c>
      <c r="I11" s="1">
        <v>0.4</v>
      </c>
    </row>
    <row r="12" spans="1:12" x14ac:dyDescent="0.2">
      <c r="A12" t="s">
        <v>19</v>
      </c>
      <c r="C12" t="s">
        <v>12</v>
      </c>
      <c r="D12">
        <v>1</v>
      </c>
      <c r="F12">
        <v>125</v>
      </c>
      <c r="G12">
        <f t="shared" si="0"/>
        <v>125</v>
      </c>
      <c r="H12">
        <f t="shared" si="1"/>
        <v>50</v>
      </c>
      <c r="I12" s="1">
        <v>0.4</v>
      </c>
    </row>
    <row r="13" spans="1:12" x14ac:dyDescent="0.2">
      <c r="A13" t="s">
        <v>15</v>
      </c>
      <c r="C13" t="s">
        <v>16</v>
      </c>
      <c r="D13">
        <v>2</v>
      </c>
      <c r="F13">
        <v>375</v>
      </c>
      <c r="G13">
        <f t="shared" si="0"/>
        <v>750</v>
      </c>
      <c r="H13">
        <f t="shared" si="1"/>
        <v>300</v>
      </c>
      <c r="I13" s="1">
        <v>0.4</v>
      </c>
    </row>
    <row r="14" spans="1:12" x14ac:dyDescent="0.2">
      <c r="A14" t="s">
        <v>42</v>
      </c>
      <c r="C14" t="s">
        <v>12</v>
      </c>
      <c r="D14">
        <v>10</v>
      </c>
      <c r="F14">
        <v>800</v>
      </c>
      <c r="G14">
        <f t="shared" si="0"/>
        <v>8000</v>
      </c>
      <c r="H14">
        <f t="shared" si="1"/>
        <v>3200</v>
      </c>
      <c r="I14" s="1">
        <v>0.4</v>
      </c>
    </row>
    <row r="15" spans="1:12" x14ac:dyDescent="0.2">
      <c r="A15" t="s">
        <v>14</v>
      </c>
      <c r="C15" t="s">
        <v>50</v>
      </c>
      <c r="D15">
        <v>1</v>
      </c>
      <c r="F15">
        <v>125</v>
      </c>
      <c r="G15">
        <f t="shared" si="0"/>
        <v>125</v>
      </c>
      <c r="H15">
        <f t="shared" si="1"/>
        <v>50</v>
      </c>
      <c r="I15" s="1">
        <v>0.4</v>
      </c>
    </row>
    <row r="16" spans="1:12" x14ac:dyDescent="0.2">
      <c r="A16" t="s">
        <v>20</v>
      </c>
      <c r="C16" t="s">
        <v>49</v>
      </c>
      <c r="D16">
        <v>14</v>
      </c>
      <c r="F16">
        <v>112</v>
      </c>
      <c r="G16">
        <f t="shared" si="0"/>
        <v>1568</v>
      </c>
      <c r="H16">
        <f>I16*D16</f>
        <v>840</v>
      </c>
      <c r="I16" s="1">
        <v>60</v>
      </c>
    </row>
    <row r="17" spans="7:8" x14ac:dyDescent="0.2">
      <c r="G17">
        <f>SUM(G2:G16)</f>
        <v>28925</v>
      </c>
      <c r="H17">
        <f>SUM(H2:H16)</f>
        <v>12026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AA85-A104-41D3-BCB0-4B4B257E12BB}">
  <dimension ref="A1:I15"/>
  <sheetViews>
    <sheetView workbookViewId="0">
      <selection activeCell="F6" sqref="F6"/>
    </sheetView>
  </sheetViews>
  <sheetFormatPr defaultRowHeight="14.25" x14ac:dyDescent="0.2"/>
  <cols>
    <col min="3" max="3" width="16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10</v>
      </c>
    </row>
    <row r="2" spans="1:9" x14ac:dyDescent="0.2">
      <c r="A2" t="s">
        <v>41</v>
      </c>
      <c r="C2" t="s">
        <v>52</v>
      </c>
      <c r="D2">
        <v>21</v>
      </c>
      <c r="F2">
        <v>150</v>
      </c>
      <c r="G2">
        <f>F2*D2</f>
        <v>3150</v>
      </c>
      <c r="H2">
        <f>I2*G2</f>
        <v>1732.5000000000002</v>
      </c>
      <c r="I2" s="1">
        <v>0.55000000000000004</v>
      </c>
    </row>
    <row r="3" spans="1:9" x14ac:dyDescent="0.2">
      <c r="A3" t="s">
        <v>41</v>
      </c>
      <c r="C3" t="s">
        <v>43</v>
      </c>
      <c r="D3">
        <v>2</v>
      </c>
      <c r="F3">
        <v>150</v>
      </c>
      <c r="G3">
        <f t="shared" ref="G3:G14" si="0">F3*D3</f>
        <v>300</v>
      </c>
      <c r="H3">
        <f t="shared" ref="H3:H14" si="1">I3*G3</f>
        <v>165</v>
      </c>
      <c r="I3" s="1">
        <v>0.55000000000000004</v>
      </c>
    </row>
    <row r="4" spans="1:9" x14ac:dyDescent="0.2">
      <c r="A4" t="s">
        <v>21</v>
      </c>
      <c r="C4" t="s">
        <v>53</v>
      </c>
      <c r="D4">
        <v>1</v>
      </c>
      <c r="F4">
        <v>181</v>
      </c>
      <c r="G4">
        <f t="shared" si="0"/>
        <v>181</v>
      </c>
      <c r="H4">
        <f t="shared" si="1"/>
        <v>99.550000000000011</v>
      </c>
      <c r="I4" s="1">
        <v>0.55000000000000004</v>
      </c>
    </row>
    <row r="5" spans="1:9" x14ac:dyDescent="0.2">
      <c r="A5" t="s">
        <v>21</v>
      </c>
      <c r="C5" t="s">
        <v>54</v>
      </c>
      <c r="D5">
        <v>1</v>
      </c>
      <c r="F5">
        <v>273</v>
      </c>
      <c r="G5">
        <f t="shared" si="0"/>
        <v>273</v>
      </c>
      <c r="H5">
        <v>150</v>
      </c>
      <c r="I5" s="1">
        <v>0.55000000000000004</v>
      </c>
    </row>
    <row r="6" spans="1:9" x14ac:dyDescent="0.2">
      <c r="A6" t="s">
        <v>15</v>
      </c>
      <c r="C6" t="s">
        <v>55</v>
      </c>
      <c r="D6">
        <v>4</v>
      </c>
      <c r="F6">
        <v>350</v>
      </c>
      <c r="G6">
        <f t="shared" si="0"/>
        <v>1400</v>
      </c>
      <c r="H6">
        <f t="shared" si="1"/>
        <v>770.00000000000011</v>
      </c>
      <c r="I6" s="1">
        <v>0.55000000000000004</v>
      </c>
    </row>
    <row r="7" spans="1:9" x14ac:dyDescent="0.2">
      <c r="A7" t="s">
        <v>21</v>
      </c>
      <c r="C7" t="s">
        <v>56</v>
      </c>
      <c r="D7">
        <v>1</v>
      </c>
      <c r="F7">
        <v>364</v>
      </c>
      <c r="G7">
        <f t="shared" si="0"/>
        <v>364</v>
      </c>
      <c r="H7">
        <f t="shared" si="1"/>
        <v>200.20000000000002</v>
      </c>
      <c r="I7" s="1">
        <v>0.55000000000000004</v>
      </c>
    </row>
    <row r="8" spans="1:9" x14ac:dyDescent="0.2">
      <c r="A8" t="s">
        <v>25</v>
      </c>
      <c r="C8" t="s">
        <v>37</v>
      </c>
      <c r="D8">
        <v>8</v>
      </c>
      <c r="F8">
        <v>300</v>
      </c>
      <c r="G8">
        <f t="shared" si="0"/>
        <v>2400</v>
      </c>
      <c r="H8">
        <f t="shared" si="1"/>
        <v>1320</v>
      </c>
      <c r="I8" s="1">
        <v>0.55000000000000004</v>
      </c>
    </row>
    <row r="9" spans="1:9" x14ac:dyDescent="0.2">
      <c r="A9" t="s">
        <v>25</v>
      </c>
      <c r="C9" t="s">
        <v>57</v>
      </c>
      <c r="D9">
        <v>4</v>
      </c>
      <c r="F9">
        <v>450</v>
      </c>
      <c r="G9">
        <f t="shared" si="0"/>
        <v>1800</v>
      </c>
      <c r="H9">
        <f t="shared" si="1"/>
        <v>990.00000000000011</v>
      </c>
      <c r="I9" s="1">
        <v>0.55000000000000004</v>
      </c>
    </row>
    <row r="10" spans="1:9" x14ac:dyDescent="0.2">
      <c r="A10" t="s">
        <v>26</v>
      </c>
      <c r="C10" t="s">
        <v>39</v>
      </c>
      <c r="D10">
        <v>20</v>
      </c>
      <c r="F10">
        <v>80</v>
      </c>
      <c r="G10">
        <f t="shared" si="0"/>
        <v>1600</v>
      </c>
      <c r="H10">
        <f t="shared" si="1"/>
        <v>880.00000000000011</v>
      </c>
      <c r="I10" s="1">
        <v>0.55000000000000004</v>
      </c>
    </row>
    <row r="11" spans="1:9" x14ac:dyDescent="0.2">
      <c r="A11" t="s">
        <v>26</v>
      </c>
      <c r="C11" t="s">
        <v>40</v>
      </c>
      <c r="D11">
        <v>22</v>
      </c>
      <c r="F11">
        <v>73.3</v>
      </c>
      <c r="G11">
        <f t="shared" si="0"/>
        <v>1612.6</v>
      </c>
      <c r="H11">
        <f t="shared" si="1"/>
        <v>886.93000000000006</v>
      </c>
      <c r="I11" s="1">
        <v>0.55000000000000004</v>
      </c>
    </row>
    <row r="12" spans="1:9" x14ac:dyDescent="0.2">
      <c r="A12" t="s">
        <v>26</v>
      </c>
      <c r="C12" t="s">
        <v>40</v>
      </c>
      <c r="D12">
        <v>30</v>
      </c>
      <c r="F12">
        <v>73.3</v>
      </c>
      <c r="G12">
        <f t="shared" si="0"/>
        <v>2199</v>
      </c>
      <c r="H12">
        <f t="shared" si="1"/>
        <v>1209.45</v>
      </c>
      <c r="I12" s="1">
        <v>0.55000000000000004</v>
      </c>
    </row>
    <row r="13" spans="1:9" x14ac:dyDescent="0.2">
      <c r="A13" t="s">
        <v>26</v>
      </c>
      <c r="C13" t="s">
        <v>39</v>
      </c>
      <c r="D13">
        <v>32</v>
      </c>
      <c r="F13">
        <v>80</v>
      </c>
      <c r="G13">
        <f t="shared" si="0"/>
        <v>2560</v>
      </c>
      <c r="H13">
        <f t="shared" si="1"/>
        <v>1408</v>
      </c>
      <c r="I13" s="1">
        <v>0.55000000000000004</v>
      </c>
    </row>
    <row r="14" spans="1:9" x14ac:dyDescent="0.2">
      <c r="A14" t="s">
        <v>51</v>
      </c>
      <c r="C14" t="s">
        <v>58</v>
      </c>
      <c r="D14">
        <v>1</v>
      </c>
      <c r="F14">
        <v>50</v>
      </c>
      <c r="G14">
        <f t="shared" si="0"/>
        <v>50</v>
      </c>
      <c r="H14">
        <f t="shared" si="1"/>
        <v>25</v>
      </c>
      <c r="I14" s="1">
        <v>0.5</v>
      </c>
    </row>
    <row r="15" spans="1:9" x14ac:dyDescent="0.2">
      <c r="G15">
        <f>SUM(G2:G14)</f>
        <v>17889.599999999999</v>
      </c>
      <c r="H15">
        <f>SUM(H2:H14)</f>
        <v>9836.630000000001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26F8-EF61-4BF4-BD2B-B871A43EF16F}">
  <dimension ref="A1:I7"/>
  <sheetViews>
    <sheetView workbookViewId="0">
      <selection sqref="A1:I1"/>
    </sheetView>
  </sheetViews>
  <sheetFormatPr defaultRowHeight="14.25" x14ac:dyDescent="0.2"/>
  <cols>
    <col min="3" max="3" width="16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10</v>
      </c>
    </row>
    <row r="2" spans="1:9" x14ac:dyDescent="0.2">
      <c r="A2" t="s">
        <v>42</v>
      </c>
      <c r="C2" t="s">
        <v>12</v>
      </c>
      <c r="D2">
        <v>2</v>
      </c>
      <c r="F2">
        <v>200</v>
      </c>
      <c r="G2">
        <f>F2*D2</f>
        <v>400</v>
      </c>
      <c r="H2">
        <f>I2*G2</f>
        <v>160</v>
      </c>
      <c r="I2" s="1">
        <v>0.4</v>
      </c>
    </row>
    <row r="3" spans="1:9" x14ac:dyDescent="0.2">
      <c r="A3" t="s">
        <v>42</v>
      </c>
      <c r="C3" t="s">
        <v>12</v>
      </c>
      <c r="D3">
        <v>1</v>
      </c>
      <c r="F3">
        <v>200</v>
      </c>
      <c r="G3">
        <f t="shared" ref="G3:G6" si="0">F3*D3</f>
        <v>200</v>
      </c>
      <c r="H3">
        <f t="shared" ref="H3:H6" si="1">I3*G3</f>
        <v>80</v>
      </c>
      <c r="I3" s="1">
        <v>0.4</v>
      </c>
    </row>
    <row r="4" spans="1:9" x14ac:dyDescent="0.2">
      <c r="A4" t="s">
        <v>42</v>
      </c>
      <c r="C4" t="s">
        <v>12</v>
      </c>
      <c r="D4">
        <v>2</v>
      </c>
      <c r="F4">
        <v>200</v>
      </c>
      <c r="G4">
        <f t="shared" si="0"/>
        <v>400</v>
      </c>
      <c r="H4">
        <f t="shared" si="1"/>
        <v>160</v>
      </c>
      <c r="I4" s="1">
        <v>0.4</v>
      </c>
    </row>
    <row r="5" spans="1:9" x14ac:dyDescent="0.2">
      <c r="A5" t="s">
        <v>42</v>
      </c>
      <c r="C5" t="s">
        <v>12</v>
      </c>
      <c r="D5">
        <v>10</v>
      </c>
      <c r="F5">
        <v>200</v>
      </c>
      <c r="G5">
        <f t="shared" si="0"/>
        <v>2000</v>
      </c>
      <c r="H5">
        <f t="shared" si="1"/>
        <v>800</v>
      </c>
      <c r="I5" s="1">
        <v>0.4</v>
      </c>
    </row>
    <row r="6" spans="1:9" x14ac:dyDescent="0.2">
      <c r="A6" t="s">
        <v>59</v>
      </c>
      <c r="C6" t="s">
        <v>60</v>
      </c>
      <c r="D6">
        <v>1</v>
      </c>
      <c r="F6">
        <v>850</v>
      </c>
      <c r="G6">
        <f t="shared" si="0"/>
        <v>850</v>
      </c>
      <c r="H6">
        <f t="shared" si="1"/>
        <v>340</v>
      </c>
      <c r="I6" s="1">
        <v>0.4</v>
      </c>
    </row>
    <row r="7" spans="1:9" x14ac:dyDescent="0.2">
      <c r="G7">
        <f>SUM(G2:G6)</f>
        <v>3850</v>
      </c>
      <c r="H7">
        <f>SUM(H2:H6)</f>
        <v>1540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FC8D-F08D-4AE2-81B4-EDA5194C56C7}">
  <dimension ref="A1:L22"/>
  <sheetViews>
    <sheetView tabSelected="1" workbookViewId="0">
      <selection activeCell="K24" sqref="K24"/>
    </sheetView>
  </sheetViews>
  <sheetFormatPr defaultRowHeight="14.25" x14ac:dyDescent="0.2"/>
  <cols>
    <col min="3" max="3" width="16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10</v>
      </c>
    </row>
    <row r="2" spans="1:12" x14ac:dyDescent="0.2">
      <c r="A2" t="s">
        <v>51</v>
      </c>
      <c r="C2" t="s">
        <v>61</v>
      </c>
      <c r="D2">
        <v>2</v>
      </c>
      <c r="F2">
        <v>150</v>
      </c>
      <c r="G2">
        <f>D2*F2</f>
        <v>300</v>
      </c>
      <c r="H2">
        <f>G2*I2</f>
        <v>150</v>
      </c>
      <c r="I2" s="1">
        <v>0.5</v>
      </c>
    </row>
    <row r="3" spans="1:12" x14ac:dyDescent="0.2">
      <c r="A3" t="s">
        <v>20</v>
      </c>
      <c r="C3" t="s">
        <v>33</v>
      </c>
      <c r="D3">
        <v>28</v>
      </c>
      <c r="F3">
        <v>16.7</v>
      </c>
      <c r="G3">
        <f t="shared" ref="G3:G21" si="0">D3*F3</f>
        <v>467.59999999999997</v>
      </c>
      <c r="H3">
        <f>D3*I3</f>
        <v>392</v>
      </c>
      <c r="I3" s="1">
        <v>14</v>
      </c>
      <c r="K3" t="s">
        <v>33</v>
      </c>
      <c r="L3">
        <f>392/28</f>
        <v>14</v>
      </c>
    </row>
    <row r="4" spans="1:12" x14ac:dyDescent="0.2">
      <c r="A4" t="s">
        <v>51</v>
      </c>
      <c r="C4" t="s">
        <v>62</v>
      </c>
      <c r="D4">
        <v>1</v>
      </c>
      <c r="F4">
        <v>450</v>
      </c>
      <c r="G4">
        <f t="shared" si="0"/>
        <v>450</v>
      </c>
      <c r="H4">
        <f t="shared" ref="H4:H21" si="1">G4*I4</f>
        <v>225</v>
      </c>
      <c r="I4" s="1">
        <v>0.5</v>
      </c>
      <c r="K4" t="s">
        <v>31</v>
      </c>
      <c r="L4">
        <f>396/33</f>
        <v>12</v>
      </c>
    </row>
    <row r="5" spans="1:12" x14ac:dyDescent="0.2">
      <c r="A5" t="s">
        <v>23</v>
      </c>
      <c r="C5" t="s">
        <v>63</v>
      </c>
      <c r="D5">
        <v>1</v>
      </c>
      <c r="F5">
        <v>150</v>
      </c>
      <c r="G5">
        <f t="shared" si="0"/>
        <v>150</v>
      </c>
      <c r="H5">
        <f t="shared" si="1"/>
        <v>75</v>
      </c>
      <c r="I5" s="1">
        <v>0.5</v>
      </c>
    </row>
    <row r="6" spans="1:12" x14ac:dyDescent="0.2">
      <c r="A6" t="s">
        <v>20</v>
      </c>
      <c r="C6" t="s">
        <v>31</v>
      </c>
      <c r="D6">
        <v>33</v>
      </c>
      <c r="F6">
        <v>13.3</v>
      </c>
      <c r="G6">
        <f t="shared" si="0"/>
        <v>438.90000000000003</v>
      </c>
      <c r="H6">
        <f>D6*I6</f>
        <v>396</v>
      </c>
      <c r="I6" s="1">
        <v>12</v>
      </c>
    </row>
    <row r="7" spans="1:12" x14ac:dyDescent="0.2">
      <c r="A7" t="s">
        <v>23</v>
      </c>
      <c r="C7" t="s">
        <v>64</v>
      </c>
      <c r="D7">
        <v>1</v>
      </c>
      <c r="F7">
        <v>50</v>
      </c>
      <c r="G7">
        <f t="shared" si="0"/>
        <v>50</v>
      </c>
      <c r="H7">
        <f t="shared" si="1"/>
        <v>25</v>
      </c>
      <c r="I7" s="1">
        <v>0.5</v>
      </c>
    </row>
    <row r="8" spans="1:12" x14ac:dyDescent="0.2">
      <c r="A8" t="s">
        <v>51</v>
      </c>
      <c r="C8" t="s">
        <v>65</v>
      </c>
      <c r="D8">
        <v>1</v>
      </c>
      <c r="F8">
        <v>100</v>
      </c>
      <c r="G8">
        <f t="shared" si="0"/>
        <v>100</v>
      </c>
      <c r="H8">
        <f t="shared" si="1"/>
        <v>50</v>
      </c>
      <c r="I8" s="1">
        <v>0.5</v>
      </c>
    </row>
    <row r="9" spans="1:12" x14ac:dyDescent="0.2">
      <c r="A9" t="s">
        <v>51</v>
      </c>
      <c r="C9" t="s">
        <v>66</v>
      </c>
      <c r="D9">
        <v>1</v>
      </c>
      <c r="F9">
        <v>450</v>
      </c>
      <c r="G9">
        <f t="shared" si="0"/>
        <v>450</v>
      </c>
      <c r="H9">
        <f t="shared" si="1"/>
        <v>225</v>
      </c>
      <c r="I9" s="1">
        <v>0.5</v>
      </c>
    </row>
    <row r="10" spans="1:12" x14ac:dyDescent="0.2">
      <c r="A10" t="s">
        <v>51</v>
      </c>
      <c r="C10" t="s">
        <v>67</v>
      </c>
      <c r="D10">
        <v>1</v>
      </c>
      <c r="F10">
        <v>500</v>
      </c>
      <c r="G10">
        <f t="shared" si="0"/>
        <v>500</v>
      </c>
      <c r="H10">
        <f t="shared" si="1"/>
        <v>250</v>
      </c>
      <c r="I10" s="1">
        <v>0.5</v>
      </c>
    </row>
    <row r="11" spans="1:12" x14ac:dyDescent="0.2">
      <c r="A11" t="s">
        <v>51</v>
      </c>
      <c r="C11" t="s">
        <v>68</v>
      </c>
      <c r="D11">
        <v>1</v>
      </c>
      <c r="F11">
        <v>300</v>
      </c>
      <c r="G11">
        <f t="shared" si="0"/>
        <v>300</v>
      </c>
      <c r="H11">
        <f t="shared" si="1"/>
        <v>150</v>
      </c>
      <c r="I11" s="1">
        <v>0.5</v>
      </c>
    </row>
    <row r="12" spans="1:12" x14ac:dyDescent="0.2">
      <c r="A12" t="s">
        <v>51</v>
      </c>
      <c r="C12" t="s">
        <v>68</v>
      </c>
      <c r="D12">
        <v>1</v>
      </c>
      <c r="F12">
        <v>300</v>
      </c>
      <c r="G12">
        <f t="shared" si="0"/>
        <v>300</v>
      </c>
      <c r="H12">
        <f t="shared" si="1"/>
        <v>150</v>
      </c>
      <c r="I12" s="1">
        <v>0.5</v>
      </c>
    </row>
    <row r="13" spans="1:12" x14ac:dyDescent="0.2">
      <c r="A13" t="s">
        <v>23</v>
      </c>
      <c r="C13" t="s">
        <v>34</v>
      </c>
      <c r="D13">
        <v>1</v>
      </c>
      <c r="F13">
        <v>200</v>
      </c>
      <c r="G13">
        <f t="shared" si="0"/>
        <v>200</v>
      </c>
      <c r="H13">
        <f t="shared" si="1"/>
        <v>100</v>
      </c>
      <c r="I13" s="1">
        <v>0.5</v>
      </c>
    </row>
    <row r="14" spans="1:12" x14ac:dyDescent="0.2">
      <c r="A14" t="s">
        <v>51</v>
      </c>
      <c r="C14" t="s">
        <v>69</v>
      </c>
      <c r="D14">
        <v>2</v>
      </c>
      <c r="F14">
        <v>50</v>
      </c>
      <c r="G14">
        <f t="shared" si="0"/>
        <v>100</v>
      </c>
      <c r="H14">
        <f t="shared" si="1"/>
        <v>50</v>
      </c>
      <c r="I14" s="1">
        <v>0.5</v>
      </c>
    </row>
    <row r="15" spans="1:12" x14ac:dyDescent="0.2">
      <c r="A15" t="s">
        <v>20</v>
      </c>
      <c r="C15" t="s">
        <v>33</v>
      </c>
      <c r="D15">
        <v>44</v>
      </c>
      <c r="F15">
        <v>16.7</v>
      </c>
      <c r="G15">
        <f t="shared" si="0"/>
        <v>734.8</v>
      </c>
      <c r="H15">
        <f>D15*I15</f>
        <v>616</v>
      </c>
      <c r="I15" s="1">
        <v>14</v>
      </c>
    </row>
    <row r="16" spans="1:12" x14ac:dyDescent="0.2">
      <c r="A16" t="s">
        <v>51</v>
      </c>
      <c r="C16" t="s">
        <v>70</v>
      </c>
      <c r="D16">
        <v>1</v>
      </c>
      <c r="F16">
        <v>100</v>
      </c>
      <c r="G16">
        <f t="shared" si="0"/>
        <v>100</v>
      </c>
      <c r="H16">
        <f t="shared" si="1"/>
        <v>50</v>
      </c>
      <c r="I16" s="1">
        <v>0.5</v>
      </c>
    </row>
    <row r="17" spans="1:9" x14ac:dyDescent="0.2">
      <c r="A17" t="s">
        <v>20</v>
      </c>
      <c r="C17" t="s">
        <v>31</v>
      </c>
      <c r="D17">
        <v>64</v>
      </c>
      <c r="F17">
        <v>13.3</v>
      </c>
      <c r="G17">
        <f t="shared" si="0"/>
        <v>851.2</v>
      </c>
      <c r="H17">
        <f>D17*I17</f>
        <v>768</v>
      </c>
      <c r="I17" s="1">
        <v>12</v>
      </c>
    </row>
    <row r="18" spans="1:9" x14ac:dyDescent="0.2">
      <c r="A18" t="s">
        <v>20</v>
      </c>
      <c r="C18" t="s">
        <v>33</v>
      </c>
      <c r="D18">
        <v>16</v>
      </c>
      <c r="F18">
        <v>16.7</v>
      </c>
      <c r="G18">
        <f t="shared" si="0"/>
        <v>267.2</v>
      </c>
      <c r="H18">
        <f>D18*I18</f>
        <v>224</v>
      </c>
      <c r="I18" s="1">
        <v>14</v>
      </c>
    </row>
    <row r="19" spans="1:9" x14ac:dyDescent="0.2">
      <c r="A19" t="s">
        <v>20</v>
      </c>
      <c r="C19" t="s">
        <v>33</v>
      </c>
      <c r="D19">
        <v>36</v>
      </c>
      <c r="F19">
        <v>16.7</v>
      </c>
      <c r="G19">
        <f t="shared" si="0"/>
        <v>601.19999999999993</v>
      </c>
      <c r="H19">
        <f>D19*I19</f>
        <v>504</v>
      </c>
      <c r="I19" s="1">
        <v>14</v>
      </c>
    </row>
    <row r="20" spans="1:9" x14ac:dyDescent="0.2">
      <c r="A20" t="s">
        <v>51</v>
      </c>
      <c r="C20" t="s">
        <v>66</v>
      </c>
      <c r="D20">
        <v>1</v>
      </c>
      <c r="F20">
        <v>550</v>
      </c>
      <c r="G20">
        <f t="shared" si="0"/>
        <v>550</v>
      </c>
      <c r="H20">
        <f t="shared" si="1"/>
        <v>275</v>
      </c>
      <c r="I20" s="1">
        <v>0.5</v>
      </c>
    </row>
    <row r="21" spans="1:9" x14ac:dyDescent="0.2">
      <c r="A21" t="s">
        <v>21</v>
      </c>
      <c r="C21" t="s">
        <v>71</v>
      </c>
      <c r="D21">
        <v>2</v>
      </c>
      <c r="F21">
        <v>91</v>
      </c>
      <c r="G21">
        <f t="shared" si="0"/>
        <v>182</v>
      </c>
      <c r="H21">
        <f>D21*I21</f>
        <v>100</v>
      </c>
      <c r="I21" s="1">
        <v>50</v>
      </c>
    </row>
    <row r="22" spans="1:9" x14ac:dyDescent="0.2">
      <c r="G22">
        <f>SUM(G2:G21)</f>
        <v>7092.9</v>
      </c>
      <c r="H22">
        <f>SUM(H2:H21)</f>
        <v>4775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唐和生</vt:lpstr>
      <vt:lpstr>赵启正</vt:lpstr>
      <vt:lpstr>魏常玉</vt:lpstr>
      <vt:lpstr>鲍力</vt:lpstr>
      <vt:lpstr>万建明</vt:lpstr>
      <vt:lpstr>郑超</vt:lpstr>
      <vt:lpstr>孙良想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2015-06-05T18:19:34Z</dcterms:created>
  <dcterms:modified xsi:type="dcterms:W3CDTF">2023-07-19T05:57:25Z</dcterms:modified>
</cp:coreProperties>
</file>