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200BB175-6935-6140-9CE8-8578497C6E11}" xr6:coauthVersionLast="45" xr6:coauthVersionMax="45" xr10:uidLastSave="{00000000-0000-0000-0000-000000000000}"/>
  <bookViews>
    <workbookView xWindow="1040" yWindow="460" windowWidth="24560" windowHeight="14180" xr2:uid="{00000000-000D-0000-FFFF-FFFF00000000}"/>
  </bookViews>
  <sheets>
    <sheet name="房价收入比" sheetId="4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4" l="1"/>
  <c r="G44" i="4"/>
  <c r="G43" i="4"/>
  <c r="F45" i="4"/>
  <c r="F44" i="4"/>
  <c r="F43" i="4"/>
  <c r="M33" i="4"/>
  <c r="I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H43" i="4" l="1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H45" i="4" l="1"/>
  <c r="H44" i="4"/>
  <c r="I44" i="4"/>
  <c r="I45" i="4"/>
  <c r="G14" i="4"/>
  <c r="G15" i="4" s="1"/>
  <c r="I15" i="4" s="1"/>
  <c r="I14" i="4"/>
  <c r="F14" i="4"/>
  <c r="H14" i="4" s="1"/>
  <c r="F15" i="4" l="1"/>
  <c r="H15" i="4" s="1"/>
  <c r="I4" i="4"/>
  <c r="I5" i="4"/>
  <c r="I6" i="4"/>
  <c r="I7" i="4"/>
  <c r="H4" i="4"/>
  <c r="H5" i="4"/>
  <c r="H6" i="4"/>
  <c r="H7" i="4"/>
  <c r="H9" i="4" l="1"/>
  <c r="I9" i="4"/>
  <c r="H10" i="4"/>
  <c r="I10" i="4"/>
  <c r="H11" i="4"/>
  <c r="I11" i="4"/>
  <c r="H12" i="4"/>
  <c r="I12" i="4"/>
  <c r="H13" i="4"/>
  <c r="I13" i="4"/>
  <c r="I8" i="4"/>
  <c r="H8" i="4"/>
</calcChain>
</file>

<file path=xl/sharedStrings.xml><?xml version="1.0" encoding="utf-8"?>
<sst xmlns="http://schemas.openxmlformats.org/spreadsheetml/2006/main" count="57" uniqueCount="22">
  <si>
    <t>2015年</t>
    <phoneticPr fontId="1" type="noConversion"/>
  </si>
  <si>
    <t>2019年</t>
  </si>
  <si>
    <t>2018年</t>
  </si>
  <si>
    <t>2016年</t>
  </si>
  <si>
    <t>2017年</t>
  </si>
  <si>
    <t>2020年</t>
  </si>
  <si>
    <t>年份</t>
    <phoneticPr fontId="1" type="noConversion"/>
  </si>
  <si>
    <t>均价</t>
    <phoneticPr fontId="1" type="noConversion"/>
  </si>
  <si>
    <t>社保平均工资</t>
    <phoneticPr fontId="1" type="noConversion"/>
  </si>
  <si>
    <t>人均GDP</t>
    <phoneticPr fontId="1" type="noConversion"/>
  </si>
  <si>
    <t>比例1</t>
    <phoneticPr fontId="1" type="noConversion"/>
  </si>
  <si>
    <t>比例2</t>
    <phoneticPr fontId="1" type="noConversion"/>
  </si>
  <si>
    <t>2011年</t>
  </si>
  <si>
    <t>2012年</t>
  </si>
  <si>
    <t>2013年</t>
  </si>
  <si>
    <t>2014年</t>
  </si>
  <si>
    <t>上海</t>
    <phoneticPr fontId="1" type="noConversion"/>
  </si>
  <si>
    <t>嘉兴</t>
    <phoneticPr fontId="1" type="noConversion"/>
  </si>
  <si>
    <t>2020年</t>
    <phoneticPr fontId="1" type="noConversion"/>
  </si>
  <si>
    <t>2021年</t>
    <phoneticPr fontId="1" type="noConversion"/>
  </si>
  <si>
    <t>2022年</t>
    <phoneticPr fontId="1" type="noConversion"/>
  </si>
  <si>
    <t>合肥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</si>
</sst>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5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6" fontId="0" fillId="0" borderId="6" xfId="0" applyNumberFormat="1" applyBorder="1"/>
    <xf numFmtId="0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6" fontId="0" fillId="2" borderId="8" xfId="0" applyNumberFormat="1" applyFill="1" applyBorder="1"/>
    <xf numFmtId="176" fontId="0" fillId="2" borderId="9" xfId="0" applyNumberFormat="1" applyFill="1" applyBorder="1"/>
    <xf numFmtId="176" fontId="0" fillId="2" borderId="8" xfId="0" applyNumberForma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392-F375-49FD-82F1-8D9DC054D511}">
  <dimension ref="C2:M45"/>
  <sheetViews>
    <sheetView tabSelected="1" workbookViewId="0">
      <selection activeCell="B7" sqref="B7"/>
    </sheetView>
  </sheetViews>
  <sheetFormatPr baseColWidth="10" defaultColWidth="8.83203125" defaultRowHeight="15"/>
  <cols>
    <col min="4" max="4" width="9.83203125" bestFit="1" customWidth="1"/>
    <col min="6" max="6" width="12.83203125" bestFit="1" customWidth="1"/>
    <col min="7" max="7" width="9.83203125" bestFit="1" customWidth="1"/>
  </cols>
  <sheetData>
    <row r="2" spans="3:9" ht="16" thickBot="1">
      <c r="C2" t="s">
        <v>16</v>
      </c>
    </row>
    <row r="3" spans="3:9">
      <c r="D3" s="5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8" t="s">
        <v>11</v>
      </c>
    </row>
    <row r="4" spans="3:9">
      <c r="D4" s="9" t="s">
        <v>12</v>
      </c>
      <c r="E4" s="2">
        <v>22665</v>
      </c>
      <c r="F4" s="2">
        <v>4331</v>
      </c>
      <c r="G4" s="2">
        <v>6108</v>
      </c>
      <c r="H4" s="3">
        <f t="shared" ref="H4:H7" si="0">E4/F4</f>
        <v>5.2332024936504276</v>
      </c>
      <c r="I4" s="10">
        <f t="shared" ref="I4:I7" si="1">E4/G4</f>
        <v>3.7107072691552063</v>
      </c>
    </row>
    <row r="5" spans="3:9">
      <c r="D5" s="9" t="s">
        <v>13</v>
      </c>
      <c r="E5" s="2">
        <v>23428</v>
      </c>
      <c r="F5" s="2">
        <v>4692</v>
      </c>
      <c r="G5" s="2">
        <v>7037</v>
      </c>
      <c r="H5" s="3">
        <f t="shared" si="0"/>
        <v>4.9931798806479115</v>
      </c>
      <c r="I5" s="10">
        <f t="shared" si="1"/>
        <v>3.329259627682251</v>
      </c>
    </row>
    <row r="6" spans="3:9">
      <c r="D6" s="9" t="s">
        <v>14</v>
      </c>
      <c r="E6" s="2">
        <v>29978</v>
      </c>
      <c r="F6" s="2">
        <v>5036</v>
      </c>
      <c r="G6" s="2">
        <v>7562</v>
      </c>
      <c r="H6" s="3">
        <f t="shared" si="0"/>
        <v>5.9527402700555996</v>
      </c>
      <c r="I6" s="10">
        <f t="shared" si="1"/>
        <v>3.9642951600105794</v>
      </c>
    </row>
    <row r="7" spans="3:9">
      <c r="D7" s="9" t="s">
        <v>15</v>
      </c>
      <c r="E7" s="2">
        <v>30522</v>
      </c>
      <c r="F7" s="2">
        <v>5451</v>
      </c>
      <c r="G7" s="2">
        <v>8111</v>
      </c>
      <c r="H7" s="3">
        <f t="shared" si="0"/>
        <v>5.5993395707209688</v>
      </c>
      <c r="I7" s="10">
        <f t="shared" si="1"/>
        <v>3.7630378498335593</v>
      </c>
    </row>
    <row r="8" spans="3:9">
      <c r="D8" s="9" t="s">
        <v>0</v>
      </c>
      <c r="E8" s="2">
        <v>35237</v>
      </c>
      <c r="F8" s="2">
        <v>5939</v>
      </c>
      <c r="G8" s="2">
        <v>8591</v>
      </c>
      <c r="H8" s="3">
        <f>E8/F8</f>
        <v>5.933153729584105</v>
      </c>
      <c r="I8" s="10">
        <f>E8/G8</f>
        <v>4.1016179722965891</v>
      </c>
    </row>
    <row r="9" spans="3:9">
      <c r="D9" s="9" t="s">
        <v>3</v>
      </c>
      <c r="E9" s="2">
        <v>52142</v>
      </c>
      <c r="F9" s="2">
        <v>6504</v>
      </c>
      <c r="G9" s="2">
        <v>9476</v>
      </c>
      <c r="H9" s="3">
        <f t="shared" ref="H9:H13" si="2">E9/F9</f>
        <v>8.0169126691266914</v>
      </c>
      <c r="I9" s="10">
        <f t="shared" ref="I9:I13" si="3">E9/G9</f>
        <v>5.5025327142254117</v>
      </c>
    </row>
    <row r="10" spans="3:9">
      <c r="D10" s="9" t="s">
        <v>4</v>
      </c>
      <c r="E10" s="2">
        <v>50017</v>
      </c>
      <c r="F10" s="2">
        <v>7132</v>
      </c>
      <c r="G10" s="2">
        <v>10378</v>
      </c>
      <c r="H10" s="3">
        <f t="shared" si="2"/>
        <v>7.0130398205272018</v>
      </c>
      <c r="I10" s="10">
        <f t="shared" si="3"/>
        <v>4.8195220659086528</v>
      </c>
    </row>
    <row r="11" spans="3:9">
      <c r="D11" s="9" t="s">
        <v>2</v>
      </c>
      <c r="E11" s="2">
        <v>49446</v>
      </c>
      <c r="F11" s="2">
        <v>7832</v>
      </c>
      <c r="G11" s="2">
        <v>11250</v>
      </c>
      <c r="H11" s="3">
        <f t="shared" si="2"/>
        <v>6.3133299284984679</v>
      </c>
      <c r="I11" s="10">
        <f t="shared" si="3"/>
        <v>4.3952</v>
      </c>
    </row>
    <row r="12" spans="3:9">
      <c r="D12" s="9" t="s">
        <v>1</v>
      </c>
      <c r="E12" s="2">
        <v>50945</v>
      </c>
      <c r="F12" s="2">
        <v>8588</v>
      </c>
      <c r="G12" s="2">
        <v>12195</v>
      </c>
      <c r="H12" s="3">
        <f t="shared" si="2"/>
        <v>5.9321145784816025</v>
      </c>
      <c r="I12" s="10">
        <f t="shared" si="3"/>
        <v>4.1775317753177532</v>
      </c>
    </row>
    <row r="13" spans="3:9">
      <c r="D13" s="9" t="s">
        <v>18</v>
      </c>
      <c r="E13" s="2">
        <v>50940</v>
      </c>
      <c r="F13" s="2">
        <v>9417</v>
      </c>
      <c r="G13" s="2">
        <v>13219</v>
      </c>
      <c r="H13" s="3">
        <f t="shared" si="2"/>
        <v>5.4093660401401724</v>
      </c>
      <c r="I13" s="10">
        <f t="shared" si="3"/>
        <v>3.8535441410091535</v>
      </c>
    </row>
    <row r="14" spans="3:9">
      <c r="D14" s="9" t="s">
        <v>19</v>
      </c>
      <c r="E14" s="2">
        <v>50940</v>
      </c>
      <c r="F14" s="2">
        <f>F13*1.08</f>
        <v>10170.36</v>
      </c>
      <c r="G14" s="2">
        <f>G13*1.08</f>
        <v>14276.52</v>
      </c>
      <c r="H14" s="3">
        <f t="shared" ref="H14" si="4">E14/F14</f>
        <v>5.0086722593890478</v>
      </c>
      <c r="I14" s="10">
        <f t="shared" ref="I14" si="5">E14/G14</f>
        <v>3.5680964268603272</v>
      </c>
    </row>
    <row r="15" spans="3:9" ht="16" thickBot="1">
      <c r="D15" s="11" t="s">
        <v>20</v>
      </c>
      <c r="E15" s="12">
        <v>50940</v>
      </c>
      <c r="F15" s="12">
        <f>F14*1.08</f>
        <v>10983.988800000001</v>
      </c>
      <c r="G15" s="12">
        <f>G14*1.08</f>
        <v>15418.641600000001</v>
      </c>
      <c r="H15" s="13">
        <f t="shared" ref="H15" si="6">E15/F15</f>
        <v>4.6376594994343039</v>
      </c>
      <c r="I15" s="14">
        <f t="shared" ref="I15" si="7">E15/G15</f>
        <v>3.3037929878336363</v>
      </c>
    </row>
    <row r="17" spans="3:11" ht="16" thickBot="1">
      <c r="C17" t="s">
        <v>17</v>
      </c>
      <c r="F17" s="1"/>
      <c r="H17" s="1"/>
    </row>
    <row r="18" spans="3:11">
      <c r="D18" s="5" t="s">
        <v>6</v>
      </c>
      <c r="E18" s="6" t="s">
        <v>7</v>
      </c>
      <c r="F18" s="6" t="s">
        <v>8</v>
      </c>
      <c r="G18" s="6" t="s">
        <v>9</v>
      </c>
      <c r="H18" s="7" t="s">
        <v>10</v>
      </c>
      <c r="I18" s="8" t="s">
        <v>11</v>
      </c>
    </row>
    <row r="19" spans="3:11">
      <c r="D19" s="9" t="s">
        <v>12</v>
      </c>
      <c r="E19" s="2">
        <v>6872</v>
      </c>
      <c r="F19" s="2">
        <v>2931</v>
      </c>
      <c r="G19" s="2">
        <v>5290</v>
      </c>
      <c r="H19" s="3">
        <f t="shared" ref="H19:H22" si="8">E19/F19</f>
        <v>2.3445922893210507</v>
      </c>
      <c r="I19" s="10">
        <f t="shared" ref="I19:I22" si="9">E19/G19</f>
        <v>1.2990548204158789</v>
      </c>
    </row>
    <row r="20" spans="3:11">
      <c r="D20" s="9" t="s">
        <v>13</v>
      </c>
      <c r="E20" s="2">
        <v>7758</v>
      </c>
      <c r="F20" s="2">
        <v>3280</v>
      </c>
      <c r="G20" s="2">
        <v>5400</v>
      </c>
      <c r="H20" s="3">
        <f t="shared" si="8"/>
        <v>2.3652439024390244</v>
      </c>
      <c r="I20" s="10">
        <f t="shared" si="9"/>
        <v>1.4366666666666668</v>
      </c>
    </row>
    <row r="21" spans="3:11" ht="19">
      <c r="D21" s="9" t="s">
        <v>14</v>
      </c>
      <c r="E21" s="2">
        <v>8450</v>
      </c>
      <c r="F21" s="2">
        <v>3709</v>
      </c>
      <c r="G21" s="2">
        <v>5772</v>
      </c>
      <c r="H21" s="3">
        <f t="shared" si="8"/>
        <v>2.2782421137772983</v>
      </c>
      <c r="I21" s="10">
        <f t="shared" si="9"/>
        <v>1.4639639639639639</v>
      </c>
      <c r="K21" s="4"/>
    </row>
    <row r="22" spans="3:11">
      <c r="D22" s="9" t="s">
        <v>15</v>
      </c>
      <c r="E22" s="2">
        <v>7984</v>
      </c>
      <c r="F22" s="2">
        <v>4031</v>
      </c>
      <c r="G22" s="2">
        <v>6129</v>
      </c>
      <c r="H22" s="3">
        <f t="shared" si="8"/>
        <v>1.98064996278839</v>
      </c>
      <c r="I22" s="10">
        <f t="shared" si="9"/>
        <v>1.3026594876815141</v>
      </c>
    </row>
    <row r="23" spans="3:11">
      <c r="D23" s="9" t="s">
        <v>0</v>
      </c>
      <c r="E23" s="2">
        <v>6724</v>
      </c>
      <c r="F23" s="2">
        <v>4390</v>
      </c>
      <c r="G23" s="2">
        <v>6413</v>
      </c>
      <c r="H23" s="3">
        <f>E23/F23</f>
        <v>1.5316628701594532</v>
      </c>
      <c r="I23" s="10">
        <f>E23/G23</f>
        <v>1.0484952440355528</v>
      </c>
    </row>
    <row r="24" spans="3:11">
      <c r="D24" s="9" t="s">
        <v>3</v>
      </c>
      <c r="E24" s="2">
        <v>8895</v>
      </c>
      <c r="F24" s="2">
        <v>4753</v>
      </c>
      <c r="G24" s="2">
        <v>6791</v>
      </c>
      <c r="H24" s="3">
        <f t="shared" ref="H24:H30" si="10">E24/F24</f>
        <v>1.8714496107721439</v>
      </c>
      <c r="I24" s="10">
        <f t="shared" ref="I24:I30" si="11">E24/G24</f>
        <v>1.3098218230010308</v>
      </c>
    </row>
    <row r="25" spans="3:11">
      <c r="D25" s="9" t="s">
        <v>4</v>
      </c>
      <c r="E25" s="2">
        <v>10481</v>
      </c>
      <c r="F25" s="2">
        <v>5091</v>
      </c>
      <c r="G25" s="2">
        <v>7860</v>
      </c>
      <c r="H25" s="3">
        <f t="shared" si="10"/>
        <v>2.0587310940876056</v>
      </c>
      <c r="I25" s="10">
        <f t="shared" si="11"/>
        <v>1.3334605597964377</v>
      </c>
    </row>
    <row r="26" spans="3:11">
      <c r="D26" s="9" t="s">
        <v>2</v>
      </c>
      <c r="E26" s="2">
        <v>10998</v>
      </c>
      <c r="F26" s="2">
        <v>5511</v>
      </c>
      <c r="G26" s="2">
        <v>8654</v>
      </c>
      <c r="H26" s="3">
        <f t="shared" si="10"/>
        <v>1.9956450734893849</v>
      </c>
      <c r="I26" s="10">
        <f t="shared" si="11"/>
        <v>1.2708574069794314</v>
      </c>
    </row>
    <row r="27" spans="3:11">
      <c r="D27" s="9" t="s">
        <v>1</v>
      </c>
      <c r="E27" s="2">
        <v>11905</v>
      </c>
      <c r="F27" s="2">
        <v>5967</v>
      </c>
      <c r="G27" s="2">
        <v>9389</v>
      </c>
      <c r="H27" s="3">
        <f t="shared" si="10"/>
        <v>1.9951399363164068</v>
      </c>
      <c r="I27" s="10">
        <f t="shared" si="11"/>
        <v>1.2679731600809458</v>
      </c>
    </row>
    <row r="28" spans="3:11">
      <c r="D28" s="9" t="s">
        <v>5</v>
      </c>
      <c r="E28" s="2">
        <v>11913</v>
      </c>
      <c r="F28" s="2">
        <v>6461</v>
      </c>
      <c r="G28" s="2">
        <v>10187</v>
      </c>
      <c r="H28" s="3">
        <f t="shared" si="10"/>
        <v>1.8438322241139142</v>
      </c>
      <c r="I28" s="10">
        <f t="shared" si="11"/>
        <v>1.1694316285461863</v>
      </c>
    </row>
    <row r="29" spans="3:11">
      <c r="D29" s="9" t="s">
        <v>19</v>
      </c>
      <c r="E29" s="2">
        <v>11913</v>
      </c>
      <c r="F29" s="2">
        <v>6995</v>
      </c>
      <c r="G29" s="2">
        <v>11053</v>
      </c>
      <c r="H29" s="3">
        <f t="shared" si="10"/>
        <v>1.7030736240171551</v>
      </c>
      <c r="I29" s="10">
        <f t="shared" si="11"/>
        <v>1.0778069302451823</v>
      </c>
    </row>
    <row r="30" spans="3:11" ht="16" thickBot="1">
      <c r="D30" s="11" t="s">
        <v>20</v>
      </c>
      <c r="E30" s="12">
        <v>11913</v>
      </c>
      <c r="F30" s="12">
        <v>7573</v>
      </c>
      <c r="G30" s="12">
        <v>11993</v>
      </c>
      <c r="H30" s="13">
        <f t="shared" si="10"/>
        <v>1.5730886042519476</v>
      </c>
      <c r="I30" s="14">
        <f t="shared" si="11"/>
        <v>0.99332944217460184</v>
      </c>
    </row>
    <row r="32" spans="3:11" ht="16" thickBot="1">
      <c r="C32" t="s">
        <v>21</v>
      </c>
      <c r="F32" s="1"/>
      <c r="H32" s="1"/>
    </row>
    <row r="33" spans="4:13">
      <c r="D33" s="5" t="s">
        <v>6</v>
      </c>
      <c r="E33" s="6" t="s">
        <v>7</v>
      </c>
      <c r="F33" s="6" t="s">
        <v>8</v>
      </c>
      <c r="G33" s="6" t="s">
        <v>9</v>
      </c>
      <c r="H33" s="7" t="s">
        <v>10</v>
      </c>
      <c r="I33" s="8" t="s">
        <v>11</v>
      </c>
      <c r="M33">
        <f>90115/12</f>
        <v>7509.583333333333</v>
      </c>
    </row>
    <row r="34" spans="4:13">
      <c r="D34" s="9" t="s">
        <v>12</v>
      </c>
      <c r="E34" s="2">
        <v>5654</v>
      </c>
      <c r="F34" s="2">
        <v>3206</v>
      </c>
      <c r="G34" s="2">
        <v>3949</v>
      </c>
      <c r="H34" s="3">
        <f t="shared" ref="H34:H37" si="12">E34/F34</f>
        <v>1.7635683094198378</v>
      </c>
      <c r="I34" s="10">
        <f t="shared" ref="I34:I37" si="13">E34/G34</f>
        <v>1.4317548746518105</v>
      </c>
    </row>
    <row r="35" spans="4:13">
      <c r="D35" s="9" t="s">
        <v>13</v>
      </c>
      <c r="E35" s="2">
        <v>6439</v>
      </c>
      <c r="F35" s="2">
        <v>4142</v>
      </c>
      <c r="G35" s="2">
        <v>4583</v>
      </c>
      <c r="H35" s="3">
        <f t="shared" si="12"/>
        <v>1.5545630130371801</v>
      </c>
      <c r="I35" s="10">
        <f t="shared" si="13"/>
        <v>1.404974907265983</v>
      </c>
    </row>
    <row r="36" spans="4:13">
      <c r="D36" s="9" t="s">
        <v>14</v>
      </c>
      <c r="E36" s="2">
        <v>6852</v>
      </c>
      <c r="F36" s="2">
        <v>4883</v>
      </c>
      <c r="G36" s="2">
        <v>5142</v>
      </c>
      <c r="H36" s="3">
        <f t="shared" si="12"/>
        <v>1.4032357157485154</v>
      </c>
      <c r="I36" s="10">
        <f t="shared" si="13"/>
        <v>1.3325554259043173</v>
      </c>
    </row>
    <row r="37" spans="4:13">
      <c r="D37" s="9" t="s">
        <v>15</v>
      </c>
      <c r="E37" s="2">
        <v>7181</v>
      </c>
      <c r="F37" s="2">
        <v>5100</v>
      </c>
      <c r="G37" s="2">
        <v>5616</v>
      </c>
      <c r="H37" s="3">
        <f t="shared" si="12"/>
        <v>1.4080392156862744</v>
      </c>
      <c r="I37" s="10">
        <f t="shared" si="13"/>
        <v>1.2786680911680912</v>
      </c>
    </row>
    <row r="38" spans="4:13">
      <c r="D38" s="9" t="s">
        <v>0</v>
      </c>
      <c r="E38" s="2">
        <v>7935</v>
      </c>
      <c r="F38" s="2">
        <v>5500</v>
      </c>
      <c r="G38" s="2">
        <v>6091</v>
      </c>
      <c r="H38" s="3">
        <f>E38/F38</f>
        <v>1.4427272727272726</v>
      </c>
      <c r="I38" s="10">
        <f>E38/G38</f>
        <v>1.3027417501231324</v>
      </c>
    </row>
    <row r="39" spans="4:13">
      <c r="D39" s="9" t="s">
        <v>3</v>
      </c>
      <c r="E39" s="2">
        <v>8848</v>
      </c>
      <c r="F39" s="2">
        <v>5958</v>
      </c>
      <c r="G39" s="2">
        <v>6625</v>
      </c>
      <c r="H39" s="3">
        <f t="shared" ref="H39:H43" si="14">E39/F39</f>
        <v>1.4850621013763008</v>
      </c>
      <c r="I39" s="10">
        <f t="shared" ref="I39:I45" si="15">E39/G39</f>
        <v>1.3355471698113208</v>
      </c>
    </row>
    <row r="40" spans="4:13">
      <c r="D40" s="9" t="s">
        <v>4</v>
      </c>
      <c r="E40" s="2">
        <v>11244</v>
      </c>
      <c r="F40" s="2">
        <v>6233</v>
      </c>
      <c r="G40" s="2">
        <v>7715</v>
      </c>
      <c r="H40" s="3">
        <f t="shared" si="14"/>
        <v>1.8039467351195251</v>
      </c>
      <c r="I40" s="10">
        <f t="shared" si="15"/>
        <v>1.4574206092028517</v>
      </c>
    </row>
    <row r="41" spans="4:13">
      <c r="D41" s="9" t="s">
        <v>2</v>
      </c>
      <c r="E41" s="2">
        <v>14571</v>
      </c>
      <c r="F41" s="2">
        <v>7285</v>
      </c>
      <c r="G41" s="2">
        <v>8166</v>
      </c>
      <c r="H41" s="3">
        <f t="shared" si="14"/>
        <v>2.000137268359643</v>
      </c>
      <c r="I41" s="10">
        <f t="shared" si="15"/>
        <v>1.7843497428361499</v>
      </c>
    </row>
    <row r="42" spans="4:13">
      <c r="D42" s="9" t="s">
        <v>1</v>
      </c>
      <c r="E42" s="2">
        <v>16259</v>
      </c>
      <c r="F42" s="2">
        <v>7509</v>
      </c>
      <c r="G42" s="2">
        <v>9635</v>
      </c>
      <c r="H42" s="3">
        <f t="shared" si="14"/>
        <v>2.1652683446530832</v>
      </c>
      <c r="I42" s="10">
        <f t="shared" si="15"/>
        <v>1.6874935132330047</v>
      </c>
    </row>
    <row r="43" spans="4:13">
      <c r="D43" s="9" t="s">
        <v>5</v>
      </c>
      <c r="E43" s="2">
        <v>16381</v>
      </c>
      <c r="F43" s="2">
        <f>F42*1.05</f>
        <v>7884.4500000000007</v>
      </c>
      <c r="G43" s="2">
        <f>G42*1.08</f>
        <v>10405.800000000001</v>
      </c>
      <c r="H43" s="3">
        <f t="shared" si="14"/>
        <v>2.0776338235387373</v>
      </c>
      <c r="I43" s="10">
        <f t="shared" si="15"/>
        <v>1.574218224451748</v>
      </c>
    </row>
    <row r="44" spans="4:13">
      <c r="D44" s="9" t="s">
        <v>19</v>
      </c>
      <c r="E44" s="2">
        <v>16381</v>
      </c>
      <c r="F44" s="2">
        <f>F43*1.05</f>
        <v>8278.6725000000006</v>
      </c>
      <c r="G44" s="2">
        <f>G43*1.08</f>
        <v>11238.264000000001</v>
      </c>
      <c r="H44" s="3">
        <f>E44/F44</f>
        <v>1.9786988795607023</v>
      </c>
      <c r="I44" s="10">
        <f t="shared" si="15"/>
        <v>1.4576094670849518</v>
      </c>
    </row>
    <row r="45" spans="4:13" ht="16" thickBot="1">
      <c r="D45" s="11" t="s">
        <v>20</v>
      </c>
      <c r="E45" s="12">
        <v>16381</v>
      </c>
      <c r="F45" s="15">
        <f>F44*1.05</f>
        <v>8692.6061250000002</v>
      </c>
      <c r="G45" s="13">
        <f>G44*1.08</f>
        <v>12137.325120000001</v>
      </c>
      <c r="H45" s="13">
        <f>E45/F45</f>
        <v>1.8844751233911452</v>
      </c>
      <c r="I45" s="14">
        <f t="shared" si="15"/>
        <v>1.3496383954490294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房价收入比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2020-07-10T05:58:27Z</dcterms:modified>
</cp:coreProperties>
</file>