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730" windowHeight="9210"/>
  </bookViews>
  <sheets>
    <sheet name="Sheet2" sheetId="4" r:id="rId1"/>
  </sheets>
  <calcPr calcId="144525"/>
</workbook>
</file>

<file path=xl/calcChain.xml><?xml version="1.0" encoding="utf-8"?>
<calcChain xmlns="http://schemas.openxmlformats.org/spreadsheetml/2006/main">
  <c r="C12" i="4" l="1"/>
  <c r="C10" i="4"/>
  <c r="C13" i="4" l="1"/>
  <c r="C14" i="4" s="1"/>
</calcChain>
</file>

<file path=xl/sharedStrings.xml><?xml version="1.0" encoding="utf-8"?>
<sst xmlns="http://schemas.openxmlformats.org/spreadsheetml/2006/main" count="60" uniqueCount="60">
  <si>
    <t>成本估算</t>
    <phoneticPr fontId="1" type="noConversion"/>
  </si>
  <si>
    <t>奖品名称</t>
    <phoneticPr fontId="1" type="noConversion"/>
  </si>
  <si>
    <t>拉新时间</t>
    <phoneticPr fontId="1" type="noConversion"/>
  </si>
  <si>
    <t>预期拉新人数</t>
    <phoneticPr fontId="1" type="noConversion"/>
  </si>
  <si>
    <t>每积分价值</t>
    <phoneticPr fontId="1" type="noConversion"/>
  </si>
  <si>
    <t>成功邀请获得积分</t>
    <phoneticPr fontId="1" type="noConversion"/>
  </si>
  <si>
    <t>接受邀请获得积分</t>
    <phoneticPr fontId="1" type="noConversion"/>
  </si>
  <si>
    <t>预计发送积分</t>
    <phoneticPr fontId="1" type="noConversion"/>
  </si>
  <si>
    <t>预计拉新总费用</t>
    <phoneticPr fontId="1" type="noConversion"/>
  </si>
  <si>
    <t>预计人均拉新费用</t>
    <phoneticPr fontId="1" type="noConversion"/>
  </si>
  <si>
    <t>30天</t>
    <phoneticPr fontId="1" type="noConversion"/>
  </si>
  <si>
    <t>推广费用</t>
    <phoneticPr fontId="1" type="noConversion"/>
  </si>
  <si>
    <t>编号</t>
    <phoneticPr fontId="1" type="noConversion"/>
  </si>
  <si>
    <t>Fitbit智能手环</t>
    <phoneticPr fontId="1" type="noConversion"/>
  </si>
  <si>
    <t>http://item.jd.com/1967937.html</t>
    <phoneticPr fontId="1" type="noConversion"/>
  </si>
  <si>
    <t>http://item.jd.com/1765095.html</t>
    <phoneticPr fontId="1" type="noConversion"/>
  </si>
  <si>
    <t>iPod nano</t>
    <phoneticPr fontId="1" type="noConversion"/>
  </si>
  <si>
    <t>Bear加湿器</t>
    <phoneticPr fontId="1" type="noConversion"/>
  </si>
  <si>
    <t>http://item.jd.com/1199184.html</t>
    <phoneticPr fontId="1" type="noConversion"/>
  </si>
  <si>
    <t>http://item.jd.com/944146.html</t>
    <phoneticPr fontId="1" type="noConversion"/>
  </si>
  <si>
    <t>http://item.jd.com/1879150.html</t>
    <phoneticPr fontId="1" type="noConversion"/>
  </si>
  <si>
    <t>科沃斯机器人吸尘器</t>
    <phoneticPr fontId="1" type="noConversion"/>
  </si>
  <si>
    <t>http://item.jd.com/574513.html</t>
    <phoneticPr fontId="1" type="noConversion"/>
  </si>
  <si>
    <t>Beats Pro 头戴式耳机</t>
    <phoneticPr fontId="1" type="noConversion"/>
  </si>
  <si>
    <t>http://item.jd.com/1129335.html</t>
    <phoneticPr fontId="1" type="noConversion"/>
  </si>
  <si>
    <t>浪琴便携式蓝牙音响</t>
    <phoneticPr fontId="1" type="noConversion"/>
  </si>
  <si>
    <t>http://item.jd.com/216706.html</t>
    <phoneticPr fontId="1" type="noConversion"/>
  </si>
  <si>
    <t>艾美特塔式电扇</t>
    <phoneticPr fontId="1" type="noConversion"/>
  </si>
  <si>
    <t>http://item.jd.com/372713.html</t>
    <phoneticPr fontId="1" type="noConversion"/>
  </si>
  <si>
    <t>美的BC-45M迷你电冰箱</t>
    <phoneticPr fontId="1" type="noConversion"/>
  </si>
  <si>
    <t>http://item.jd.com/983916.html</t>
    <phoneticPr fontId="1" type="noConversion"/>
  </si>
  <si>
    <t>贝尔莱德双杆挂烫机</t>
    <phoneticPr fontId="1" type="noConversion"/>
  </si>
  <si>
    <t>http://item.jd.com/1359156.html</t>
    <phoneticPr fontId="1" type="noConversion"/>
  </si>
  <si>
    <t>富士拍立得相机豪华套装</t>
    <phoneticPr fontId="1" type="noConversion"/>
  </si>
  <si>
    <t>http://item.jd.com/10090113608.html</t>
    <phoneticPr fontId="1" type="noConversion"/>
  </si>
  <si>
    <t>http://item.jd.com/2142731.html</t>
    <phoneticPr fontId="1" type="noConversion"/>
  </si>
  <si>
    <t>小米手环（光感版）</t>
    <phoneticPr fontId="1" type="noConversion"/>
  </si>
  <si>
    <t>http://item.jd.com/1856588.html</t>
    <phoneticPr fontId="1" type="noConversion"/>
  </si>
  <si>
    <t>http://item.jd.com/1892003.html</t>
    <phoneticPr fontId="1" type="noConversion"/>
  </si>
  <si>
    <t>Gopro HERO4运动像机</t>
    <phoneticPr fontId="1" type="noConversion"/>
  </si>
  <si>
    <t>http://item.jd.com/1328967.html</t>
    <phoneticPr fontId="1" type="noConversion"/>
  </si>
  <si>
    <t>apple watch sport</t>
    <phoneticPr fontId="1" type="noConversion"/>
  </si>
  <si>
    <t>http://item.jd.com/1903868.html</t>
    <phoneticPr fontId="1" type="noConversion"/>
  </si>
  <si>
    <t>http://item.jd.com/1697585.html</t>
    <phoneticPr fontId="1" type="noConversion"/>
  </si>
  <si>
    <t>美逸mini自拍杆</t>
    <phoneticPr fontId="1" type="noConversion"/>
  </si>
  <si>
    <t>积分</t>
    <phoneticPr fontId="1" type="noConversion"/>
  </si>
  <si>
    <t>京东链接</t>
    <phoneticPr fontId="1" type="noConversion"/>
  </si>
  <si>
    <t>单价</t>
    <phoneticPr fontId="1" type="noConversion"/>
  </si>
  <si>
    <t>iphone6s</t>
    <phoneticPr fontId="1" type="noConversion"/>
  </si>
  <si>
    <t>ipad mini4</t>
    <phoneticPr fontId="1" type="noConversion"/>
  </si>
  <si>
    <t>http://item.jd.com/1263778.html</t>
    <phoneticPr fontId="1" type="noConversion"/>
  </si>
  <si>
    <t>派克金属钢笔商务套装</t>
    <phoneticPr fontId="1" type="noConversion"/>
  </si>
  <si>
    <t>http://item.jd.com/1300897.html</t>
    <phoneticPr fontId="1" type="noConversion"/>
  </si>
  <si>
    <t>小米移动电源</t>
    <phoneticPr fontId="1" type="noConversion"/>
  </si>
  <si>
    <t>http://item.jd.com/10189126541.html</t>
    <phoneticPr fontId="1" type="noConversion"/>
  </si>
  <si>
    <t>BRAUN博朗耳温枪</t>
    <phoneticPr fontId="1" type="noConversion"/>
  </si>
  <si>
    <t>http://item.jd.com/1629207294.html</t>
    <phoneticPr fontId="1" type="noConversion"/>
  </si>
  <si>
    <t>3M 双面型听诊器</t>
    <phoneticPr fontId="1" type="noConversion"/>
  </si>
  <si>
    <t>Huanqi航拍高清四轴无人机</t>
    <phoneticPr fontId="1" type="noConversion"/>
  </si>
  <si>
    <t>Bear电热饭盒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</si>
</sst>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3" borderId="1" xfId="0" applyFont="1" applyFill="1" applyBorder="1">
      <alignment vertical="center"/>
    </xf>
    <xf numFmtId="1" fontId="4" fillId="3" borderId="1" xfId="0" applyNumberFormat="1" applyFont="1" applyFill="1" applyBorder="1">
      <alignment vertical="center"/>
    </xf>
    <xf numFmtId="1" fontId="3" fillId="3" borderId="1" xfId="0" applyNumberFormat="1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1" applyFo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1" applyFont="1" applyBorder="1">
      <alignment vertical="center"/>
    </xf>
    <xf numFmtId="0" fontId="3" fillId="2" borderId="0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.jd.com/216706.html" TargetMode="External"/><Relationship Id="rId13" Type="http://schemas.openxmlformats.org/officeDocument/2006/relationships/hyperlink" Target="http://item.jd.com/2142731.html" TargetMode="External"/><Relationship Id="rId18" Type="http://schemas.openxmlformats.org/officeDocument/2006/relationships/hyperlink" Target="http://item.jd.com/1697585.html" TargetMode="External"/><Relationship Id="rId3" Type="http://schemas.openxmlformats.org/officeDocument/2006/relationships/hyperlink" Target="http://item.jd.com/1199184.html" TargetMode="External"/><Relationship Id="rId21" Type="http://schemas.openxmlformats.org/officeDocument/2006/relationships/hyperlink" Target="http://item.jd.com/10189126541.html" TargetMode="External"/><Relationship Id="rId7" Type="http://schemas.openxmlformats.org/officeDocument/2006/relationships/hyperlink" Target="http://item.jd.com/1129335.html" TargetMode="External"/><Relationship Id="rId12" Type="http://schemas.openxmlformats.org/officeDocument/2006/relationships/hyperlink" Target="http://item.jd.com/10090113608.html" TargetMode="External"/><Relationship Id="rId17" Type="http://schemas.openxmlformats.org/officeDocument/2006/relationships/hyperlink" Target="http://item.jd.com/1903868.html" TargetMode="External"/><Relationship Id="rId2" Type="http://schemas.openxmlformats.org/officeDocument/2006/relationships/hyperlink" Target="http://item.jd.com/1765095.html" TargetMode="External"/><Relationship Id="rId16" Type="http://schemas.openxmlformats.org/officeDocument/2006/relationships/hyperlink" Target="http://item.jd.com/1328967.html" TargetMode="External"/><Relationship Id="rId20" Type="http://schemas.openxmlformats.org/officeDocument/2006/relationships/hyperlink" Target="http://item.jd.com/1300897.html" TargetMode="External"/><Relationship Id="rId1" Type="http://schemas.openxmlformats.org/officeDocument/2006/relationships/hyperlink" Target="http://item.jd.com/1967937.html" TargetMode="External"/><Relationship Id="rId6" Type="http://schemas.openxmlformats.org/officeDocument/2006/relationships/hyperlink" Target="http://item.jd.com/574513.html" TargetMode="External"/><Relationship Id="rId11" Type="http://schemas.openxmlformats.org/officeDocument/2006/relationships/hyperlink" Target="http://item.jd.com/1359156.html" TargetMode="External"/><Relationship Id="rId5" Type="http://schemas.openxmlformats.org/officeDocument/2006/relationships/hyperlink" Target="http://item.jd.com/1879150.html" TargetMode="External"/><Relationship Id="rId15" Type="http://schemas.openxmlformats.org/officeDocument/2006/relationships/hyperlink" Target="http://item.jd.com/1892003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item.jd.com/983916.html" TargetMode="External"/><Relationship Id="rId19" Type="http://schemas.openxmlformats.org/officeDocument/2006/relationships/hyperlink" Target="http://item.jd.com/1263778.html" TargetMode="External"/><Relationship Id="rId4" Type="http://schemas.openxmlformats.org/officeDocument/2006/relationships/hyperlink" Target="http://item.jd.com/944146.html" TargetMode="External"/><Relationship Id="rId9" Type="http://schemas.openxmlformats.org/officeDocument/2006/relationships/hyperlink" Target="http://item.jd.com/372713.html" TargetMode="External"/><Relationship Id="rId14" Type="http://schemas.openxmlformats.org/officeDocument/2006/relationships/hyperlink" Target="http://item.jd.com/1856588.html" TargetMode="External"/><Relationship Id="rId22" Type="http://schemas.openxmlformats.org/officeDocument/2006/relationships/hyperlink" Target="http://item.jd.com/16292072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6"/>
  <sheetViews>
    <sheetView tabSelected="1" workbookViewId="0">
      <selection activeCell="I19" sqref="I19"/>
    </sheetView>
  </sheetViews>
  <sheetFormatPr defaultRowHeight="16.5"/>
  <cols>
    <col min="1" max="1" width="12.125" style="1" customWidth="1"/>
    <col min="2" max="2" width="17.5" style="1" bestFit="1" customWidth="1"/>
    <col min="3" max="3" width="10.75" style="1" bestFit="1" customWidth="1"/>
    <col min="4" max="5" width="9" style="1"/>
    <col min="6" max="6" width="5.5" style="1" bestFit="1" customWidth="1"/>
    <col min="7" max="7" width="25.625" style="1" customWidth="1"/>
    <col min="8" max="8" width="6.25" style="1" bestFit="1" customWidth="1"/>
    <col min="9" max="9" width="15.125" style="8" bestFit="1" customWidth="1"/>
    <col min="10" max="10" width="35" style="1" bestFit="1" customWidth="1"/>
    <col min="11" max="16384" width="9" style="1"/>
  </cols>
  <sheetData>
    <row r="4" spans="1:10">
      <c r="F4" s="2" t="s">
        <v>12</v>
      </c>
      <c r="G4" s="2" t="s">
        <v>1</v>
      </c>
      <c r="H4" s="2" t="s">
        <v>47</v>
      </c>
      <c r="I4" s="2" t="s">
        <v>45</v>
      </c>
      <c r="J4" s="3" t="s">
        <v>46</v>
      </c>
    </row>
    <row r="5" spans="1:10">
      <c r="B5" s="12" t="s">
        <v>0</v>
      </c>
      <c r="C5" s="12"/>
      <c r="F5" s="3">
        <v>1</v>
      </c>
      <c r="G5" s="3" t="s">
        <v>44</v>
      </c>
      <c r="H5" s="3">
        <v>19</v>
      </c>
      <c r="I5" s="10">
        <v>2100</v>
      </c>
      <c r="J5" s="11" t="s">
        <v>43</v>
      </c>
    </row>
    <row r="6" spans="1:10">
      <c r="B6" s="3" t="s">
        <v>2</v>
      </c>
      <c r="C6" s="4" t="s">
        <v>10</v>
      </c>
      <c r="F6" s="3">
        <v>2</v>
      </c>
      <c r="G6" s="3" t="s">
        <v>53</v>
      </c>
      <c r="H6" s="3">
        <v>59</v>
      </c>
      <c r="I6" s="10">
        <v>6500</v>
      </c>
      <c r="J6" s="11" t="s">
        <v>52</v>
      </c>
    </row>
    <row r="7" spans="1:10">
      <c r="B7" s="3" t="s">
        <v>3</v>
      </c>
      <c r="C7" s="3">
        <v>3000</v>
      </c>
      <c r="F7" s="3">
        <v>3</v>
      </c>
      <c r="G7" s="3" t="s">
        <v>17</v>
      </c>
      <c r="H7" s="3">
        <v>79</v>
      </c>
      <c r="I7" s="10">
        <v>8800</v>
      </c>
      <c r="J7" s="11" t="s">
        <v>18</v>
      </c>
    </row>
    <row r="8" spans="1:10">
      <c r="B8" s="3" t="s">
        <v>5</v>
      </c>
      <c r="C8" s="3">
        <v>6600</v>
      </c>
      <c r="F8" s="3">
        <v>4</v>
      </c>
      <c r="G8" s="3" t="s">
        <v>36</v>
      </c>
      <c r="H8" s="3">
        <v>99</v>
      </c>
      <c r="I8" s="10">
        <v>11000</v>
      </c>
      <c r="J8" s="11" t="s">
        <v>35</v>
      </c>
    </row>
    <row r="9" spans="1:10">
      <c r="B9" s="3" t="s">
        <v>6</v>
      </c>
      <c r="C9" s="3">
        <v>2600</v>
      </c>
      <c r="F9" s="3">
        <v>5</v>
      </c>
      <c r="G9" s="3" t="s">
        <v>59</v>
      </c>
      <c r="H9" s="3">
        <v>139</v>
      </c>
      <c r="I9" s="10">
        <v>16000</v>
      </c>
      <c r="J9" s="11" t="s">
        <v>19</v>
      </c>
    </row>
    <row r="10" spans="1:10">
      <c r="B10" s="3" t="s">
        <v>7</v>
      </c>
      <c r="C10" s="3">
        <f>(C8+C9)*C7</f>
        <v>27600000</v>
      </c>
      <c r="F10" s="3">
        <v>6</v>
      </c>
      <c r="G10" s="3" t="s">
        <v>25</v>
      </c>
      <c r="H10" s="3">
        <v>168</v>
      </c>
      <c r="I10" s="10">
        <v>19000</v>
      </c>
      <c r="J10" s="11" t="s">
        <v>24</v>
      </c>
    </row>
    <row r="11" spans="1:10">
      <c r="B11" s="3" t="s">
        <v>4</v>
      </c>
      <c r="C11" s="4">
        <v>9.0000000000000011E-3</v>
      </c>
      <c r="F11" s="3">
        <v>7</v>
      </c>
      <c r="G11" s="3" t="s">
        <v>27</v>
      </c>
      <c r="H11" s="3">
        <v>279</v>
      </c>
      <c r="I11" s="10">
        <v>31000</v>
      </c>
      <c r="J11" s="11" t="s">
        <v>26</v>
      </c>
    </row>
    <row r="12" spans="1:10">
      <c r="B12" s="3" t="s">
        <v>11</v>
      </c>
      <c r="C12" s="4">
        <f>3000+1500+3000+4900+4200</f>
        <v>16600</v>
      </c>
      <c r="F12" s="3">
        <v>8</v>
      </c>
      <c r="G12" s="3" t="s">
        <v>31</v>
      </c>
      <c r="H12" s="3">
        <v>299</v>
      </c>
      <c r="I12" s="10">
        <v>33000</v>
      </c>
      <c r="J12" s="11" t="s">
        <v>30</v>
      </c>
    </row>
    <row r="13" spans="1:10">
      <c r="B13" s="5" t="s">
        <v>8</v>
      </c>
      <c r="C13" s="6">
        <f>C10*C11+C12</f>
        <v>265000</v>
      </c>
      <c r="F13" s="3">
        <v>9</v>
      </c>
      <c r="G13" s="3" t="s">
        <v>55</v>
      </c>
      <c r="H13" s="3">
        <v>318</v>
      </c>
      <c r="I13" s="10">
        <v>35000</v>
      </c>
      <c r="J13" s="11" t="s">
        <v>54</v>
      </c>
    </row>
    <row r="14" spans="1:10">
      <c r="B14" s="5" t="s">
        <v>9</v>
      </c>
      <c r="C14" s="7">
        <f>C13/C7</f>
        <v>88.333333333333329</v>
      </c>
      <c r="F14" s="3">
        <v>10</v>
      </c>
      <c r="G14" s="3" t="s">
        <v>29</v>
      </c>
      <c r="H14" s="3">
        <v>499</v>
      </c>
      <c r="I14" s="10">
        <v>55000</v>
      </c>
      <c r="J14" s="11" t="s">
        <v>28</v>
      </c>
    </row>
    <row r="15" spans="1:10">
      <c r="F15" s="3">
        <v>11</v>
      </c>
      <c r="G15" s="3" t="s">
        <v>51</v>
      </c>
      <c r="H15" s="3">
        <v>498</v>
      </c>
      <c r="I15" s="10">
        <v>55000</v>
      </c>
      <c r="J15" s="11" t="s">
        <v>50</v>
      </c>
    </row>
    <row r="16" spans="1:10">
      <c r="A16" s="9"/>
      <c r="F16" s="3">
        <v>12</v>
      </c>
      <c r="G16" s="3" t="s">
        <v>58</v>
      </c>
      <c r="H16" s="3">
        <v>678</v>
      </c>
      <c r="I16" s="10">
        <v>75000</v>
      </c>
      <c r="J16" s="11" t="s">
        <v>34</v>
      </c>
    </row>
    <row r="17" spans="6:10">
      <c r="F17" s="3">
        <v>13</v>
      </c>
      <c r="G17" s="3" t="s">
        <v>33</v>
      </c>
      <c r="H17" s="3">
        <v>799</v>
      </c>
      <c r="I17" s="10">
        <v>89000</v>
      </c>
      <c r="J17" s="11" t="s">
        <v>32</v>
      </c>
    </row>
    <row r="18" spans="6:10">
      <c r="F18" s="3">
        <v>14</v>
      </c>
      <c r="G18" s="3" t="s">
        <v>57</v>
      </c>
      <c r="H18" s="3">
        <v>1022</v>
      </c>
      <c r="I18" s="10">
        <v>113000</v>
      </c>
      <c r="J18" s="11" t="s">
        <v>56</v>
      </c>
    </row>
    <row r="19" spans="6:10">
      <c r="F19" s="3">
        <v>15</v>
      </c>
      <c r="G19" s="3" t="s">
        <v>21</v>
      </c>
      <c r="H19" s="3">
        <v>1799</v>
      </c>
      <c r="I19" s="10">
        <v>124900</v>
      </c>
      <c r="J19" s="11" t="s">
        <v>20</v>
      </c>
    </row>
    <row r="20" spans="6:10">
      <c r="F20" s="3">
        <v>16</v>
      </c>
      <c r="G20" s="3" t="s">
        <v>16</v>
      </c>
      <c r="H20" s="3">
        <v>1138</v>
      </c>
      <c r="I20" s="10">
        <v>126000</v>
      </c>
      <c r="J20" s="11" t="s">
        <v>15</v>
      </c>
    </row>
    <row r="21" spans="6:10">
      <c r="F21" s="3">
        <v>17</v>
      </c>
      <c r="G21" s="3" t="s">
        <v>13</v>
      </c>
      <c r="H21" s="3">
        <v>1298</v>
      </c>
      <c r="I21" s="10">
        <v>144000</v>
      </c>
      <c r="J21" s="11" t="s">
        <v>14</v>
      </c>
    </row>
    <row r="22" spans="6:10">
      <c r="F22" s="3">
        <v>18</v>
      </c>
      <c r="G22" s="3" t="s">
        <v>23</v>
      </c>
      <c r="H22" s="3">
        <v>2298</v>
      </c>
      <c r="I22" s="10">
        <v>255000</v>
      </c>
      <c r="J22" s="11" t="s">
        <v>22</v>
      </c>
    </row>
    <row r="23" spans="6:10">
      <c r="F23" s="3">
        <v>19</v>
      </c>
      <c r="G23" s="3" t="s">
        <v>41</v>
      </c>
      <c r="H23" s="3">
        <v>2688</v>
      </c>
      <c r="I23" s="10">
        <v>258000</v>
      </c>
      <c r="J23" s="11" t="s">
        <v>42</v>
      </c>
    </row>
    <row r="24" spans="6:10">
      <c r="F24" s="3">
        <v>20</v>
      </c>
      <c r="G24" s="3" t="s">
        <v>49</v>
      </c>
      <c r="H24" s="3">
        <v>3588</v>
      </c>
      <c r="I24" s="10">
        <v>288800</v>
      </c>
      <c r="J24" s="11" t="s">
        <v>38</v>
      </c>
    </row>
    <row r="25" spans="6:10">
      <c r="F25" s="3">
        <v>21</v>
      </c>
      <c r="G25" s="3" t="s">
        <v>39</v>
      </c>
      <c r="H25" s="3">
        <v>2998</v>
      </c>
      <c r="I25" s="10">
        <v>333000</v>
      </c>
      <c r="J25" s="11" t="s">
        <v>40</v>
      </c>
    </row>
    <row r="26" spans="6:10">
      <c r="F26" s="3">
        <v>22</v>
      </c>
      <c r="G26" s="3" t="s">
        <v>48</v>
      </c>
      <c r="H26" s="3">
        <v>5588</v>
      </c>
      <c r="I26" s="10">
        <v>528800</v>
      </c>
      <c r="J26" s="11" t="s">
        <v>37</v>
      </c>
    </row>
  </sheetData>
  <sortState ref="F5:J26">
    <sortCondition ref="I5"/>
  </sortState>
  <mergeCells count="1">
    <mergeCell ref="B5:C5"/>
  </mergeCells>
  <phoneticPr fontId="1" type="noConversion"/>
  <hyperlinks>
    <hyperlink ref="J21" r:id="rId1"/>
    <hyperlink ref="J20" r:id="rId2"/>
    <hyperlink ref="J7" r:id="rId3"/>
    <hyperlink ref="J9" r:id="rId4"/>
    <hyperlink ref="J19" r:id="rId5"/>
    <hyperlink ref="J22" r:id="rId6"/>
    <hyperlink ref="J10" r:id="rId7"/>
    <hyperlink ref="J11" r:id="rId8"/>
    <hyperlink ref="J14" r:id="rId9"/>
    <hyperlink ref="J12" r:id="rId10"/>
    <hyperlink ref="J17" r:id="rId11"/>
    <hyperlink ref="J16" r:id="rId12"/>
    <hyperlink ref="J8" r:id="rId13"/>
    <hyperlink ref="J26" r:id="rId14"/>
    <hyperlink ref="J24" r:id="rId15"/>
    <hyperlink ref="J25" r:id="rId16"/>
    <hyperlink ref="J23" r:id="rId17"/>
    <hyperlink ref="J5" r:id="rId18"/>
    <hyperlink ref="J15" r:id="rId19"/>
    <hyperlink ref="J6" r:id="rId20"/>
    <hyperlink ref="J13" r:id="rId21"/>
    <hyperlink ref="J18" r:id="rId22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xuxiao</dc:creator>
  <cp:lastModifiedBy>Administrator</cp:lastModifiedBy>
  <dcterms:created xsi:type="dcterms:W3CDTF">2015-09-24T06:37:56Z</dcterms:created>
  <dcterms:modified xsi:type="dcterms:W3CDTF">2016-03-23T10:13:35Z</dcterms:modified>
</cp:coreProperties>
</file>