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0" windowHeight="10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<sst xmlns="http://schemas.openxmlformats.org/spreadsheetml/2006/main" count="11">
  <si>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分类</t>
  </si>
  <si>
    <t>bad</t>
  </si>
  <si>
    <t>good</t>
  </si>
  <si>
    <t>total</t>
  </si>
  <si>
    <t>Pbad</t>
  </si>
  <si>
    <t>Pgood</t>
  </si>
  <si>
    <t>woe</t>
  </si>
  <si>
    <t>IV</t>
  </si>
  <si>
    <t>age《28</t>
  </si>
  <si>
    <t>28&lt;age&lt;60</t>
  </si>
  <si>
    <t>age&gt;60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</si>
</sst>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D10" sqref="D10"/>
    </sheetView>
  </sheetViews>
  <sheetFormatPr defaultColWidth="9.06666666666667" defaultRowHeight="13.6" outlineLevelRow="4" outlineLevelCol="7"/>
  <cols>
    <col min="5" max="6" width="12.6666666666667"/>
    <col min="7" max="7" width="13.8"/>
    <col min="8" max="8" width="12.6666666666667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6</v>
      </c>
      <c r="C2">
        <v>2</v>
      </c>
      <c r="D2">
        <v>8</v>
      </c>
      <c r="E2">
        <f>B2/B5</f>
        <v>0.545454545454545</v>
      </c>
      <c r="F2">
        <f>C2/C5</f>
        <v>0.153846153846154</v>
      </c>
      <c r="G2">
        <f>LN(E2/F2)</f>
        <v>1.26566637333128</v>
      </c>
      <c r="H2">
        <f>(E2-F2)*G2</f>
        <v>0.495645572773087</v>
      </c>
    </row>
    <row r="3" spans="1:8">
      <c r="A3" t="s">
        <v>9</v>
      </c>
      <c r="B3">
        <v>4</v>
      </c>
      <c r="C3">
        <v>5</v>
      </c>
      <c r="D3">
        <v>9</v>
      </c>
      <c r="E3">
        <f>B3/B5</f>
        <v>0.363636363636364</v>
      </c>
      <c r="F3">
        <f>C3/C5</f>
        <v>0.384615384615385</v>
      </c>
      <c r="G3">
        <f>LN(E3/F3)</f>
        <v>-0.0560894666510436</v>
      </c>
      <c r="H3">
        <f>(E3-F3)*G3</f>
        <v>0.00117670209757434</v>
      </c>
    </row>
    <row r="4" spans="1:8">
      <c r="A4" t="s">
        <v>10</v>
      </c>
      <c r="B4">
        <v>1</v>
      </c>
      <c r="C4">
        <v>6</v>
      </c>
      <c r="D4">
        <v>7</v>
      </c>
      <c r="E4">
        <f>B4/B5</f>
        <v>0.0909090909090909</v>
      </c>
      <c r="F4">
        <f>C4/C5</f>
        <v>0.461538461538462</v>
      </c>
      <c r="G4">
        <f>LN(E4/F4)</f>
        <v>-1.62470538456489</v>
      </c>
      <c r="H4">
        <f>(E4-F4)*G4</f>
        <v>0.602163534139434</v>
      </c>
    </row>
    <row r="5" spans="1:8">
      <c r="A5" t="s">
        <v>3</v>
      </c>
      <c r="B5">
        <f>SUM(B2:B4)</f>
        <v>11</v>
      </c>
      <c r="C5">
        <f>SUM(C2:C4)</f>
        <v>13</v>
      </c>
      <c r="D5">
        <f>SUM(D2:D4)</f>
        <v>24</v>
      </c>
      <c r="H5">
        <f>SUM(H2:H4)</f>
        <v>1.0989858090101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a123</dc:creator>
  <dcterms:created xsi:type="dcterms:W3CDTF">2019-04-16T12:54:29Z</dcterms:created>
  <dcterms:modified xsi:type="dcterms:W3CDTF">2019-04-16T13:04:39Z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