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filterPrivacy="1"/>
  <xr:revisionPtr revIDLastSave="0" documentId="13_ncr:1_{62BD95D1-F23D-4008-A2B2-E5030F323231}" xr6:coauthVersionLast="36" xr6:coauthVersionMax="36" xr10:uidLastSave="{00000000-0000-0000-0000-000000000000}"/>
  <bookViews>
    <workbookView xWindow="0" yWindow="0" windowWidth="28800" windowHeight="13935" firstSheet="4" xr2:uid="{00000000-000D-0000-FFFF-FFFF00000000}"/>
  </bookViews>
  <sheets>
    <sheet name="miRAW_sitelevel" sheetId="10" r:id="rId1"/>
    <sheet name="miRAW_genelevel" sheetId="8" r:id="rId2"/>
    <sheet name="miRAW_genelevel_2-allMetrics" sheetId="16" r:id="rId3"/>
    <sheet name="miRAW_genelevel_2-ROCAUC" sheetId="7" r:id="rId4"/>
    <sheet name="genelevel_10 fold_new model " sheetId="12" r:id="rId5"/>
    <sheet name="genelevel_10 fold_deepTarget" sheetId="13" r:id="rId6"/>
    <sheet name="genelevel_10 fold_miTAR" sheetId="15" r:id="rId7"/>
    <sheet name="miRAW original resul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" i="12" l="1"/>
  <c r="F59" i="12"/>
  <c r="E59" i="12"/>
  <c r="D59" i="12"/>
  <c r="C59" i="12"/>
  <c r="B59" i="12"/>
  <c r="G58" i="12"/>
  <c r="F58" i="12"/>
  <c r="E58" i="12"/>
  <c r="D58" i="12"/>
  <c r="C58" i="12"/>
  <c r="B58" i="12"/>
  <c r="G14" i="15" l="1"/>
  <c r="F14" i="15"/>
  <c r="E14" i="15"/>
  <c r="D14" i="15"/>
  <c r="C14" i="15"/>
  <c r="B14" i="15"/>
  <c r="G13" i="15"/>
  <c r="F13" i="15"/>
  <c r="E13" i="15"/>
  <c r="D13" i="15"/>
  <c r="C13" i="15"/>
  <c r="B13" i="15"/>
  <c r="G44" i="13" l="1"/>
  <c r="F44" i="13"/>
  <c r="E44" i="13"/>
  <c r="D44" i="13"/>
  <c r="C44" i="13"/>
  <c r="B44" i="13"/>
  <c r="G43" i="13"/>
  <c r="F43" i="13"/>
  <c r="E43" i="13"/>
  <c r="D43" i="13"/>
  <c r="C43" i="13"/>
  <c r="B43" i="13"/>
  <c r="G29" i="13"/>
  <c r="F29" i="13"/>
  <c r="E29" i="13"/>
  <c r="D29" i="13"/>
  <c r="C29" i="13"/>
  <c r="B29" i="13"/>
  <c r="G28" i="13"/>
  <c r="F28" i="13"/>
  <c r="E28" i="13"/>
  <c r="D28" i="13"/>
  <c r="C28" i="13"/>
  <c r="B28" i="13"/>
  <c r="G14" i="13"/>
  <c r="F14" i="13"/>
  <c r="E14" i="13"/>
  <c r="D14" i="13"/>
  <c r="C14" i="13"/>
  <c r="B14" i="13"/>
  <c r="G13" i="13"/>
  <c r="F13" i="13"/>
  <c r="E13" i="13"/>
  <c r="D13" i="13"/>
  <c r="C13" i="13"/>
  <c r="B13" i="13"/>
  <c r="G44" i="12"/>
  <c r="F44" i="12"/>
  <c r="E44" i="12"/>
  <c r="D44" i="12"/>
  <c r="C44" i="12"/>
  <c r="B44" i="12"/>
  <c r="G43" i="12"/>
  <c r="F43" i="12"/>
  <c r="E43" i="12"/>
  <c r="D43" i="12"/>
  <c r="C43" i="12"/>
  <c r="B43" i="12"/>
  <c r="G29" i="12"/>
  <c r="F29" i="12"/>
  <c r="E29" i="12"/>
  <c r="D29" i="12"/>
  <c r="C29" i="12"/>
  <c r="B29" i="12"/>
  <c r="G28" i="12"/>
  <c r="F28" i="12"/>
  <c r="E28" i="12"/>
  <c r="D28" i="12"/>
  <c r="C28" i="12"/>
  <c r="B28" i="12"/>
  <c r="C14" i="12"/>
  <c r="D14" i="12"/>
  <c r="E14" i="12"/>
  <c r="F14" i="12"/>
  <c r="G14" i="12"/>
  <c r="C13" i="12"/>
  <c r="D13" i="12"/>
  <c r="E13" i="12"/>
  <c r="F13" i="12"/>
  <c r="G13" i="12"/>
  <c r="B14" i="12"/>
  <c r="B13" i="12"/>
  <c r="D14" i="10" l="1"/>
  <c r="E14" i="10"/>
  <c r="F14" i="10"/>
  <c r="G14" i="10"/>
  <c r="H14" i="10"/>
  <c r="C14" i="10"/>
  <c r="D13" i="10"/>
  <c r="E13" i="10"/>
  <c r="F13" i="10"/>
  <c r="G13" i="10"/>
  <c r="H13" i="10"/>
  <c r="C13" i="10"/>
</calcChain>
</file>

<file path=xl/sharedStrings.xml><?xml version="1.0" encoding="utf-8"?>
<sst xmlns="http://schemas.openxmlformats.org/spreadsheetml/2006/main" count="256" uniqueCount="87">
  <si>
    <t>Sensitivity</t>
  </si>
  <si>
    <t>F1</t>
  </si>
  <si>
    <t>deepTarget::10-mer-m6</t>
    <phoneticPr fontId="1" type="noConversion"/>
  </si>
  <si>
    <t>deepTarget::10-mer-m7</t>
    <phoneticPr fontId="1" type="noConversion"/>
  </si>
  <si>
    <t>deepTarget::offset 9-mer-m7</t>
    <phoneticPr fontId="1" type="noConversion"/>
  </si>
  <si>
    <t>10-mer-m6</t>
    <phoneticPr fontId="1" type="noConversion"/>
  </si>
  <si>
    <t>10-mer-m7</t>
    <phoneticPr fontId="1" type="noConversion"/>
  </si>
  <si>
    <t>offset 9-mer-m7</t>
    <phoneticPr fontId="1" type="noConversion"/>
  </si>
  <si>
    <t>Methods</t>
    <phoneticPr fontId="1" type="noConversion"/>
  </si>
  <si>
    <t>New Model::10-mer-m6</t>
    <phoneticPr fontId="1" type="noConversion"/>
  </si>
  <si>
    <t>New Model::10-mer-m7</t>
    <phoneticPr fontId="1" type="noConversion"/>
  </si>
  <si>
    <t>New Model::offset 9-mer-m7</t>
    <phoneticPr fontId="1" type="noConversion"/>
  </si>
  <si>
    <t>New Model</t>
  </si>
  <si>
    <t>miRAW</t>
  </si>
  <si>
    <t>miTAR</t>
    <phoneticPr fontId="1" type="noConversion"/>
  </si>
  <si>
    <t>type</t>
    <phoneticPr fontId="1" type="noConversion"/>
  </si>
  <si>
    <t>all site</t>
    <phoneticPr fontId="1" type="noConversion"/>
  </si>
  <si>
    <t>offset-9-mer-m7</t>
  </si>
  <si>
    <t xml:space="preserve">New Model </t>
  </si>
  <si>
    <t>method</t>
  </si>
  <si>
    <t>Accuracy</t>
  </si>
  <si>
    <t>Precision</t>
  </si>
  <si>
    <t>Neg.Precision</t>
  </si>
  <si>
    <t>Specificity</t>
  </si>
  <si>
    <t>F-Score</t>
  </si>
  <si>
    <t>Neg.F-Score</t>
  </si>
  <si>
    <t>miRAW-6-1:10_NF</t>
    <phoneticPr fontId="1" type="noConversion"/>
  </si>
  <si>
    <t>miRAW-7-1:10_NF</t>
    <phoneticPr fontId="1" type="noConversion"/>
  </si>
  <si>
    <t>miRAW-7-2:10_NF</t>
    <phoneticPr fontId="1" type="noConversion"/>
  </si>
  <si>
    <t>miRAW-6-1:10_AE</t>
    <phoneticPr fontId="1" type="noConversion"/>
  </si>
  <si>
    <t>miRAW-7-1:10_AE</t>
    <phoneticPr fontId="1" type="noConversion"/>
  </si>
  <si>
    <t>miRAW-7-2:10_AE</t>
    <phoneticPr fontId="1" type="noConversion"/>
  </si>
  <si>
    <t>https://www.ncbi.nlm.nih.gov/pmc/articles/PMC6067737/</t>
  </si>
  <si>
    <t>10-mer-m7</t>
  </si>
  <si>
    <t>Old Model</t>
  </si>
  <si>
    <t>detail</t>
  </si>
  <si>
    <t>10-mer-m6</t>
  </si>
  <si>
    <t>New Model::offset-9-mer-m7</t>
  </si>
  <si>
    <t>miRAW::offset-9-mer-m7</t>
  </si>
  <si>
    <t>New Model::10-mer-m7</t>
  </si>
  <si>
    <t>miRAW::10-mer-m7</t>
  </si>
  <si>
    <t>Old Model::10-mer-m7</t>
    <phoneticPr fontId="1" type="noConversion"/>
  </si>
  <si>
    <t>New Model::10-mer-m6</t>
  </si>
  <si>
    <t>miRAW::10-mer-m6</t>
  </si>
  <si>
    <t>Old Model::10-mer-m6</t>
    <phoneticPr fontId="1" type="noConversion"/>
  </si>
  <si>
    <t>New Model</t>
    <phoneticPr fontId="1" type="noConversion"/>
  </si>
  <si>
    <t>Set</t>
  </si>
  <si>
    <t>TN</t>
  </si>
  <si>
    <t>FN</t>
  </si>
  <si>
    <t>TP</t>
  </si>
  <si>
    <t>FP</t>
  </si>
  <si>
    <t>F1-Score</t>
  </si>
  <si>
    <t>Average</t>
  </si>
  <si>
    <t>Std.</t>
  </si>
  <si>
    <t>Dev.</t>
  </si>
  <si>
    <t>accuracy</t>
  </si>
  <si>
    <t>precision</t>
  </si>
  <si>
    <t>sensitivity</t>
  </si>
  <si>
    <t>specificity</t>
  </si>
  <si>
    <t>ROCAUC</t>
  </si>
  <si>
    <t>Neg.F1-Score</t>
    <phoneticPr fontId="1" type="noConversion"/>
  </si>
  <si>
    <t>AUC</t>
    <phoneticPr fontId="1" type="noConversion"/>
  </si>
  <si>
    <t>F1</t>
    <phoneticPr fontId="1" type="noConversion"/>
  </si>
  <si>
    <t>-</t>
  </si>
  <si>
    <t>Model</t>
  </si>
  <si>
    <t>Gene level (548 pos, 548 neg; 10 Fold Cross Val)</t>
  </si>
  <si>
    <t>Old Model::offset 9-mer-m7</t>
    <phoneticPr fontId="1" type="noConversion"/>
  </si>
  <si>
    <t>set</t>
    <phoneticPr fontId="1" type="noConversion"/>
  </si>
  <si>
    <t>Site level (10 Fold Cross Val, 14000 sample, pos : neg = 1:2)</t>
    <phoneticPr fontId="1" type="noConversion"/>
  </si>
  <si>
    <t>comparrison</t>
    <phoneticPr fontId="1" type="noConversion"/>
  </si>
  <si>
    <t>site level</t>
    <phoneticPr fontId="1" type="noConversion"/>
  </si>
  <si>
    <t>Gene level</t>
    <phoneticPr fontId="1" type="noConversion"/>
  </si>
  <si>
    <t>Average</t>
    <phoneticPr fontId="1" type="noConversion"/>
  </si>
  <si>
    <t>Atd.</t>
    <phoneticPr fontId="1" type="noConversion"/>
  </si>
  <si>
    <t>Average</t>
    <phoneticPr fontId="1" type="noConversion"/>
  </si>
  <si>
    <t>ROCAUC (mean value of 10 folds)</t>
    <phoneticPr fontId="1" type="noConversion"/>
  </si>
  <si>
    <t>auto split sequence</t>
    <phoneticPr fontId="1" type="noConversion"/>
  </si>
  <si>
    <t>New Model</t>
    <phoneticPr fontId="1" type="noConversion"/>
  </si>
  <si>
    <t>miRAW</t>
    <phoneticPr fontId="1" type="noConversion"/>
  </si>
  <si>
    <t>Detail</t>
    <phoneticPr fontId="1" type="noConversion"/>
  </si>
  <si>
    <t>deeptarget::offset-9-mer-m7</t>
    <phoneticPr fontId="1" type="noConversion"/>
  </si>
  <si>
    <t>deeptarget::10-mer-m7</t>
    <phoneticPr fontId="1" type="noConversion"/>
  </si>
  <si>
    <t>deeptarget::10-mer-m6</t>
    <phoneticPr fontId="1" type="noConversion"/>
  </si>
  <si>
    <t>New Model::offset-9-mer-m7</t>
    <phoneticPr fontId="1" type="noConversion"/>
  </si>
  <si>
    <t>All site</t>
    <phoneticPr fontId="1" type="noConversion"/>
  </si>
  <si>
    <t>Accuracy</t>
    <phoneticPr fontId="1" type="noConversion"/>
  </si>
  <si>
    <t>Specificity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</si>
</sst>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0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6"/>
      <color rgb="FF000000"/>
      <name val="Times New Roman"/>
      <family val="1"/>
    </font>
    <font>
      <sz val="22"/>
      <color theme="1"/>
      <name val="等线"/>
      <family val="2"/>
      <scheme val="minor"/>
    </font>
    <font>
      <sz val="22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u/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Arial"/>
      <family val="2"/>
    </font>
    <font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176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 wrapText="1" readingOrder="1"/>
    </xf>
    <xf numFmtId="0" fontId="11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3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 readingOrder="1"/>
    </xf>
    <xf numFmtId="0" fontId="15" fillId="0" borderId="7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 readingOrder="1"/>
    </xf>
    <xf numFmtId="0" fontId="15" fillId="0" borderId="8" xfId="0" applyFont="1" applyBorder="1" applyAlignment="1">
      <alignment horizontal="center" vertical="center" wrapText="1" readingOrder="1"/>
    </xf>
    <xf numFmtId="0" fontId="13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 readingOrder="1"/>
    </xf>
    <xf numFmtId="0" fontId="12" fillId="0" borderId="9" xfId="0" applyFont="1" applyBorder="1" applyAlignment="1">
      <alignment horizontal="center" vertical="center" wrapText="1" readingOrder="1"/>
    </xf>
    <xf numFmtId="0" fontId="13" fillId="0" borderId="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 readingOrder="1"/>
    </xf>
    <xf numFmtId="0" fontId="13" fillId="0" borderId="3" xfId="0" applyFont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17" fillId="0" borderId="0" xfId="0" applyFont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 readingOrder="1"/>
    </xf>
    <xf numFmtId="0" fontId="9" fillId="0" borderId="0" xfId="0" applyFont="1" applyBorder="1" applyAlignment="1">
      <alignment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8" fillId="0" borderId="12" xfId="0" applyFont="1" applyBorder="1" applyAlignment="1">
      <alignment horizontal="center" vertical="center" wrapText="1" readingOrder="1"/>
    </xf>
    <xf numFmtId="0" fontId="9" fillId="0" borderId="12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177" fontId="17" fillId="0" borderId="0" xfId="0" applyNumberFormat="1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0" fontId="12" fillId="0" borderId="4" xfId="0" applyFont="1" applyBorder="1" applyAlignment="1">
      <alignment horizontal="center" vertical="center" wrapText="1" readingOrder="1"/>
    </xf>
    <xf numFmtId="0" fontId="14" fillId="0" borderId="6" xfId="0" applyFont="1" applyBorder="1" applyAlignment="1">
      <alignment horizontal="center" vertical="center" wrapText="1" readingOrder="1"/>
    </xf>
    <xf numFmtId="0" fontId="15" fillId="0" borderId="6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center" vertical="center" wrapText="1" readingOrder="1"/>
    </xf>
    <xf numFmtId="0" fontId="17" fillId="0" borderId="0" xfId="0" applyNumberFormat="1" applyFont="1" applyAlignment="1">
      <alignment horizontal="center" vertical="center"/>
    </xf>
    <xf numFmtId="177" fontId="1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黑体" panose="02010609060101010101" pitchFamily="49" charset="-122"/>
                <a:cs typeface="Times New Roman" panose="02020603050405020304" pitchFamily="18" charset="0"/>
              </a:defRPr>
            </a:pPr>
            <a:r>
              <a:rPr lang="zh-CN" altLang="zh-CN" sz="1800" b="0" i="0" baseline="0">
                <a:effectLst/>
              </a:rPr>
              <a:t>基因水平测试</a:t>
            </a:r>
            <a:endParaRPr lang="zh-CN" altLang="zh-CN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黑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'miRAW_genelevel_2-allMetrics'!$B$1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'miRAW_genelevel_2-allMetrics'!$B$2:$B$4</c:f>
              <c:numCache>
                <c:formatCode>0.000_);[Red]\(0.000\)</c:formatCode>
                <c:ptCount val="3"/>
                <c:pt idx="0">
                  <c:v>0.79005474452554714</c:v>
                </c:pt>
                <c:pt idx="1">
                  <c:v>0.82271897810218919</c:v>
                </c:pt>
                <c:pt idx="2">
                  <c:v>0.81970802919707975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3-4932-8F5F-EC93C00E60A1}"/>
            </c:ext>
          </c:extLst>
        </c:ser>
        <c:ser>
          <c:idx val="1"/>
          <c:order val="1"/>
          <c:tx>
            <c:strRef>
              <c:f>'miRAW_genelevel_2-allMetrics'!$C$1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'miRAW_genelevel_2-allMetrics'!$C$2:$C$4</c:f>
            </c:numRef>
          </c:val>
          <c:extLst>
            <c:ext xmlns:c16="http://schemas.microsoft.com/office/drawing/2014/chart" uri="{C3380CC4-5D6E-409C-BE32-E72D297353CC}">
              <c16:uniqueId val="{00000001-8533-4932-8F5F-EC93C00E60A1}"/>
            </c:ext>
          </c:extLst>
        </c:ser>
        <c:ser>
          <c:idx val="2"/>
          <c:order val="2"/>
          <c:tx>
            <c:strRef>
              <c:f>'miRAW_genelevel_2-allMetrics'!$D$1</c:f>
              <c:strCache>
                <c:ptCount val="1"/>
                <c:pt idx="0">
                  <c:v>sensitivity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'miRAW_genelevel_2-allMetrics'!$D$2:$D$4</c:f>
            </c:numRef>
          </c:val>
          <c:extLst>
            <c:ext xmlns:c16="http://schemas.microsoft.com/office/drawing/2014/chart" uri="{C3380CC4-5D6E-409C-BE32-E72D297353CC}">
              <c16:uniqueId val="{00000002-8533-4932-8F5F-EC93C00E60A1}"/>
            </c:ext>
          </c:extLst>
        </c:ser>
        <c:ser>
          <c:idx val="3"/>
          <c:order val="3"/>
          <c:tx>
            <c:strRef>
              <c:f>'miRAW_genelevel_2-allMetrics'!$E$1</c:f>
              <c:strCache>
                <c:ptCount val="1"/>
                <c:pt idx="0">
                  <c:v>Specificity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'miRAW_genelevel_2-allMetrics'!$E$2:$E$4</c:f>
              <c:numCache>
                <c:formatCode>0.000_);[Red]\(0.000\)</c:formatCode>
                <c:ptCount val="3"/>
                <c:pt idx="0">
                  <c:v>0.87043795620437892</c:v>
                </c:pt>
                <c:pt idx="1">
                  <c:v>0.81021897810218912</c:v>
                </c:pt>
                <c:pt idx="2">
                  <c:v>0.71897810218978098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33-4932-8F5F-EC93C00E60A1}"/>
            </c:ext>
          </c:extLst>
        </c:ser>
        <c:ser>
          <c:idx val="4"/>
          <c:order val="4"/>
          <c:tx>
            <c:strRef>
              <c:f>'miRAW_genelevel_2-allMetrics'!$F$1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'miRAW_genelevel_2-allMetrics'!$F$2:$F$4</c:f>
              <c:numCache>
                <c:formatCode>0.000_);[Red]\(0.000\)</c:formatCode>
                <c:ptCount val="3"/>
                <c:pt idx="0">
                  <c:v>0.77153975673975439</c:v>
                </c:pt>
                <c:pt idx="1">
                  <c:v>0.82482248454441687</c:v>
                </c:pt>
                <c:pt idx="2">
                  <c:v>0.83618911243922744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33-4932-8F5F-EC93C00E60A1}"/>
            </c:ext>
          </c:extLst>
        </c:ser>
        <c:ser>
          <c:idx val="5"/>
          <c:order val="5"/>
          <c:tx>
            <c:strRef>
              <c:f>'miRAW_genelevel_2-allMetrics'!$G$1</c:f>
              <c:strCache>
                <c:ptCount val="1"/>
                <c:pt idx="0">
                  <c:v>ROCAUC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'miRAW_genelevel_2-allMetrics'!$G$2:$G$4</c:f>
              <c:numCache>
                <c:formatCode>0.000_);[Red]\(0.000\)</c:formatCode>
                <c:ptCount val="3"/>
                <c:pt idx="0">
                  <c:v>0.87763050109222629</c:v>
                </c:pt>
                <c:pt idx="1">
                  <c:v>0.89921046672704974</c:v>
                </c:pt>
                <c:pt idx="2">
                  <c:v>0.90258504715221866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33-4932-8F5F-EC93C00E6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6939887"/>
        <c:axId val="1579631551"/>
      </c:barChart>
      <c:catAx>
        <c:axId val="1726939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黑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579631551"/>
        <c:crosses val="autoZero"/>
        <c:auto val="1"/>
        <c:lblAlgn val="ctr"/>
        <c:lblOffset val="100"/>
        <c:noMultiLvlLbl val="0"/>
      </c:catAx>
      <c:valAx>
        <c:axId val="157963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黑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693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黑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黑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285278</xdr:colOff>
      <xdr:row>19</xdr:row>
      <xdr:rowOff>4664</xdr:rowOff>
    </xdr:from>
    <xdr:to>
      <xdr:col>62</xdr:col>
      <xdr:colOff>528203</xdr:colOff>
      <xdr:row>98</xdr:row>
      <xdr:rowOff>34636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8F641CF-3E89-4E09-A9A1-6FFF3362F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C932-238A-402A-B8E9-73BFD01C6433}">
  <dimension ref="A1:N53"/>
  <sheetViews>
    <sheetView tabSelected="1" zoomScale="115" zoomScaleNormal="115" workbookViewId="0">
      <selection activeCell="D58" sqref="D58"/>
    </sheetView>
  </sheetViews>
  <sheetFormatPr defaultRowHeight="12.75" x14ac:dyDescent="0.2"/>
  <cols>
    <col min="1" max="1" width="9.75" style="5" customWidth="1"/>
    <col min="2" max="2" width="8.625" style="5" bestFit="1" customWidth="1"/>
    <col min="3" max="6" width="8.75" style="5" bestFit="1" customWidth="1"/>
    <col min="7" max="7" width="8.625" style="5" bestFit="1" customWidth="1"/>
    <col min="8" max="8" width="8" style="5" bestFit="1" customWidth="1"/>
    <col min="9" max="10" width="8.625" style="5" bestFit="1" customWidth="1"/>
    <col min="11" max="12" width="8.75" style="5" bestFit="1" customWidth="1"/>
    <col min="13" max="14" width="8.625" style="5" bestFit="1" customWidth="1"/>
    <col min="15" max="16384" width="9" style="5"/>
  </cols>
  <sheetData>
    <row r="1" spans="1:11" x14ac:dyDescent="0.2">
      <c r="A1" s="50" t="s">
        <v>68</v>
      </c>
      <c r="B1" s="50"/>
      <c r="C1" s="50"/>
      <c r="D1" s="50"/>
      <c r="E1" s="50"/>
      <c r="F1" s="50"/>
      <c r="G1" s="50"/>
      <c r="H1" s="50"/>
    </row>
    <row r="2" spans="1:11" x14ac:dyDescent="0.2">
      <c r="A2" s="6" t="s">
        <v>18</v>
      </c>
    </row>
    <row r="3" spans="1:11" x14ac:dyDescent="0.2">
      <c r="B3" s="5" t="s">
        <v>46</v>
      </c>
      <c r="C3" s="5" t="s">
        <v>55</v>
      </c>
      <c r="D3" s="5" t="s">
        <v>56</v>
      </c>
      <c r="E3" s="5" t="s">
        <v>57</v>
      </c>
      <c r="F3" s="5" t="s">
        <v>58</v>
      </c>
      <c r="G3" s="5" t="s">
        <v>1</v>
      </c>
      <c r="H3" s="5" t="s">
        <v>59</v>
      </c>
    </row>
    <row r="4" spans="1:11" x14ac:dyDescent="0.2">
      <c r="A4" s="6"/>
      <c r="B4" s="5">
        <v>1</v>
      </c>
      <c r="C4" s="8">
        <v>0.95914285714285696</v>
      </c>
      <c r="D4" s="8">
        <v>0.96471949103527999</v>
      </c>
      <c r="E4" s="8">
        <v>0.95314285714285696</v>
      </c>
      <c r="F4" s="8">
        <v>0.96514285714285697</v>
      </c>
      <c r="G4" s="8">
        <v>0.95889623455015804</v>
      </c>
      <c r="H4" s="8">
        <v>0.98723248979591804</v>
      </c>
    </row>
    <row r="5" spans="1:11" x14ac:dyDescent="0.2">
      <c r="B5" s="5">
        <v>2</v>
      </c>
      <c r="C5" s="8">
        <v>0.95114285714285696</v>
      </c>
      <c r="D5" s="8">
        <v>0.95981362842166495</v>
      </c>
      <c r="E5" s="8">
        <v>0.94171428571428495</v>
      </c>
      <c r="F5" s="8">
        <v>0.96057142857142797</v>
      </c>
      <c r="G5" s="8">
        <v>0.95067781944043805</v>
      </c>
      <c r="H5" s="8">
        <v>0.98615983673469298</v>
      </c>
    </row>
    <row r="6" spans="1:11" x14ac:dyDescent="0.2">
      <c r="B6" s="5">
        <v>3</v>
      </c>
      <c r="C6" s="8">
        <v>0.95571428571428496</v>
      </c>
      <c r="D6" s="8">
        <v>0.96178343949044498</v>
      </c>
      <c r="E6" s="8">
        <v>0.94914285714285695</v>
      </c>
      <c r="F6" s="8">
        <v>0.96228571428571397</v>
      </c>
      <c r="G6" s="8">
        <v>0.95542134023583503</v>
      </c>
      <c r="H6" s="8">
        <v>0.98868391836734604</v>
      </c>
    </row>
    <row r="7" spans="1:11" x14ac:dyDescent="0.2">
      <c r="B7" s="5">
        <v>4</v>
      </c>
      <c r="C7" s="8">
        <v>0.95799999999999996</v>
      </c>
      <c r="D7" s="8">
        <v>0.96734693877551003</v>
      </c>
      <c r="E7" s="8">
        <v>0.94799999999999995</v>
      </c>
      <c r="F7" s="8">
        <v>0.96799999999999997</v>
      </c>
      <c r="G7" s="8">
        <v>0.95757575757575697</v>
      </c>
      <c r="H7" s="8">
        <v>0.988643591836734</v>
      </c>
    </row>
    <row r="8" spans="1:11" x14ac:dyDescent="0.2">
      <c r="B8" s="5">
        <v>5</v>
      </c>
      <c r="C8" s="8">
        <v>0.95171428571428496</v>
      </c>
      <c r="D8" s="8">
        <v>0.95404939689833401</v>
      </c>
      <c r="E8" s="8">
        <v>0.94914285714285695</v>
      </c>
      <c r="F8" s="8">
        <v>0.95428571428571396</v>
      </c>
      <c r="G8" s="8">
        <v>0.95158980234889701</v>
      </c>
      <c r="H8" s="8">
        <v>0.98850971428571399</v>
      </c>
    </row>
    <row r="9" spans="1:11" x14ac:dyDescent="0.2">
      <c r="B9" s="5">
        <v>6</v>
      </c>
      <c r="C9" s="8">
        <v>0.93171428571428505</v>
      </c>
      <c r="D9" s="8">
        <v>0.96549599507085604</v>
      </c>
      <c r="E9" s="8">
        <v>0.89542857142857102</v>
      </c>
      <c r="F9" s="8">
        <v>0.96799999999999997</v>
      </c>
      <c r="G9" s="8">
        <v>0.92914319596798101</v>
      </c>
      <c r="H9" s="8">
        <v>0.97778089795918299</v>
      </c>
    </row>
    <row r="10" spans="1:11" x14ac:dyDescent="0.2">
      <c r="B10" s="5">
        <v>7</v>
      </c>
      <c r="C10" s="8">
        <v>0.95942857142857096</v>
      </c>
      <c r="D10" s="8">
        <v>0.971830985915493</v>
      </c>
      <c r="E10" s="8">
        <v>0.94628571428571395</v>
      </c>
      <c r="F10" s="8">
        <v>0.97257142857142798</v>
      </c>
      <c r="G10" s="8">
        <v>0.958888245512449</v>
      </c>
      <c r="H10" s="8">
        <v>0.98894987755102004</v>
      </c>
    </row>
    <row r="11" spans="1:11" x14ac:dyDescent="0.2">
      <c r="B11" s="5">
        <v>8</v>
      </c>
      <c r="C11" s="8">
        <v>0.95057142857142796</v>
      </c>
      <c r="D11" s="8">
        <v>0.95551704217215405</v>
      </c>
      <c r="E11" s="8">
        <v>0.94514285714285695</v>
      </c>
      <c r="F11" s="8">
        <v>0.95599999999999996</v>
      </c>
      <c r="G11" s="8">
        <v>0.9503016374605</v>
      </c>
      <c r="H11" s="8">
        <v>0.983951836734693</v>
      </c>
    </row>
    <row r="12" spans="1:11" x14ac:dyDescent="0.2">
      <c r="B12" s="5">
        <v>9</v>
      </c>
      <c r="C12" s="8">
        <v>0.95457142857142796</v>
      </c>
      <c r="D12" s="8">
        <v>0.95431182181610497</v>
      </c>
      <c r="E12" s="8">
        <v>0.95485714285714196</v>
      </c>
      <c r="F12" s="8">
        <v>0.95428571428571396</v>
      </c>
      <c r="G12" s="8">
        <v>0.95458440445586901</v>
      </c>
      <c r="H12" s="8">
        <v>0.98699330612244895</v>
      </c>
    </row>
    <row r="13" spans="1:11" x14ac:dyDescent="0.2">
      <c r="B13" s="5" t="s">
        <v>52</v>
      </c>
      <c r="C13" s="8">
        <f>AVERAGE(C4:C12)</f>
        <v>0.95244444444444398</v>
      </c>
      <c r="D13" s="8">
        <f t="shared" ref="D13:H13" si="0">AVERAGE(D4:D12)</f>
        <v>0.9616520821773159</v>
      </c>
      <c r="E13" s="8">
        <f t="shared" si="0"/>
        <v>0.94253968253968223</v>
      </c>
      <c r="F13" s="8">
        <f t="shared" si="0"/>
        <v>0.96234920634920607</v>
      </c>
      <c r="G13" s="8">
        <f t="shared" si="0"/>
        <v>0.95189760417198721</v>
      </c>
      <c r="H13" s="8">
        <f t="shared" si="0"/>
        <v>0.98632282993197229</v>
      </c>
      <c r="I13" s="7"/>
      <c r="J13" s="7"/>
      <c r="K13" s="7"/>
    </row>
    <row r="14" spans="1:11" x14ac:dyDescent="0.2">
      <c r="B14" s="5" t="s">
        <v>53</v>
      </c>
      <c r="C14" s="8">
        <f>STDEV(C4:C12)</f>
        <v>8.4794001413644477E-3</v>
      </c>
      <c r="D14" s="8">
        <f t="shared" ref="D14:H14" si="1">STDEV(D4:D12)</f>
        <v>6.2544210849410338E-3</v>
      </c>
      <c r="E14" s="8">
        <f t="shared" si="1"/>
        <v>1.8104258403359181E-2</v>
      </c>
      <c r="F14" s="8">
        <f t="shared" si="1"/>
        <v>6.6113350064032714E-3</v>
      </c>
      <c r="G14" s="8">
        <f t="shared" si="1"/>
        <v>9.1625579836053309E-3</v>
      </c>
      <c r="H14" s="8">
        <f t="shared" si="1"/>
        <v>3.5800543558961425E-3</v>
      </c>
    </row>
    <row r="15" spans="1:11" x14ac:dyDescent="0.2">
      <c r="A15" s="5" t="s">
        <v>13</v>
      </c>
    </row>
    <row r="16" spans="1:11" x14ac:dyDescent="0.2">
      <c r="B16" s="5" t="s">
        <v>46</v>
      </c>
      <c r="C16" s="5" t="s">
        <v>20</v>
      </c>
      <c r="D16" s="5" t="s">
        <v>21</v>
      </c>
      <c r="E16" s="5" t="s">
        <v>0</v>
      </c>
      <c r="F16" s="5" t="s">
        <v>23</v>
      </c>
      <c r="G16" s="5" t="s">
        <v>62</v>
      </c>
      <c r="H16" s="5" t="s">
        <v>59</v>
      </c>
      <c r="I16" s="7"/>
    </row>
    <row r="17" spans="1:14" x14ac:dyDescent="0.2">
      <c r="B17" s="5">
        <v>1</v>
      </c>
      <c r="C17" s="5">
        <v>0.91300000000000003</v>
      </c>
      <c r="D17" s="5">
        <v>0.91300000000000003</v>
      </c>
      <c r="E17" s="5">
        <v>0.91300000000000003</v>
      </c>
      <c r="F17" s="5">
        <v>0.97</v>
      </c>
      <c r="G17" s="5">
        <v>0.91300000000000003</v>
      </c>
      <c r="H17" s="5">
        <v>0.92500000000000004</v>
      </c>
      <c r="I17" s="7"/>
    </row>
    <row r="18" spans="1:14" x14ac:dyDescent="0.2">
      <c r="B18" s="5">
        <v>2</v>
      </c>
      <c r="C18" s="5">
        <v>0.90700000000000003</v>
      </c>
      <c r="D18" s="5">
        <v>0.90700000000000003</v>
      </c>
      <c r="E18" s="5">
        <v>0.90700000000000003</v>
      </c>
      <c r="F18" s="5">
        <v>0.88900000000000001</v>
      </c>
      <c r="G18" s="5">
        <v>0.90700000000000003</v>
      </c>
      <c r="H18" s="5">
        <v>0.92200000000000004</v>
      </c>
      <c r="I18" s="7"/>
    </row>
    <row r="19" spans="1:14" x14ac:dyDescent="0.2">
      <c r="B19" s="5">
        <v>3</v>
      </c>
      <c r="C19" s="5">
        <v>0.91700000000000004</v>
      </c>
      <c r="D19" s="5">
        <v>0.91700000000000004</v>
      </c>
      <c r="E19" s="5">
        <v>0.91700000000000004</v>
      </c>
      <c r="F19" s="5">
        <v>0.95499999999999996</v>
      </c>
      <c r="G19" s="5">
        <v>0.91700000000000004</v>
      </c>
      <c r="H19" s="5">
        <v>0.93100000000000005</v>
      </c>
      <c r="I19" s="7"/>
    </row>
    <row r="20" spans="1:14" x14ac:dyDescent="0.2">
      <c r="B20" s="5">
        <v>4</v>
      </c>
      <c r="C20" s="5">
        <v>0.92</v>
      </c>
      <c r="D20" s="5">
        <v>0.92</v>
      </c>
      <c r="E20" s="5">
        <v>0.92</v>
      </c>
      <c r="F20" s="5">
        <v>0.89100000000000001</v>
      </c>
      <c r="G20" s="5">
        <v>0.92</v>
      </c>
      <c r="H20" s="5">
        <v>0.93300000000000005</v>
      </c>
      <c r="I20" s="7"/>
    </row>
    <row r="21" spans="1:14" x14ac:dyDescent="0.2">
      <c r="B21" s="5">
        <v>5</v>
      </c>
      <c r="C21" s="5">
        <v>0.90500000000000003</v>
      </c>
      <c r="D21" s="5">
        <v>0.90500000000000003</v>
      </c>
      <c r="E21" s="5">
        <v>0.90500000000000003</v>
      </c>
      <c r="F21" s="5">
        <v>0.92700000000000005</v>
      </c>
      <c r="G21" s="5">
        <v>0.90500000000000003</v>
      </c>
      <c r="H21" s="5">
        <v>0.91900000000000004</v>
      </c>
      <c r="I21" s="7"/>
    </row>
    <row r="22" spans="1:14" x14ac:dyDescent="0.2">
      <c r="B22" s="5">
        <v>6</v>
      </c>
      <c r="C22" s="5">
        <v>0.91200000000000003</v>
      </c>
      <c r="D22" s="5">
        <v>0.91200000000000003</v>
      </c>
      <c r="E22" s="5">
        <v>0.91200000000000003</v>
      </c>
      <c r="F22" s="5">
        <v>0.96899999999999997</v>
      </c>
      <c r="G22" s="5">
        <v>0.91200000000000003</v>
      </c>
      <c r="H22" s="5">
        <v>0.92600000000000005</v>
      </c>
      <c r="I22" s="7"/>
    </row>
    <row r="23" spans="1:14" x14ac:dyDescent="0.2">
      <c r="B23" s="5">
        <v>7</v>
      </c>
      <c r="C23" s="5">
        <v>0.92100000000000004</v>
      </c>
      <c r="D23" s="5">
        <v>0.92100000000000004</v>
      </c>
      <c r="E23" s="5">
        <v>0.92100000000000004</v>
      </c>
      <c r="F23" s="5">
        <v>0.93799999999999994</v>
      </c>
      <c r="G23" s="5">
        <v>0.92100000000000004</v>
      </c>
      <c r="H23" s="5">
        <v>0.93400000000000005</v>
      </c>
      <c r="I23" s="7"/>
    </row>
    <row r="24" spans="1:14" x14ac:dyDescent="0.2">
      <c r="B24" s="5">
        <v>8</v>
      </c>
      <c r="C24" s="5">
        <v>0.91100000000000003</v>
      </c>
      <c r="D24" s="5">
        <v>0.91200000000000003</v>
      </c>
      <c r="E24" s="5">
        <v>0.91100000000000003</v>
      </c>
      <c r="F24" s="5">
        <v>0.93899999999999995</v>
      </c>
      <c r="G24" s="5">
        <v>0.91200000000000003</v>
      </c>
      <c r="H24" s="5">
        <v>0.92500000000000004</v>
      </c>
      <c r="I24" s="7"/>
    </row>
    <row r="25" spans="1:14" x14ac:dyDescent="0.2">
      <c r="B25" s="5">
        <v>9</v>
      </c>
      <c r="C25" s="5">
        <v>0.91300000000000003</v>
      </c>
      <c r="D25" s="5">
        <v>0.91300000000000003</v>
      </c>
      <c r="E25" s="5">
        <v>0.91300000000000003</v>
      </c>
      <c r="F25" s="5">
        <v>0.93899999999999995</v>
      </c>
      <c r="G25" s="5">
        <v>0.91300000000000003</v>
      </c>
      <c r="H25" s="5">
        <v>0.92600000000000005</v>
      </c>
      <c r="I25" s="7"/>
    </row>
    <row r="26" spans="1:14" x14ac:dyDescent="0.2">
      <c r="B26" s="5" t="s">
        <v>52</v>
      </c>
      <c r="C26" s="5">
        <v>0.91300000000000003</v>
      </c>
      <c r="D26" s="5">
        <v>0.91300000000000003</v>
      </c>
      <c r="E26" s="5">
        <v>0.91300000000000003</v>
      </c>
      <c r="F26" s="5">
        <v>0.93500000000000005</v>
      </c>
      <c r="G26" s="5">
        <v>0.91300000000000003</v>
      </c>
      <c r="H26" s="5">
        <v>0.92700000000000005</v>
      </c>
      <c r="I26" s="7"/>
    </row>
    <row r="27" spans="1:14" x14ac:dyDescent="0.2">
      <c r="B27" s="5" t="s">
        <v>53</v>
      </c>
      <c r="C27" s="5">
        <v>6.0000000000000001E-3</v>
      </c>
      <c r="D27" s="5">
        <v>5.0000000000000001E-3</v>
      </c>
      <c r="E27" s="5">
        <v>6.0000000000000001E-3</v>
      </c>
      <c r="F27" s="5">
        <v>0.03</v>
      </c>
      <c r="G27" s="5">
        <v>6.0000000000000001E-3</v>
      </c>
      <c r="H27" s="5">
        <v>5.0000000000000001E-3</v>
      </c>
      <c r="I27" s="7"/>
    </row>
    <row r="28" spans="1:14" ht="13.5" thickBot="1" x14ac:dyDescent="0.25">
      <c r="A28" s="5" t="s">
        <v>69</v>
      </c>
    </row>
    <row r="29" spans="1:14" ht="15.75" thickTop="1" thickBot="1" x14ac:dyDescent="0.25">
      <c r="A29" s="47" t="s">
        <v>68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</row>
    <row r="30" spans="1:14" ht="16.5" customHeight="1" thickTop="1" thickBot="1" x14ac:dyDescent="0.25">
      <c r="A30" s="19"/>
      <c r="B30" s="48" t="s">
        <v>18</v>
      </c>
      <c r="C30" s="48"/>
      <c r="D30" s="48"/>
      <c r="E30" s="48"/>
      <c r="F30" s="48"/>
      <c r="G30" s="48"/>
      <c r="H30" s="19"/>
      <c r="I30" s="49" t="s">
        <v>78</v>
      </c>
      <c r="J30" s="49"/>
      <c r="K30" s="49"/>
      <c r="L30" s="49"/>
      <c r="M30" s="49"/>
      <c r="N30" s="49"/>
    </row>
    <row r="31" spans="1:14" ht="16.5" customHeight="1" x14ac:dyDescent="0.2">
      <c r="A31" s="20" t="s">
        <v>46</v>
      </c>
      <c r="B31" s="21" t="s">
        <v>20</v>
      </c>
      <c r="C31" s="21" t="s">
        <v>21</v>
      </c>
      <c r="D31" s="21" t="s">
        <v>0</v>
      </c>
      <c r="E31" s="21" t="s">
        <v>23</v>
      </c>
      <c r="F31" s="21" t="s">
        <v>1</v>
      </c>
      <c r="G31" s="21" t="s">
        <v>59</v>
      </c>
      <c r="H31" s="22"/>
      <c r="I31" s="21" t="s">
        <v>20</v>
      </c>
      <c r="J31" s="21" t="s">
        <v>21</v>
      </c>
      <c r="K31" s="21" t="s">
        <v>0</v>
      </c>
      <c r="L31" s="21" t="s">
        <v>23</v>
      </c>
      <c r="M31" s="21" t="s">
        <v>1</v>
      </c>
      <c r="N31" s="21" t="s">
        <v>59</v>
      </c>
    </row>
    <row r="32" spans="1:14" ht="15" x14ac:dyDescent="0.2">
      <c r="A32" s="20">
        <v>1</v>
      </c>
      <c r="B32" s="23">
        <v>0.95899999999999996</v>
      </c>
      <c r="C32" s="23">
        <v>0.96499999999999997</v>
      </c>
      <c r="D32" s="23">
        <v>0.95299999999999996</v>
      </c>
      <c r="E32" s="23">
        <v>0.96499999999999997</v>
      </c>
      <c r="F32" s="23">
        <v>0.95899999999999996</v>
      </c>
      <c r="G32" s="23">
        <v>0.98699999999999999</v>
      </c>
      <c r="H32" s="22"/>
      <c r="I32" s="23">
        <v>0.91300000000000003</v>
      </c>
      <c r="J32" s="23">
        <v>0.91300000000000003</v>
      </c>
      <c r="K32" s="23">
        <v>0.91300000000000003</v>
      </c>
      <c r="L32" s="23">
        <v>0.97</v>
      </c>
      <c r="M32" s="23">
        <v>0.91300000000000003</v>
      </c>
      <c r="N32" s="23">
        <v>0.92500000000000004</v>
      </c>
    </row>
    <row r="33" spans="1:14" ht="15" x14ac:dyDescent="0.2">
      <c r="A33" s="20">
        <v>2</v>
      </c>
      <c r="B33" s="20">
        <v>0.95099999999999996</v>
      </c>
      <c r="C33" s="20">
        <v>0.96</v>
      </c>
      <c r="D33" s="20">
        <v>0.94199999999999995</v>
      </c>
      <c r="E33" s="20">
        <v>0.96099999999999997</v>
      </c>
      <c r="F33" s="20">
        <v>0.95099999999999996</v>
      </c>
      <c r="G33" s="20">
        <v>0.98599999999999999</v>
      </c>
      <c r="H33" s="22"/>
      <c r="I33" s="20">
        <v>0.90700000000000003</v>
      </c>
      <c r="J33" s="20">
        <v>0.90700000000000003</v>
      </c>
      <c r="K33" s="20">
        <v>0.90700000000000003</v>
      </c>
      <c r="L33" s="20">
        <v>0.88900000000000001</v>
      </c>
      <c r="M33" s="20">
        <v>0.90700000000000003</v>
      </c>
      <c r="N33" s="20">
        <v>0.92200000000000004</v>
      </c>
    </row>
    <row r="34" spans="1:14" ht="15" x14ac:dyDescent="0.2">
      <c r="A34" s="20">
        <v>3</v>
      </c>
      <c r="B34" s="20">
        <v>0.95599999999999996</v>
      </c>
      <c r="C34" s="20">
        <v>0.96199999999999997</v>
      </c>
      <c r="D34" s="20">
        <v>0.94899999999999995</v>
      </c>
      <c r="E34" s="20">
        <v>0.96199999999999997</v>
      </c>
      <c r="F34" s="20">
        <v>0.95499999999999996</v>
      </c>
      <c r="G34" s="20">
        <v>0.98899999999999999</v>
      </c>
      <c r="H34" s="22"/>
      <c r="I34" s="20">
        <v>0.91700000000000004</v>
      </c>
      <c r="J34" s="20">
        <v>0.91700000000000004</v>
      </c>
      <c r="K34" s="20">
        <v>0.91700000000000004</v>
      </c>
      <c r="L34" s="20">
        <v>0.95499999999999996</v>
      </c>
      <c r="M34" s="20">
        <v>0.91700000000000004</v>
      </c>
      <c r="N34" s="20">
        <v>0.93100000000000005</v>
      </c>
    </row>
    <row r="35" spans="1:14" ht="15" x14ac:dyDescent="0.2">
      <c r="A35" s="20">
        <v>4</v>
      </c>
      <c r="B35" s="20">
        <v>0.95799999999999996</v>
      </c>
      <c r="C35" s="20">
        <v>0.96699999999999997</v>
      </c>
      <c r="D35" s="20">
        <v>0.94799999999999995</v>
      </c>
      <c r="E35" s="20">
        <v>0.96799999999999997</v>
      </c>
      <c r="F35" s="20">
        <v>0.95799999999999996</v>
      </c>
      <c r="G35" s="20">
        <v>0.98899999999999999</v>
      </c>
      <c r="H35" s="22"/>
      <c r="I35" s="20">
        <v>0.92</v>
      </c>
      <c r="J35" s="20">
        <v>0.92</v>
      </c>
      <c r="K35" s="20">
        <v>0.92</v>
      </c>
      <c r="L35" s="20">
        <v>0.89100000000000001</v>
      </c>
      <c r="M35" s="20">
        <v>0.92</v>
      </c>
      <c r="N35" s="20">
        <v>0.93300000000000005</v>
      </c>
    </row>
    <row r="36" spans="1:14" ht="15" x14ac:dyDescent="0.2">
      <c r="A36" s="20">
        <v>5</v>
      </c>
      <c r="B36" s="20">
        <v>0.95199999999999996</v>
      </c>
      <c r="C36" s="20">
        <v>0.95399999999999996</v>
      </c>
      <c r="D36" s="20">
        <v>0.94899999999999995</v>
      </c>
      <c r="E36" s="20">
        <v>0.95399999999999996</v>
      </c>
      <c r="F36" s="20">
        <v>0.95199999999999996</v>
      </c>
      <c r="G36" s="20">
        <v>0.98899999999999999</v>
      </c>
      <c r="H36" s="22"/>
      <c r="I36" s="20">
        <v>0.90500000000000003</v>
      </c>
      <c r="J36" s="20">
        <v>0.90500000000000003</v>
      </c>
      <c r="K36" s="20">
        <v>0.90500000000000003</v>
      </c>
      <c r="L36" s="20">
        <v>0.92700000000000005</v>
      </c>
      <c r="M36" s="20">
        <v>0.90500000000000003</v>
      </c>
      <c r="N36" s="20">
        <v>0.91900000000000004</v>
      </c>
    </row>
    <row r="37" spans="1:14" ht="15" x14ac:dyDescent="0.2">
      <c r="A37" s="20">
        <v>6</v>
      </c>
      <c r="B37" s="20">
        <v>0.93200000000000005</v>
      </c>
      <c r="C37" s="20">
        <v>0.96499999999999997</v>
      </c>
      <c r="D37" s="20">
        <v>0.89500000000000002</v>
      </c>
      <c r="E37" s="20">
        <v>0.96799999999999997</v>
      </c>
      <c r="F37" s="20">
        <v>0.92900000000000005</v>
      </c>
      <c r="G37" s="20">
        <v>0.97799999999999998</v>
      </c>
      <c r="H37" s="22"/>
      <c r="I37" s="20">
        <v>0.91200000000000003</v>
      </c>
      <c r="J37" s="20">
        <v>0.91200000000000003</v>
      </c>
      <c r="K37" s="20">
        <v>0.91200000000000003</v>
      </c>
      <c r="L37" s="20">
        <v>0.96899999999999997</v>
      </c>
      <c r="M37" s="20">
        <v>0.91200000000000003</v>
      </c>
      <c r="N37" s="20">
        <v>0.92600000000000005</v>
      </c>
    </row>
    <row r="38" spans="1:14" ht="15" x14ac:dyDescent="0.2">
      <c r="A38" s="20">
        <v>7</v>
      </c>
      <c r="B38" s="20">
        <v>0.95899999999999996</v>
      </c>
      <c r="C38" s="20">
        <v>0.97199999999999998</v>
      </c>
      <c r="D38" s="20">
        <v>0.94599999999999995</v>
      </c>
      <c r="E38" s="20">
        <v>0.97299999999999998</v>
      </c>
      <c r="F38" s="20">
        <v>0.95899999999999996</v>
      </c>
      <c r="G38" s="20">
        <v>0.98899999999999999</v>
      </c>
      <c r="H38" s="22"/>
      <c r="I38" s="20">
        <v>0.92100000000000004</v>
      </c>
      <c r="J38" s="20">
        <v>0.92100000000000004</v>
      </c>
      <c r="K38" s="20">
        <v>0.92100000000000004</v>
      </c>
      <c r="L38" s="20">
        <v>0.93799999999999994</v>
      </c>
      <c r="M38" s="20">
        <v>0.92100000000000004</v>
      </c>
      <c r="N38" s="20">
        <v>0.93400000000000005</v>
      </c>
    </row>
    <row r="39" spans="1:14" ht="15" x14ac:dyDescent="0.2">
      <c r="A39" s="20">
        <v>8</v>
      </c>
      <c r="B39" s="20">
        <v>0.95099999999999996</v>
      </c>
      <c r="C39" s="20">
        <v>0.95599999999999996</v>
      </c>
      <c r="D39" s="20">
        <v>0.94499999999999995</v>
      </c>
      <c r="E39" s="20">
        <v>0.95599999999999996</v>
      </c>
      <c r="F39" s="20">
        <v>0.95</v>
      </c>
      <c r="G39" s="20">
        <v>0.98399999999999999</v>
      </c>
      <c r="H39" s="22"/>
      <c r="I39" s="20">
        <v>0.91100000000000003</v>
      </c>
      <c r="J39" s="20">
        <v>0.91200000000000003</v>
      </c>
      <c r="K39" s="20">
        <v>0.91100000000000003</v>
      </c>
      <c r="L39" s="20">
        <v>0.93899999999999995</v>
      </c>
      <c r="M39" s="20">
        <v>0.91200000000000003</v>
      </c>
      <c r="N39" s="20">
        <v>0.92500000000000004</v>
      </c>
    </row>
    <row r="40" spans="1:14" ht="15.75" thickBot="1" x14ac:dyDescent="0.25">
      <c r="A40" s="24">
        <v>9</v>
      </c>
      <c r="B40" s="24">
        <v>0.95499999999999996</v>
      </c>
      <c r="C40" s="24">
        <v>0.95399999999999996</v>
      </c>
      <c r="D40" s="24">
        <v>0.95499999999999996</v>
      </c>
      <c r="E40" s="24">
        <v>0.95399999999999996</v>
      </c>
      <c r="F40" s="24">
        <v>0.95499999999999996</v>
      </c>
      <c r="G40" s="24">
        <v>0.98699999999999999</v>
      </c>
      <c r="H40" s="25"/>
      <c r="I40" s="24">
        <v>0.91300000000000003</v>
      </c>
      <c r="J40" s="24">
        <v>0.91300000000000003</v>
      </c>
      <c r="K40" s="24">
        <v>0.91300000000000003</v>
      </c>
      <c r="L40" s="24">
        <v>0.93899999999999995</v>
      </c>
      <c r="M40" s="24">
        <v>0.91300000000000003</v>
      </c>
      <c r="N40" s="24">
        <v>0.92600000000000005</v>
      </c>
    </row>
    <row r="41" spans="1:14" ht="15" x14ac:dyDescent="0.2">
      <c r="A41" s="26" t="s">
        <v>72</v>
      </c>
      <c r="B41" s="27">
        <v>0.95199999999999996</v>
      </c>
      <c r="C41" s="27">
        <v>0.96199999999999997</v>
      </c>
      <c r="D41" s="27">
        <v>0.94299999999999995</v>
      </c>
      <c r="E41" s="27">
        <v>0.96199999999999997</v>
      </c>
      <c r="F41" s="27">
        <v>0.95199999999999996</v>
      </c>
      <c r="G41" s="27">
        <v>0.98599999999999999</v>
      </c>
      <c r="H41" s="28"/>
      <c r="I41" s="26">
        <v>0.91300000000000003</v>
      </c>
      <c r="J41" s="26">
        <v>0.91300000000000003</v>
      </c>
      <c r="K41" s="26">
        <v>0.91300000000000003</v>
      </c>
      <c r="L41" s="26">
        <v>0.93500000000000005</v>
      </c>
      <c r="M41" s="26">
        <v>0.91300000000000003</v>
      </c>
      <c r="N41" s="26">
        <v>0.92700000000000005</v>
      </c>
    </row>
    <row r="42" spans="1:14" ht="15.75" thickBot="1" x14ac:dyDescent="0.25">
      <c r="A42" s="29" t="s">
        <v>53</v>
      </c>
      <c r="B42" s="29">
        <v>8.0000000000000002E-3</v>
      </c>
      <c r="C42" s="29">
        <v>6.0000000000000001E-3</v>
      </c>
      <c r="D42" s="29">
        <v>1.7999999999999999E-2</v>
      </c>
      <c r="E42" s="29">
        <v>7.0000000000000001E-3</v>
      </c>
      <c r="F42" s="29">
        <v>8.9999999999999993E-3</v>
      </c>
      <c r="G42" s="29">
        <v>4.0000000000000001E-3</v>
      </c>
      <c r="H42" s="30"/>
      <c r="I42" s="29">
        <v>6.0000000000000001E-3</v>
      </c>
      <c r="J42" s="29">
        <v>5.0000000000000001E-3</v>
      </c>
      <c r="K42" s="29">
        <v>6.0000000000000001E-3</v>
      </c>
      <c r="L42" s="29">
        <v>0.03</v>
      </c>
      <c r="M42" s="29">
        <v>6.0000000000000001E-3</v>
      </c>
      <c r="N42" s="29">
        <v>5.0000000000000001E-3</v>
      </c>
    </row>
    <row r="43" spans="1:14" ht="13.5" thickTop="1" x14ac:dyDescent="0.2"/>
    <row r="44" spans="1:14" x14ac:dyDescent="0.2">
      <c r="A44" s="43"/>
      <c r="B44" s="43"/>
      <c r="C44" s="43"/>
      <c r="D44" s="43"/>
      <c r="E44" s="43"/>
    </row>
    <row r="45" spans="1:14" ht="15" x14ac:dyDescent="0.2">
      <c r="A45" s="2"/>
      <c r="B45" s="2" t="s">
        <v>77</v>
      </c>
      <c r="C45" s="2" t="s">
        <v>78</v>
      </c>
      <c r="D45" s="43"/>
      <c r="E45" s="43"/>
    </row>
    <row r="46" spans="1:14" ht="15" x14ac:dyDescent="0.2">
      <c r="A46" s="2" t="s">
        <v>20</v>
      </c>
      <c r="B46" s="2">
        <v>0.95199999999999996</v>
      </c>
      <c r="C46" s="2">
        <v>0.91300000000000003</v>
      </c>
      <c r="D46" s="43"/>
      <c r="E46" s="43"/>
    </row>
    <row r="47" spans="1:14" ht="15" x14ac:dyDescent="0.2">
      <c r="A47" s="2" t="s">
        <v>21</v>
      </c>
      <c r="B47" s="2">
        <v>0.96199999999999997</v>
      </c>
      <c r="C47" s="2">
        <v>0.91300000000000003</v>
      </c>
      <c r="D47" s="43"/>
      <c r="E47" s="43"/>
    </row>
    <row r="48" spans="1:14" ht="15" x14ac:dyDescent="0.2">
      <c r="A48" s="2" t="s">
        <v>0</v>
      </c>
      <c r="B48" s="2">
        <v>0.94299999999999995</v>
      </c>
      <c r="C48" s="2">
        <v>0.91300000000000003</v>
      </c>
      <c r="D48" s="43"/>
      <c r="E48" s="43"/>
    </row>
    <row r="49" spans="1:5" ht="15" x14ac:dyDescent="0.2">
      <c r="A49" s="2" t="s">
        <v>23</v>
      </c>
      <c r="B49" s="2">
        <v>0.96199999999999997</v>
      </c>
      <c r="C49" s="2">
        <v>0.93500000000000005</v>
      </c>
      <c r="D49" s="43"/>
      <c r="E49" s="43"/>
    </row>
    <row r="50" spans="1:5" ht="15" x14ac:dyDescent="0.2">
      <c r="A50" s="2" t="s">
        <v>1</v>
      </c>
      <c r="B50" s="2">
        <v>0.95199999999999996</v>
      </c>
      <c r="C50" s="2">
        <v>0.91300000000000003</v>
      </c>
      <c r="D50" s="43"/>
      <c r="E50" s="43"/>
    </row>
    <row r="51" spans="1:5" ht="15" x14ac:dyDescent="0.2">
      <c r="A51" s="2" t="s">
        <v>59</v>
      </c>
      <c r="B51" s="2">
        <v>0.98599999999999999</v>
      </c>
      <c r="C51" s="2">
        <v>0.92700000000000005</v>
      </c>
      <c r="D51" s="43"/>
      <c r="E51" s="43"/>
    </row>
    <row r="52" spans="1:5" x14ac:dyDescent="0.2">
      <c r="A52" s="43"/>
      <c r="B52" s="43"/>
      <c r="C52" s="43"/>
      <c r="D52" s="43"/>
      <c r="E52" s="43"/>
    </row>
    <row r="53" spans="1:5" x14ac:dyDescent="0.2">
      <c r="A53" s="43"/>
      <c r="B53" s="43"/>
      <c r="C53" s="43"/>
      <c r="D53" s="43"/>
      <c r="E53" s="43"/>
    </row>
  </sheetData>
  <mergeCells count="4">
    <mergeCell ref="A29:N29"/>
    <mergeCell ref="B30:G30"/>
    <mergeCell ref="I30:N30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99FA-F0D0-429F-AEBE-2CF265E8A5E8}">
  <dimension ref="A1:H36"/>
  <sheetViews>
    <sheetView zoomScale="85" zoomScaleNormal="85" workbookViewId="0">
      <selection activeCell="A29" sqref="A29:A30"/>
    </sheetView>
  </sheetViews>
  <sheetFormatPr defaultColWidth="21.125" defaultRowHeight="15" x14ac:dyDescent="0.2"/>
  <cols>
    <col min="1" max="1" width="36.625" bestFit="1" customWidth="1"/>
    <col min="2" max="2" width="14.375" bestFit="1" customWidth="1"/>
    <col min="3" max="3" width="13.5" bestFit="1" customWidth="1"/>
    <col min="4" max="4" width="15.125" bestFit="1" customWidth="1"/>
    <col min="5" max="5" width="15.375" bestFit="1" customWidth="1"/>
    <col min="6" max="6" width="9.375" bestFit="1" customWidth="1"/>
    <col min="7" max="7" width="21" style="2" bestFit="1" customWidth="1"/>
  </cols>
  <sheetData>
    <row r="1" spans="1:8" ht="24" customHeight="1" thickBot="1" x14ac:dyDescent="0.25">
      <c r="A1" s="53" t="s">
        <v>65</v>
      </c>
      <c r="B1" s="53"/>
      <c r="C1" s="53"/>
      <c r="D1" s="53"/>
      <c r="E1" s="53"/>
      <c r="F1" s="53"/>
      <c r="G1" s="39"/>
    </row>
    <row r="2" spans="1:8" ht="23.25" x14ac:dyDescent="0.2">
      <c r="A2" s="41" t="s">
        <v>64</v>
      </c>
      <c r="B2" s="42" t="s">
        <v>20</v>
      </c>
      <c r="C2" s="41" t="s">
        <v>21</v>
      </c>
      <c r="D2" s="41" t="s">
        <v>0</v>
      </c>
      <c r="E2" s="41" t="s">
        <v>23</v>
      </c>
      <c r="F2" s="42" t="s">
        <v>1</v>
      </c>
      <c r="G2" s="34"/>
    </row>
    <row r="3" spans="1:8" ht="20.25" x14ac:dyDescent="0.2">
      <c r="A3" s="38" t="s">
        <v>37</v>
      </c>
      <c r="B3" s="33">
        <v>0.79</v>
      </c>
      <c r="C3" s="34">
        <v>0.84599999999999997</v>
      </c>
      <c r="D3" s="34">
        <v>0.71</v>
      </c>
      <c r="E3" s="34">
        <v>0.87</v>
      </c>
      <c r="F3" s="33">
        <v>0.77200000000000002</v>
      </c>
      <c r="G3" s="34"/>
    </row>
    <row r="4" spans="1:8" ht="20.25" x14ac:dyDescent="0.2">
      <c r="A4" s="34" t="s">
        <v>38</v>
      </c>
      <c r="B4" s="34">
        <v>0.68799999999999994</v>
      </c>
      <c r="C4" s="34">
        <v>0.63100000000000001</v>
      </c>
      <c r="D4" s="34">
        <v>0.90500000000000003</v>
      </c>
      <c r="E4" s="34">
        <v>0.47099999999999997</v>
      </c>
      <c r="F4" s="34">
        <v>0.74399999999999999</v>
      </c>
      <c r="G4" s="34"/>
    </row>
    <row r="5" spans="1:8" ht="20.25" x14ac:dyDescent="0.2">
      <c r="A5" s="38" t="s">
        <v>39</v>
      </c>
      <c r="B5" s="33">
        <v>0.82299999999999995</v>
      </c>
      <c r="C5" s="34">
        <v>0.81399999999999995</v>
      </c>
      <c r="D5" s="34">
        <v>0.83499999999999996</v>
      </c>
      <c r="E5" s="34">
        <v>0.81</v>
      </c>
      <c r="F5" s="33">
        <v>0.82399999999999995</v>
      </c>
      <c r="G5" s="34"/>
      <c r="H5" s="2"/>
    </row>
    <row r="6" spans="1:8" ht="23.25" customHeight="1" x14ac:dyDescent="0.2">
      <c r="A6" s="34" t="s">
        <v>40</v>
      </c>
      <c r="B6" s="34">
        <v>0.69</v>
      </c>
      <c r="C6" s="34">
        <v>0.63500000000000001</v>
      </c>
      <c r="D6" s="34">
        <v>0.89</v>
      </c>
      <c r="E6" s="34">
        <v>0.48899999999999999</v>
      </c>
      <c r="F6" s="34">
        <v>0.74099999999999999</v>
      </c>
      <c r="G6" s="34"/>
    </row>
    <row r="7" spans="1:8" ht="20.25" x14ac:dyDescent="0.2">
      <c r="A7" s="38" t="s">
        <v>42</v>
      </c>
      <c r="B7" s="33">
        <v>0.82</v>
      </c>
      <c r="C7" s="34">
        <v>0.76600000000000001</v>
      </c>
      <c r="D7" s="34">
        <v>0.92</v>
      </c>
      <c r="E7" s="34">
        <v>0.71899999999999997</v>
      </c>
      <c r="F7" s="33">
        <v>0.83599999999999997</v>
      </c>
      <c r="G7" s="34"/>
    </row>
    <row r="8" spans="1:8" ht="21" thickBot="1" x14ac:dyDescent="0.25">
      <c r="A8" s="40" t="s">
        <v>43</v>
      </c>
      <c r="B8" s="40">
        <v>0.64900000000000002</v>
      </c>
      <c r="C8" s="40">
        <v>0.59499999999999997</v>
      </c>
      <c r="D8" s="40">
        <v>0.93600000000000005</v>
      </c>
      <c r="E8" s="40">
        <v>0.36299999999999999</v>
      </c>
      <c r="F8" s="40">
        <v>0.72699999999999998</v>
      </c>
      <c r="G8" s="34"/>
    </row>
    <row r="9" spans="1:8" ht="24.75" customHeight="1" thickBot="1" x14ac:dyDescent="0.25">
      <c r="A9" s="1"/>
      <c r="B9" s="1"/>
      <c r="C9" s="1"/>
      <c r="D9" s="1"/>
      <c r="E9" s="1"/>
      <c r="F9" s="1"/>
      <c r="G9" s="1"/>
    </row>
    <row r="10" spans="1:8" ht="24" thickTop="1" thickBot="1" x14ac:dyDescent="0.25">
      <c r="A10" s="52" t="s">
        <v>65</v>
      </c>
      <c r="B10" s="52"/>
      <c r="C10" s="52"/>
      <c r="D10" s="52"/>
      <c r="E10" s="52"/>
      <c r="F10" s="52"/>
      <c r="G10" s="52"/>
    </row>
    <row r="11" spans="1:8" ht="24" thickTop="1" x14ac:dyDescent="0.2">
      <c r="A11" s="9" t="s">
        <v>64</v>
      </c>
      <c r="B11" s="10" t="s">
        <v>20</v>
      </c>
      <c r="C11" s="9" t="s">
        <v>21</v>
      </c>
      <c r="D11" s="9" t="s">
        <v>0</v>
      </c>
      <c r="E11" s="9" t="s">
        <v>23</v>
      </c>
      <c r="F11" s="10" t="s">
        <v>1</v>
      </c>
      <c r="G11" s="18" t="s">
        <v>35</v>
      </c>
    </row>
    <row r="12" spans="1:8" ht="20.25" x14ac:dyDescent="0.2">
      <c r="A12" s="11" t="s">
        <v>12</v>
      </c>
      <c r="B12" s="12">
        <v>0.79</v>
      </c>
      <c r="C12" s="13">
        <v>0.84599999999999997</v>
      </c>
      <c r="D12" s="13">
        <v>0.71</v>
      </c>
      <c r="E12" s="13">
        <v>0.87</v>
      </c>
      <c r="F12" s="13">
        <v>0.77200000000000002</v>
      </c>
      <c r="G12" s="13" t="s">
        <v>17</v>
      </c>
    </row>
    <row r="13" spans="1:8" ht="20.25" x14ac:dyDescent="0.2">
      <c r="A13" s="14" t="s">
        <v>12</v>
      </c>
      <c r="B13" s="33">
        <v>0.82299999999999995</v>
      </c>
      <c r="C13" s="34">
        <v>0.81399999999999995</v>
      </c>
      <c r="D13" s="34">
        <v>0.83499999999999996</v>
      </c>
      <c r="E13" s="34">
        <v>0.81</v>
      </c>
      <c r="F13" s="33">
        <v>0.82399999999999995</v>
      </c>
      <c r="G13" s="16" t="s">
        <v>33</v>
      </c>
    </row>
    <row r="14" spans="1:8" ht="20.25" x14ac:dyDescent="0.2">
      <c r="A14" s="14" t="s">
        <v>12</v>
      </c>
      <c r="B14" s="33">
        <v>0.82</v>
      </c>
      <c r="C14" s="34">
        <v>0.76600000000000001</v>
      </c>
      <c r="D14" s="34">
        <v>0.92</v>
      </c>
      <c r="E14" s="34">
        <v>0.71899999999999997</v>
      </c>
      <c r="F14" s="33">
        <v>0.83599999999999997</v>
      </c>
      <c r="G14" s="16" t="s">
        <v>36</v>
      </c>
    </row>
    <row r="15" spans="1:8" ht="20.25" x14ac:dyDescent="0.2">
      <c r="A15" s="16" t="s">
        <v>13</v>
      </c>
      <c r="B15" s="16">
        <v>0.68799999999999994</v>
      </c>
      <c r="C15" s="16">
        <v>0.63100000000000001</v>
      </c>
      <c r="D15" s="16">
        <v>0.90500000000000003</v>
      </c>
      <c r="E15" s="16">
        <v>0.47099999999999997</v>
      </c>
      <c r="F15" s="16">
        <v>0.74399999999999999</v>
      </c>
      <c r="G15" s="16" t="s">
        <v>17</v>
      </c>
    </row>
    <row r="16" spans="1:8" ht="20.25" x14ac:dyDescent="0.2">
      <c r="A16" s="16" t="s">
        <v>13</v>
      </c>
      <c r="B16" s="16">
        <v>0.69</v>
      </c>
      <c r="C16" s="16">
        <v>0.63500000000000001</v>
      </c>
      <c r="D16" s="16">
        <v>0.89</v>
      </c>
      <c r="E16" s="16">
        <v>0.48899999999999999</v>
      </c>
      <c r="F16" s="16">
        <v>0.74099999999999999</v>
      </c>
      <c r="G16" s="16" t="s">
        <v>33</v>
      </c>
    </row>
    <row r="17" spans="1:7" ht="20.25" x14ac:dyDescent="0.2">
      <c r="A17" s="16" t="s">
        <v>13</v>
      </c>
      <c r="B17" s="16">
        <v>0.64900000000000002</v>
      </c>
      <c r="C17" s="16">
        <v>0.59499999999999997</v>
      </c>
      <c r="D17" s="16">
        <v>0.93600000000000005</v>
      </c>
      <c r="E17" s="16">
        <v>0.36299999999999999</v>
      </c>
      <c r="F17" s="16">
        <v>0.72699999999999998</v>
      </c>
      <c r="G17" s="16" t="s">
        <v>36</v>
      </c>
    </row>
    <row r="18" spans="1:7" ht="20.25" x14ac:dyDescent="0.2">
      <c r="A18" s="16" t="s">
        <v>34</v>
      </c>
      <c r="B18" s="16">
        <v>0.79300000000000004</v>
      </c>
      <c r="C18" s="16" t="s">
        <v>63</v>
      </c>
      <c r="D18" s="16">
        <v>0.85399999999999998</v>
      </c>
      <c r="E18" s="16">
        <v>0.73199999999999998</v>
      </c>
      <c r="F18" s="15">
        <v>0.80500000000000005</v>
      </c>
      <c r="G18" s="16" t="s">
        <v>17</v>
      </c>
    </row>
    <row r="19" spans="1:7" ht="20.25" x14ac:dyDescent="0.2">
      <c r="A19" s="16" t="s">
        <v>34</v>
      </c>
      <c r="B19" s="16">
        <v>0.79400000000000004</v>
      </c>
      <c r="C19" s="16" t="s">
        <v>63</v>
      </c>
      <c r="D19" s="16">
        <v>0.94</v>
      </c>
      <c r="E19" s="16">
        <v>0.63900000000000001</v>
      </c>
      <c r="F19" s="16">
        <v>0.81499999999999995</v>
      </c>
      <c r="G19" s="16" t="s">
        <v>33</v>
      </c>
    </row>
    <row r="20" spans="1:7" ht="21" thickBot="1" x14ac:dyDescent="0.25">
      <c r="A20" s="17" t="s">
        <v>34</v>
      </c>
      <c r="B20" s="17">
        <v>0.77</v>
      </c>
      <c r="C20" s="17" t="s">
        <v>63</v>
      </c>
      <c r="D20" s="17">
        <v>0.97599999999999998</v>
      </c>
      <c r="E20" s="17">
        <v>0.56399999999999995</v>
      </c>
      <c r="F20" s="17">
        <v>0.80900000000000005</v>
      </c>
      <c r="G20" s="17" t="s">
        <v>36</v>
      </c>
    </row>
    <row r="21" spans="1:7" ht="15.75" thickTop="1" x14ac:dyDescent="0.2"/>
    <row r="23" spans="1:7" ht="14.25" x14ac:dyDescent="0.2">
      <c r="G23"/>
    </row>
    <row r="24" spans="1:7" ht="14.25" x14ac:dyDescent="0.2">
      <c r="G24"/>
    </row>
    <row r="25" spans="1:7" ht="14.25" x14ac:dyDescent="0.2">
      <c r="G25"/>
    </row>
    <row r="26" spans="1:7" ht="20.25" x14ac:dyDescent="0.2">
      <c r="A26" s="16" t="s">
        <v>79</v>
      </c>
      <c r="B26" s="16" t="s">
        <v>64</v>
      </c>
      <c r="C26" s="16" t="s">
        <v>20</v>
      </c>
      <c r="D26" s="16" t="s">
        <v>23</v>
      </c>
      <c r="E26" s="16" t="s">
        <v>1</v>
      </c>
    </row>
    <row r="27" spans="1:7" ht="20.25" x14ac:dyDescent="0.2">
      <c r="A27" s="51" t="s">
        <v>17</v>
      </c>
      <c r="B27" s="16" t="s">
        <v>77</v>
      </c>
      <c r="C27" s="16">
        <v>0.79</v>
      </c>
      <c r="D27" s="16">
        <v>0.87</v>
      </c>
      <c r="E27" s="16">
        <v>0.77200000000000002</v>
      </c>
    </row>
    <row r="28" spans="1:7" ht="20.25" x14ac:dyDescent="0.2">
      <c r="A28" s="51"/>
      <c r="B28" s="16" t="s">
        <v>78</v>
      </c>
      <c r="C28" s="16">
        <v>0.68799999999999994</v>
      </c>
      <c r="D28" s="16">
        <v>0.47099999999999997</v>
      </c>
      <c r="E28" s="16">
        <v>0.74399999999999999</v>
      </c>
    </row>
    <row r="29" spans="1:7" ht="20.25" x14ac:dyDescent="0.2">
      <c r="A29" s="51" t="s">
        <v>33</v>
      </c>
      <c r="B29" s="16" t="s">
        <v>77</v>
      </c>
      <c r="C29" s="16">
        <v>0.82299999999999995</v>
      </c>
      <c r="D29" s="16">
        <v>0.81</v>
      </c>
      <c r="E29" s="16">
        <v>0.82399999999999995</v>
      </c>
    </row>
    <row r="30" spans="1:7" ht="20.25" x14ac:dyDescent="0.2">
      <c r="A30" s="51"/>
      <c r="B30" s="16" t="s">
        <v>78</v>
      </c>
      <c r="C30" s="16">
        <v>0.69</v>
      </c>
      <c r="D30" s="16">
        <v>0.48899999999999999</v>
      </c>
      <c r="E30" s="16">
        <v>0.74099999999999999</v>
      </c>
    </row>
    <row r="31" spans="1:7" ht="20.25" x14ac:dyDescent="0.2">
      <c r="A31" s="51" t="s">
        <v>36</v>
      </c>
      <c r="B31" s="16" t="s">
        <v>77</v>
      </c>
      <c r="C31" s="16">
        <v>0.82</v>
      </c>
      <c r="D31" s="16">
        <v>0.71899999999999997</v>
      </c>
      <c r="E31" s="16">
        <v>0.83599999999999997</v>
      </c>
    </row>
    <row r="32" spans="1:7" ht="20.25" x14ac:dyDescent="0.2">
      <c r="A32" s="51"/>
      <c r="B32" s="16" t="s">
        <v>78</v>
      </c>
      <c r="C32" s="16">
        <v>0.64900000000000002</v>
      </c>
      <c r="D32" s="16">
        <v>0.36299999999999999</v>
      </c>
      <c r="E32" s="16">
        <v>0.72699999999999998</v>
      </c>
    </row>
    <row r="33" spans="7:7" ht="14.25" x14ac:dyDescent="0.2">
      <c r="G33"/>
    </row>
    <row r="34" spans="7:7" ht="14.25" x14ac:dyDescent="0.2">
      <c r="G34"/>
    </row>
    <row r="35" spans="7:7" ht="14.25" x14ac:dyDescent="0.2">
      <c r="G35"/>
    </row>
    <row r="36" spans="7:7" ht="14.25" x14ac:dyDescent="0.2">
      <c r="G36"/>
    </row>
  </sheetData>
  <mergeCells count="5">
    <mergeCell ref="A31:A32"/>
    <mergeCell ref="A10:G10"/>
    <mergeCell ref="A1:F1"/>
    <mergeCell ref="A27:A28"/>
    <mergeCell ref="A29:A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8B86-3815-4C6A-9170-A5F63A7402E5}">
  <dimension ref="A1:L58"/>
  <sheetViews>
    <sheetView zoomScaleNormal="100" workbookViewId="0">
      <selection activeCell="G15" sqref="G15"/>
    </sheetView>
  </sheetViews>
  <sheetFormatPr defaultRowHeight="14.25" x14ac:dyDescent="0.2"/>
  <cols>
    <col min="1" max="1" width="28.75" bestFit="1" customWidth="1"/>
    <col min="2" max="2" width="13.625" bestFit="1" customWidth="1"/>
    <col min="3" max="4" width="13.625" hidden="1" customWidth="1"/>
    <col min="5" max="7" width="13.625" bestFit="1" customWidth="1"/>
  </cols>
  <sheetData>
    <row r="1" spans="1:12" ht="15.75" x14ac:dyDescent="0.2">
      <c r="A1" s="46"/>
      <c r="B1" s="46" t="s">
        <v>85</v>
      </c>
      <c r="C1" s="46" t="s">
        <v>56</v>
      </c>
      <c r="D1" s="46" t="s">
        <v>57</v>
      </c>
      <c r="E1" s="46" t="s">
        <v>86</v>
      </c>
      <c r="F1" s="46" t="s">
        <v>1</v>
      </c>
      <c r="G1" s="46" t="s">
        <v>59</v>
      </c>
    </row>
    <row r="2" spans="1:12" ht="15.75" x14ac:dyDescent="0.2">
      <c r="A2" s="46" t="s">
        <v>83</v>
      </c>
      <c r="B2" s="46">
        <v>0.79005474452554714</v>
      </c>
      <c r="C2" s="46">
        <v>0.84551899464523572</v>
      </c>
      <c r="D2" s="46">
        <v>0.70967153284671491</v>
      </c>
      <c r="E2" s="46">
        <v>0.87043795620437892</v>
      </c>
      <c r="F2" s="46">
        <v>0.77153975673975439</v>
      </c>
      <c r="G2" s="46">
        <v>0.87763050109222629</v>
      </c>
      <c r="H2" s="35"/>
      <c r="I2" s="35"/>
      <c r="J2" s="35"/>
      <c r="K2" s="35"/>
      <c r="L2" s="35"/>
    </row>
    <row r="3" spans="1:12" ht="15.75" x14ac:dyDescent="0.2">
      <c r="A3" s="46" t="s">
        <v>10</v>
      </c>
      <c r="B3" s="46">
        <v>0.82271897810218919</v>
      </c>
      <c r="C3" s="46">
        <v>0.81479538932547935</v>
      </c>
      <c r="D3" s="46">
        <v>0.83521897810218915</v>
      </c>
      <c r="E3" s="46">
        <v>0.81021897810218912</v>
      </c>
      <c r="F3" s="46">
        <v>0.82482248454441687</v>
      </c>
      <c r="G3" s="46">
        <v>0.89921046672704974</v>
      </c>
      <c r="H3" s="35"/>
      <c r="I3" s="35"/>
      <c r="J3" s="35"/>
      <c r="K3" s="35"/>
      <c r="L3" s="35"/>
    </row>
    <row r="4" spans="1:12" ht="15.75" x14ac:dyDescent="0.2">
      <c r="A4" s="46" t="s">
        <v>9</v>
      </c>
      <c r="B4" s="46">
        <v>0.81970802919707975</v>
      </c>
      <c r="C4" s="46">
        <v>0.766087634508543</v>
      </c>
      <c r="D4" s="46">
        <v>0.92043795620437918</v>
      </c>
      <c r="E4" s="46">
        <v>0.71897810218978098</v>
      </c>
      <c r="F4" s="46">
        <v>0.83618911243922744</v>
      </c>
      <c r="G4" s="46">
        <v>0.90258504715221866</v>
      </c>
      <c r="H4" s="35"/>
      <c r="I4" s="35"/>
      <c r="J4" s="35"/>
      <c r="K4" s="35"/>
      <c r="L4" s="35"/>
    </row>
    <row r="5" spans="1:12" ht="15.75" x14ac:dyDescent="0.2">
      <c r="A5" s="46" t="s">
        <v>80</v>
      </c>
      <c r="B5" s="46">
        <v>0.76861313868613079</v>
      </c>
      <c r="C5" s="46">
        <v>0.76935221068576121</v>
      </c>
      <c r="D5" s="46">
        <v>0.76715328467153243</v>
      </c>
      <c r="E5" s="46">
        <v>0.77007299270072915</v>
      </c>
      <c r="F5" s="46">
        <v>0.7682118543764338</v>
      </c>
      <c r="G5" s="46">
        <v>0.78920726996643364</v>
      </c>
    </row>
    <row r="6" spans="1:12" ht="15.75" x14ac:dyDescent="0.2">
      <c r="A6" s="46" t="s">
        <v>81</v>
      </c>
      <c r="B6" s="46">
        <v>0.79689781021897788</v>
      </c>
      <c r="C6" s="46">
        <v>0.7520679936075918</v>
      </c>
      <c r="D6" s="46">
        <v>0.88576642335766365</v>
      </c>
      <c r="E6" s="46">
        <v>0.70802919708029211</v>
      </c>
      <c r="F6" s="46">
        <v>0.81344097838199514</v>
      </c>
      <c r="G6" s="46">
        <v>0.85392352416218176</v>
      </c>
    </row>
    <row r="7" spans="1:12" ht="15.75" x14ac:dyDescent="0.2">
      <c r="A7" s="46" t="s">
        <v>82</v>
      </c>
      <c r="B7" s="46">
        <v>0.80091240875912395</v>
      </c>
      <c r="C7" s="46">
        <v>0.73495752291303051</v>
      </c>
      <c r="D7" s="46">
        <v>0.94124087591240801</v>
      </c>
      <c r="E7" s="46">
        <v>0.66058394160583911</v>
      </c>
      <c r="F7" s="46">
        <v>0.82539852957085935</v>
      </c>
      <c r="G7" s="46">
        <v>0.87751794847887421</v>
      </c>
    </row>
    <row r="8" spans="1:12" ht="15.75" x14ac:dyDescent="0.2">
      <c r="A8" s="46" t="s">
        <v>45</v>
      </c>
      <c r="B8" s="46">
        <v>0.8203467153284667</v>
      </c>
      <c r="C8" s="46">
        <v>0.7663378141694599</v>
      </c>
      <c r="D8" s="46">
        <v>0.92171532846715287</v>
      </c>
      <c r="E8" s="46">
        <v>0.71897810218978098</v>
      </c>
      <c r="F8" s="46">
        <v>0.83686657017836308</v>
      </c>
      <c r="G8" s="46">
        <v>0.90312982844051304</v>
      </c>
    </row>
    <row r="9" spans="1:12" ht="15.75" x14ac:dyDescent="0.2">
      <c r="A9" s="46" t="s">
        <v>14</v>
      </c>
      <c r="B9" s="46">
        <v>0.75118613138686086</v>
      </c>
      <c r="C9" s="46">
        <v>0.68368415076134359</v>
      </c>
      <c r="D9" s="46">
        <v>0.93485401459853956</v>
      </c>
      <c r="E9" s="46">
        <v>0.56751824817518215</v>
      </c>
      <c r="F9" s="46">
        <v>0.78976785138752259</v>
      </c>
      <c r="G9" s="46">
        <v>0.83977103202088499</v>
      </c>
    </row>
    <row r="10" spans="1:12" ht="15.75" x14ac:dyDescent="0.2">
      <c r="A10" s="45"/>
      <c r="B10" s="45"/>
      <c r="C10" s="45"/>
      <c r="D10" s="45"/>
      <c r="E10" s="45"/>
      <c r="F10" s="45"/>
      <c r="G10" s="45"/>
      <c r="H10" s="35"/>
      <c r="I10" s="35"/>
      <c r="J10" s="35"/>
      <c r="K10" s="35"/>
      <c r="L10" s="35"/>
    </row>
    <row r="11" spans="1:12" ht="15.75" x14ac:dyDescent="0.2">
      <c r="B11" s="45"/>
      <c r="C11" s="45"/>
      <c r="D11" s="45"/>
      <c r="E11" s="45"/>
      <c r="F11" s="45"/>
      <c r="G11" s="45"/>
      <c r="H11" s="35"/>
      <c r="I11" s="35"/>
      <c r="J11" s="35"/>
      <c r="K11" s="35"/>
      <c r="L11" s="35"/>
    </row>
    <row r="12" spans="1:12" ht="15.75" x14ac:dyDescent="0.2">
      <c r="A12" s="46"/>
      <c r="B12" s="46"/>
      <c r="C12" s="46"/>
      <c r="D12" s="46"/>
      <c r="E12" s="46"/>
      <c r="F12" s="46"/>
      <c r="G12" s="46"/>
      <c r="H12" s="35"/>
      <c r="I12" s="35"/>
      <c r="J12" s="35"/>
      <c r="K12" s="35"/>
      <c r="L12" s="35"/>
    </row>
    <row r="13" spans="1:12" ht="15.75" x14ac:dyDescent="0.2">
      <c r="A13" s="46"/>
      <c r="B13" s="46"/>
      <c r="C13" s="46"/>
      <c r="D13" s="46"/>
      <c r="E13" s="46"/>
      <c r="F13" s="46"/>
      <c r="G13" s="46"/>
      <c r="H13" s="35"/>
      <c r="I13" s="35"/>
      <c r="J13" s="35"/>
      <c r="K13" s="35"/>
      <c r="L13" s="35"/>
    </row>
    <row r="14" spans="1:12" ht="15.75" x14ac:dyDescent="0.2">
      <c r="A14" s="46"/>
      <c r="B14" s="46"/>
      <c r="C14" s="46"/>
      <c r="D14" s="46"/>
      <c r="E14" s="46"/>
      <c r="F14" s="46"/>
      <c r="G14" s="46"/>
      <c r="H14" s="35"/>
      <c r="I14" s="35"/>
      <c r="J14" s="35"/>
      <c r="K14" s="35"/>
      <c r="L14" s="35"/>
    </row>
    <row r="15" spans="1:12" ht="15.75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2" ht="15.75" x14ac:dyDescent="0.2">
      <c r="A16" s="35"/>
      <c r="B16" s="35"/>
      <c r="C16" s="35"/>
      <c r="D16" s="35"/>
      <c r="E16" s="35"/>
      <c r="F16" s="35"/>
      <c r="G16" s="45"/>
      <c r="H16" s="35"/>
      <c r="I16" s="35"/>
      <c r="J16" s="35"/>
      <c r="K16" s="35"/>
      <c r="L16" s="35"/>
    </row>
    <row r="17" spans="1:12" ht="15.75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1:12" ht="15.75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ht="15.75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ht="15.75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ht="15.75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2" ht="15.75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spans="1:12" ht="15.75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2" ht="15.75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1:12" ht="15.75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2" ht="15.75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2" ht="15.75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1:12" ht="15.75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spans="1:12" ht="15.75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2" ht="15.75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1:12" ht="15.75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1:12" ht="15.75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1:12" ht="15.75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</row>
    <row r="34" spans="1:12" ht="15.75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1:12" ht="15.75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1:12" ht="15.75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1:12" ht="15.75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spans="1:12" ht="15.75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</row>
    <row r="39" spans="1:12" ht="15.75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</row>
    <row r="40" spans="1:12" ht="15.75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spans="1:12" ht="15.75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1:12" ht="15.75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1:12" ht="15.75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spans="1:12" ht="15.75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</row>
    <row r="45" spans="1:12" ht="15.75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</row>
    <row r="46" spans="1:12" ht="15.75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</row>
    <row r="47" spans="1:12" ht="15.75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</row>
    <row r="48" spans="1:12" ht="15.75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</row>
    <row r="49" spans="1:12" ht="15.75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</row>
    <row r="50" spans="1:12" ht="15.75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</row>
    <row r="51" spans="1:12" ht="15.75" x14ac:dyDescent="0.2">
      <c r="A51" s="35"/>
      <c r="B51" s="35"/>
      <c r="C51" s="35"/>
      <c r="D51" s="35"/>
      <c r="E51" s="35"/>
      <c r="F51" s="35"/>
      <c r="G51" s="35"/>
    </row>
    <row r="52" spans="1:12" ht="15.75" x14ac:dyDescent="0.2">
      <c r="A52" s="35"/>
      <c r="B52" s="35"/>
      <c r="C52" s="35"/>
      <c r="D52" s="35"/>
      <c r="E52" s="35"/>
      <c r="F52" s="35"/>
      <c r="G52" s="35"/>
    </row>
    <row r="53" spans="1:12" ht="15.75" x14ac:dyDescent="0.2">
      <c r="A53" s="35"/>
      <c r="B53" s="35"/>
      <c r="C53" s="35"/>
      <c r="D53" s="35"/>
      <c r="E53" s="35"/>
      <c r="F53" s="35"/>
      <c r="G53" s="35"/>
    </row>
    <row r="54" spans="1:12" ht="15.75" x14ac:dyDescent="0.2">
      <c r="A54" s="35"/>
      <c r="B54" s="35"/>
      <c r="C54" s="35"/>
      <c r="D54" s="35"/>
      <c r="E54" s="35"/>
      <c r="F54" s="35"/>
      <c r="G54" s="35"/>
    </row>
    <row r="55" spans="1:12" ht="15.75" x14ac:dyDescent="0.2">
      <c r="A55" s="35"/>
      <c r="B55" s="35"/>
      <c r="C55" s="35"/>
      <c r="D55" s="35"/>
      <c r="E55" s="35"/>
      <c r="F55" s="35"/>
      <c r="G55" s="35"/>
    </row>
    <row r="56" spans="1:12" ht="15.75" x14ac:dyDescent="0.2">
      <c r="A56" s="35"/>
      <c r="B56" s="35"/>
      <c r="C56" s="35"/>
      <c r="D56" s="35"/>
      <c r="E56" s="35"/>
      <c r="F56" s="35"/>
      <c r="G56" s="35"/>
    </row>
    <row r="57" spans="1:12" ht="15.75" x14ac:dyDescent="0.2">
      <c r="A57" s="35"/>
      <c r="B57" s="35"/>
      <c r="C57" s="35"/>
      <c r="D57" s="35"/>
      <c r="E57" s="35"/>
      <c r="F57" s="35"/>
      <c r="G57" s="35"/>
    </row>
    <row r="58" spans="1:12" ht="15.75" x14ac:dyDescent="0.2">
      <c r="A58" s="35"/>
      <c r="B58" s="35"/>
      <c r="C58" s="35"/>
      <c r="D58" s="35"/>
      <c r="E58" s="35"/>
      <c r="F58" s="35"/>
      <c r="G58" s="35"/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188D-21B3-4CBF-86C5-33B2C6DDEC3B}">
  <dimension ref="A1:C12"/>
  <sheetViews>
    <sheetView zoomScale="55" zoomScaleNormal="55" workbookViewId="0">
      <selection activeCell="A27" sqref="A27"/>
    </sheetView>
  </sheetViews>
  <sheetFormatPr defaultRowHeight="27.75" x14ac:dyDescent="0.2"/>
  <cols>
    <col min="1" max="1" width="59.875" style="3" customWidth="1"/>
    <col min="2" max="2" width="62" style="3" customWidth="1"/>
    <col min="3" max="3" width="30.625" style="3" bestFit="1" customWidth="1"/>
    <col min="4" max="16384" width="9" style="3"/>
  </cols>
  <sheetData>
    <row r="1" spans="1:3" x14ac:dyDescent="0.2">
      <c r="A1" s="4" t="s">
        <v>8</v>
      </c>
      <c r="B1" s="4" t="s">
        <v>75</v>
      </c>
      <c r="C1" s="4" t="s">
        <v>15</v>
      </c>
    </row>
    <row r="2" spans="1:3" x14ac:dyDescent="0.2">
      <c r="A2" s="4" t="s">
        <v>14</v>
      </c>
      <c r="B2" s="4">
        <v>0.84</v>
      </c>
      <c r="C2" s="4" t="s">
        <v>16</v>
      </c>
    </row>
    <row r="3" spans="1:3" x14ac:dyDescent="0.2">
      <c r="A3" s="4" t="s">
        <v>45</v>
      </c>
      <c r="B3" s="4">
        <v>0.90100000000000002</v>
      </c>
      <c r="C3" s="4" t="s">
        <v>16</v>
      </c>
    </row>
    <row r="4" spans="1:3" x14ac:dyDescent="0.2">
      <c r="A4" s="4" t="s">
        <v>9</v>
      </c>
      <c r="B4" s="4">
        <v>0.90300000000000002</v>
      </c>
      <c r="C4" s="4" t="s">
        <v>5</v>
      </c>
    </row>
    <row r="5" spans="1:3" x14ac:dyDescent="0.2">
      <c r="A5" s="4" t="s">
        <v>10</v>
      </c>
      <c r="B5" s="4">
        <v>0.9</v>
      </c>
      <c r="C5" s="4" t="s">
        <v>6</v>
      </c>
    </row>
    <row r="6" spans="1:3" x14ac:dyDescent="0.2">
      <c r="A6" s="4" t="s">
        <v>11</v>
      </c>
      <c r="B6" s="4">
        <v>0.878</v>
      </c>
      <c r="C6" s="4" t="s">
        <v>7</v>
      </c>
    </row>
    <row r="7" spans="1:3" hidden="1" x14ac:dyDescent="0.2">
      <c r="A7" s="4" t="s">
        <v>44</v>
      </c>
      <c r="B7" s="4">
        <v>0.873</v>
      </c>
      <c r="C7" s="4" t="s">
        <v>5</v>
      </c>
    </row>
    <row r="8" spans="1:3" hidden="1" x14ac:dyDescent="0.2">
      <c r="A8" s="4" t="s">
        <v>41</v>
      </c>
      <c r="B8" s="4">
        <v>0.85599999999999998</v>
      </c>
      <c r="C8" s="4" t="s">
        <v>6</v>
      </c>
    </row>
    <row r="9" spans="1:3" hidden="1" x14ac:dyDescent="0.2">
      <c r="A9" s="4" t="s">
        <v>66</v>
      </c>
      <c r="B9" s="4">
        <v>0.81200000000000006</v>
      </c>
      <c r="C9" s="4" t="s">
        <v>7</v>
      </c>
    </row>
    <row r="10" spans="1:3" x14ac:dyDescent="0.2">
      <c r="A10" s="4" t="s">
        <v>2</v>
      </c>
      <c r="B10" s="4">
        <v>0.82499999999999996</v>
      </c>
      <c r="C10" s="4" t="s">
        <v>5</v>
      </c>
    </row>
    <row r="11" spans="1:3" x14ac:dyDescent="0.2">
      <c r="A11" s="4" t="s">
        <v>3</v>
      </c>
      <c r="B11" s="4">
        <v>0.81299999999999994</v>
      </c>
      <c r="C11" s="4" t="s">
        <v>6</v>
      </c>
    </row>
    <row r="12" spans="1:3" x14ac:dyDescent="0.2">
      <c r="A12" s="4" t="s">
        <v>4</v>
      </c>
      <c r="B12" s="4">
        <v>0.76800000000000002</v>
      </c>
      <c r="C12" s="4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6D3C-D5AF-4CF7-B62A-754B43EA6221}">
  <dimension ref="A1:G59"/>
  <sheetViews>
    <sheetView zoomScaleNormal="100" workbookViewId="0">
      <selection activeCell="J40" sqref="J40"/>
    </sheetView>
  </sheetViews>
  <sheetFormatPr defaultRowHeight="15.75" x14ac:dyDescent="0.2"/>
  <cols>
    <col min="1" max="1" width="9.375" style="36" bestFit="1" customWidth="1"/>
    <col min="2" max="4" width="14.5" style="36" bestFit="1" customWidth="1"/>
    <col min="5" max="5" width="15.125" style="36" bestFit="1" customWidth="1"/>
    <col min="6" max="7" width="14.5" style="36" bestFit="1" customWidth="1"/>
    <col min="8" max="16384" width="9" style="36"/>
  </cols>
  <sheetData>
    <row r="1" spans="1:7" x14ac:dyDescent="0.2">
      <c r="A1" s="54" t="s">
        <v>17</v>
      </c>
      <c r="B1" s="54"/>
      <c r="C1" s="54"/>
      <c r="D1" s="54"/>
      <c r="E1" s="54"/>
      <c r="F1" s="54"/>
      <c r="G1" s="54"/>
    </row>
    <row r="2" spans="1:7" x14ac:dyDescent="0.2">
      <c r="A2" s="37" t="s">
        <v>67</v>
      </c>
      <c r="B2" s="37" t="s">
        <v>55</v>
      </c>
      <c r="C2" s="37" t="s">
        <v>56</v>
      </c>
      <c r="D2" s="37" t="s">
        <v>57</v>
      </c>
      <c r="E2" s="37" t="s">
        <v>58</v>
      </c>
      <c r="F2" s="37" t="s">
        <v>1</v>
      </c>
      <c r="G2" s="37" t="s">
        <v>59</v>
      </c>
    </row>
    <row r="3" spans="1:7" x14ac:dyDescent="0.2">
      <c r="A3" s="37">
        <v>0</v>
      </c>
      <c r="B3" s="37">
        <v>0.79288321167883202</v>
      </c>
      <c r="C3" s="37">
        <v>0.84665226781857394</v>
      </c>
      <c r="D3" s="37">
        <v>0.71532846715328402</v>
      </c>
      <c r="E3" s="37">
        <v>0.87043795620437903</v>
      </c>
      <c r="F3" s="37">
        <v>0.77546983184965301</v>
      </c>
      <c r="G3" s="37">
        <v>0.88088070754968295</v>
      </c>
    </row>
    <row r="4" spans="1:7" x14ac:dyDescent="0.2">
      <c r="A4" s="37">
        <v>1</v>
      </c>
      <c r="B4" s="37">
        <v>0.79288321167883202</v>
      </c>
      <c r="C4" s="37">
        <v>0.84665226781857394</v>
      </c>
      <c r="D4" s="37">
        <v>0.71532846715328402</v>
      </c>
      <c r="E4" s="37">
        <v>0.87043795620437903</v>
      </c>
      <c r="F4" s="37">
        <v>0.77546983184965301</v>
      </c>
      <c r="G4" s="37">
        <v>0.87566599179498095</v>
      </c>
    </row>
    <row r="5" spans="1:7" x14ac:dyDescent="0.2">
      <c r="A5" s="37">
        <v>2</v>
      </c>
      <c r="B5" s="37">
        <v>0.80291970802919699</v>
      </c>
      <c r="C5" s="37">
        <v>0.85021097046413496</v>
      </c>
      <c r="D5" s="37">
        <v>0.73540145985401395</v>
      </c>
      <c r="E5" s="37">
        <v>0.87043795620437903</v>
      </c>
      <c r="F5" s="37">
        <v>0.78864970645792498</v>
      </c>
      <c r="G5" s="37">
        <v>0.88785364164313496</v>
      </c>
    </row>
    <row r="6" spans="1:7" x14ac:dyDescent="0.2">
      <c r="A6" s="37">
        <v>3</v>
      </c>
      <c r="B6" s="37">
        <v>0.77554744525547403</v>
      </c>
      <c r="C6" s="37">
        <v>0.84009009009008995</v>
      </c>
      <c r="D6" s="37">
        <v>0.68065693430656904</v>
      </c>
      <c r="E6" s="37">
        <v>0.87043795620437903</v>
      </c>
      <c r="F6" s="37">
        <v>0.75201612903225801</v>
      </c>
      <c r="G6" s="37">
        <v>0.86713963183973497</v>
      </c>
    </row>
    <row r="7" spans="1:7" x14ac:dyDescent="0.2">
      <c r="A7" s="37">
        <v>4</v>
      </c>
      <c r="B7" s="37">
        <v>0.80291970802919699</v>
      </c>
      <c r="C7" s="37">
        <v>0.85021097046413496</v>
      </c>
      <c r="D7" s="37">
        <v>0.73540145985401395</v>
      </c>
      <c r="E7" s="37">
        <v>0.87043795620437903</v>
      </c>
      <c r="F7" s="37">
        <v>0.78864970645792498</v>
      </c>
      <c r="G7" s="37">
        <v>0.88379775161170004</v>
      </c>
    </row>
    <row r="8" spans="1:7" x14ac:dyDescent="0.2">
      <c r="A8" s="37">
        <v>5</v>
      </c>
      <c r="B8" s="37">
        <v>0.79105839416058399</v>
      </c>
      <c r="C8" s="37">
        <v>0.84598698481561796</v>
      </c>
      <c r="D8" s="37">
        <v>0.71167883211678795</v>
      </c>
      <c r="E8" s="37">
        <v>0.87043795620437903</v>
      </c>
      <c r="F8" s="37">
        <v>0.77304261645193195</v>
      </c>
      <c r="G8" s="37">
        <v>0.87897430603654902</v>
      </c>
    </row>
    <row r="9" spans="1:7" x14ac:dyDescent="0.2">
      <c r="A9" s="37">
        <v>6</v>
      </c>
      <c r="B9" s="37">
        <v>0.77007299270072904</v>
      </c>
      <c r="C9" s="37">
        <v>0.83789954337899497</v>
      </c>
      <c r="D9" s="37">
        <v>0.66970802919707995</v>
      </c>
      <c r="E9" s="37">
        <v>0.87043795620437903</v>
      </c>
      <c r="F9" s="37">
        <v>0.744421906693712</v>
      </c>
      <c r="G9" s="37">
        <v>0.86818024401939298</v>
      </c>
    </row>
    <row r="10" spans="1:7" x14ac:dyDescent="0.2">
      <c r="A10" s="37">
        <v>7</v>
      </c>
      <c r="B10" s="37">
        <v>0.78467153284671498</v>
      </c>
      <c r="C10" s="37">
        <v>0.84361233480176201</v>
      </c>
      <c r="D10" s="37">
        <v>0.69890510948905105</v>
      </c>
      <c r="E10" s="37">
        <v>0.87043795620437903</v>
      </c>
      <c r="F10" s="37">
        <v>0.76447105788423098</v>
      </c>
      <c r="G10" s="37">
        <v>0.87629368906174998</v>
      </c>
    </row>
    <row r="11" spans="1:7" x14ac:dyDescent="0.2">
      <c r="A11" s="37">
        <v>8</v>
      </c>
      <c r="B11" s="37">
        <v>0.78649635036496301</v>
      </c>
      <c r="C11" s="37">
        <v>0.84429824561403499</v>
      </c>
      <c r="D11" s="37">
        <v>0.702554744525547</v>
      </c>
      <c r="E11" s="37">
        <v>0.87043795620437903</v>
      </c>
      <c r="F11" s="37">
        <v>0.76693227091633398</v>
      </c>
      <c r="G11" s="37">
        <v>0.87516649794874501</v>
      </c>
    </row>
    <row r="12" spans="1:7" x14ac:dyDescent="0.2">
      <c r="A12" s="37">
        <v>9</v>
      </c>
      <c r="B12" s="37">
        <v>0.80109489051094895</v>
      </c>
      <c r="C12" s="37">
        <v>0.84957627118643997</v>
      </c>
      <c r="D12" s="37">
        <v>0.73175182481751799</v>
      </c>
      <c r="E12" s="37">
        <v>0.87043795620437903</v>
      </c>
      <c r="F12" s="37">
        <v>0.786274509803921</v>
      </c>
      <c r="G12" s="37">
        <v>0.88235254941659103</v>
      </c>
    </row>
    <row r="13" spans="1:7" x14ac:dyDescent="0.2">
      <c r="A13" s="37" t="s">
        <v>74</v>
      </c>
      <c r="B13" s="37">
        <f>AVERAGE(B3:B12)</f>
        <v>0.79005474452554714</v>
      </c>
      <c r="C13" s="37">
        <f t="shared" ref="C13:G13" si="0">AVERAGE(C3:C12)</f>
        <v>0.84551899464523572</v>
      </c>
      <c r="D13" s="37">
        <f t="shared" si="0"/>
        <v>0.70967153284671491</v>
      </c>
      <c r="E13" s="37">
        <f t="shared" si="0"/>
        <v>0.87043795620437892</v>
      </c>
      <c r="F13" s="37">
        <f t="shared" si="0"/>
        <v>0.77153975673975439</v>
      </c>
      <c r="G13" s="37">
        <f t="shared" si="0"/>
        <v>0.87763050109222629</v>
      </c>
    </row>
    <row r="14" spans="1:7" x14ac:dyDescent="0.2">
      <c r="A14" s="37" t="s">
        <v>73</v>
      </c>
      <c r="B14" s="37">
        <f>STDEV(B3:B12)</f>
        <v>1.1161841921998162E-2</v>
      </c>
      <c r="C14" s="37">
        <f t="shared" ref="C14:G14" si="1">STDEV(C3:C12)</f>
        <v>4.1624381249436588E-3</v>
      </c>
      <c r="D14" s="37">
        <f t="shared" si="1"/>
        <v>2.2323683843995724E-2</v>
      </c>
      <c r="E14" s="37">
        <f t="shared" si="1"/>
        <v>1.1702778228589004E-16</v>
      </c>
      <c r="F14" s="37">
        <f t="shared" si="1"/>
        <v>1.4994475033364252E-2</v>
      </c>
      <c r="G14" s="37">
        <f t="shared" si="1"/>
        <v>6.5684290943376902E-3</v>
      </c>
    </row>
    <row r="16" spans="1:7" x14ac:dyDescent="0.2">
      <c r="A16" s="54" t="s">
        <v>6</v>
      </c>
      <c r="B16" s="54"/>
      <c r="C16" s="54"/>
      <c r="D16" s="54"/>
      <c r="E16" s="54"/>
      <c r="F16" s="54"/>
      <c r="G16" s="54"/>
    </row>
    <row r="17" spans="1:7" x14ac:dyDescent="0.2">
      <c r="A17" s="37" t="s">
        <v>67</v>
      </c>
      <c r="B17" s="37" t="s">
        <v>55</v>
      </c>
      <c r="C17" s="37" t="s">
        <v>56</v>
      </c>
      <c r="D17" s="37" t="s">
        <v>57</v>
      </c>
      <c r="E17" s="37" t="s">
        <v>58</v>
      </c>
      <c r="F17" s="37" t="s">
        <v>1</v>
      </c>
      <c r="G17" s="37" t="s">
        <v>59</v>
      </c>
    </row>
    <row r="18" spans="1:7" x14ac:dyDescent="0.2">
      <c r="A18" s="37">
        <v>0</v>
      </c>
      <c r="B18" s="37">
        <v>0.83211678832116698</v>
      </c>
      <c r="C18" s="37">
        <v>0.81818181818181801</v>
      </c>
      <c r="D18" s="37">
        <v>0.85401459854014505</v>
      </c>
      <c r="E18" s="37">
        <v>0.81021897810218901</v>
      </c>
      <c r="F18" s="37">
        <v>0.83571428571428497</v>
      </c>
      <c r="G18" s="37">
        <v>0.90293003090201895</v>
      </c>
    </row>
    <row r="19" spans="1:7" x14ac:dyDescent="0.2">
      <c r="A19" s="37">
        <v>1</v>
      </c>
      <c r="B19" s="37">
        <v>0.82390510948905105</v>
      </c>
      <c r="C19" s="37">
        <v>0.81527531083481297</v>
      </c>
      <c r="D19" s="37">
        <v>0.83759124087591197</v>
      </c>
      <c r="E19" s="37">
        <v>0.81021897810218901</v>
      </c>
      <c r="F19" s="37">
        <v>0.82628262826282595</v>
      </c>
      <c r="G19" s="37">
        <v>0.89756879695242098</v>
      </c>
    </row>
    <row r="20" spans="1:7" x14ac:dyDescent="0.2">
      <c r="A20" s="37">
        <v>2</v>
      </c>
      <c r="B20" s="37">
        <v>0.83850364963503599</v>
      </c>
      <c r="C20" s="37">
        <v>0.82037996545768499</v>
      </c>
      <c r="D20" s="37">
        <v>0.86678832116788296</v>
      </c>
      <c r="E20" s="37">
        <v>0.81021897810218901</v>
      </c>
      <c r="F20" s="37">
        <v>0.84294587400177401</v>
      </c>
      <c r="G20" s="37">
        <v>0.90840947839522601</v>
      </c>
    </row>
    <row r="21" spans="1:7" x14ac:dyDescent="0.2">
      <c r="A21" s="37">
        <v>3</v>
      </c>
      <c r="B21" s="37">
        <v>0.80839416058394098</v>
      </c>
      <c r="C21" s="37">
        <v>0.80952380952380898</v>
      </c>
      <c r="D21" s="37">
        <v>0.80656934306569295</v>
      </c>
      <c r="E21" s="37">
        <v>0.81021897810218901</v>
      </c>
      <c r="F21" s="37">
        <v>0.80804387568555702</v>
      </c>
      <c r="G21" s="37">
        <v>0.89018960786403101</v>
      </c>
    </row>
    <row r="22" spans="1:7" x14ac:dyDescent="0.2">
      <c r="A22" s="37">
        <v>4</v>
      </c>
      <c r="B22" s="37">
        <v>0.821167883211678</v>
      </c>
      <c r="C22" s="37">
        <v>0.81428571428571395</v>
      </c>
      <c r="D22" s="37">
        <v>0.83211678832116698</v>
      </c>
      <c r="E22" s="37">
        <v>0.81021897810218901</v>
      </c>
      <c r="F22" s="37">
        <v>0.82310469314079404</v>
      </c>
      <c r="G22" s="37">
        <v>0.898431256326922</v>
      </c>
    </row>
    <row r="23" spans="1:7" x14ac:dyDescent="0.2">
      <c r="A23" s="37">
        <v>5</v>
      </c>
      <c r="B23" s="37">
        <v>0.82025547445255398</v>
      </c>
      <c r="C23" s="37">
        <v>0.81395348837209303</v>
      </c>
      <c r="D23" s="37">
        <v>0.83029197080291905</v>
      </c>
      <c r="E23" s="37">
        <v>0.81021897810218901</v>
      </c>
      <c r="F23" s="37">
        <v>0.82204155374887</v>
      </c>
      <c r="G23" s="37">
        <v>0.90101363951196101</v>
      </c>
    </row>
    <row r="24" spans="1:7" x14ac:dyDescent="0.2">
      <c r="A24" s="37">
        <v>6</v>
      </c>
      <c r="B24" s="37">
        <v>0.81021897810218901</v>
      </c>
      <c r="C24" s="37">
        <v>0.81021897810218901</v>
      </c>
      <c r="D24" s="37">
        <v>0.81021897810218901</v>
      </c>
      <c r="E24" s="37">
        <v>0.81021897810218901</v>
      </c>
      <c r="F24" s="37">
        <v>0.81021897810218901</v>
      </c>
      <c r="G24" s="37">
        <v>0.89338303852096501</v>
      </c>
    </row>
    <row r="25" spans="1:7" x14ac:dyDescent="0.2">
      <c r="A25" s="37">
        <v>7</v>
      </c>
      <c r="B25" s="37">
        <v>0.82481751824817495</v>
      </c>
      <c r="C25" s="37">
        <v>0.81560283687943202</v>
      </c>
      <c r="D25" s="37">
        <v>0.83941605839416</v>
      </c>
      <c r="E25" s="37">
        <v>0.81021897810218901</v>
      </c>
      <c r="F25" s="37">
        <v>0.82733812949640195</v>
      </c>
      <c r="G25" s="37">
        <v>0.90116182268634404</v>
      </c>
    </row>
    <row r="26" spans="1:7" x14ac:dyDescent="0.2">
      <c r="A26" s="37">
        <v>8</v>
      </c>
      <c r="B26" s="37">
        <v>0.827554744525547</v>
      </c>
      <c r="C26" s="37">
        <v>0.81657848324514903</v>
      </c>
      <c r="D26" s="37">
        <v>0.84489051094890499</v>
      </c>
      <c r="E26" s="37">
        <v>0.81021897810218901</v>
      </c>
      <c r="F26" s="37">
        <v>0.83049327354260005</v>
      </c>
      <c r="G26" s="37">
        <v>0.90128669614790302</v>
      </c>
    </row>
    <row r="27" spans="1:7" x14ac:dyDescent="0.2">
      <c r="A27" s="37">
        <v>9</v>
      </c>
      <c r="B27" s="37">
        <v>0.82025547445255398</v>
      </c>
      <c r="C27" s="37">
        <v>0.81395348837209303</v>
      </c>
      <c r="D27" s="37">
        <v>0.83029197080291905</v>
      </c>
      <c r="E27" s="37">
        <v>0.81021897810218901</v>
      </c>
      <c r="F27" s="37">
        <v>0.82204155374887</v>
      </c>
      <c r="G27" s="37">
        <v>0.89773029996270404</v>
      </c>
    </row>
    <row r="28" spans="1:7" x14ac:dyDescent="0.2">
      <c r="A28" s="37" t="s">
        <v>74</v>
      </c>
      <c r="B28" s="37">
        <f>AVERAGE(B18:B27)</f>
        <v>0.82271897810218919</v>
      </c>
      <c r="C28" s="37">
        <f t="shared" ref="C28" si="2">AVERAGE(C18:C27)</f>
        <v>0.81479538932547935</v>
      </c>
      <c r="D28" s="37">
        <f t="shared" ref="D28" si="3">AVERAGE(D18:D27)</f>
        <v>0.83521897810218915</v>
      </c>
      <c r="E28" s="37">
        <f t="shared" ref="E28" si="4">AVERAGE(E18:E27)</f>
        <v>0.81021897810218912</v>
      </c>
      <c r="F28" s="37">
        <f t="shared" ref="F28" si="5">AVERAGE(F18:F27)</f>
        <v>0.82482248454441687</v>
      </c>
      <c r="G28" s="37">
        <f t="shared" ref="G28" si="6">AVERAGE(G18:G27)</f>
        <v>0.89921046672704974</v>
      </c>
    </row>
    <row r="29" spans="1:7" x14ac:dyDescent="0.2">
      <c r="A29" s="37" t="s">
        <v>73</v>
      </c>
      <c r="B29" s="37">
        <f>STDEV(B18:B27)</f>
        <v>9.0839547211204099E-3</v>
      </c>
      <c r="C29" s="37">
        <f t="shared" ref="C29:G29" si="7">STDEV(C18:C27)</f>
        <v>3.2851106437672274E-3</v>
      </c>
      <c r="D29" s="37">
        <f t="shared" si="7"/>
        <v>1.8167909442240789E-2</v>
      </c>
      <c r="E29" s="37">
        <f t="shared" si="7"/>
        <v>1.1702778228589004E-16</v>
      </c>
      <c r="F29" s="37">
        <f t="shared" si="7"/>
        <v>1.0545715245455852E-2</v>
      </c>
      <c r="G29" s="37">
        <f t="shared" si="7"/>
        <v>5.0624421025335454E-3</v>
      </c>
    </row>
    <row r="31" spans="1:7" x14ac:dyDescent="0.2">
      <c r="A31" s="54" t="s">
        <v>5</v>
      </c>
      <c r="B31" s="54"/>
      <c r="C31" s="54"/>
      <c r="D31" s="54"/>
      <c r="E31" s="54"/>
      <c r="F31" s="54"/>
      <c r="G31" s="54"/>
    </row>
    <row r="32" spans="1:7" x14ac:dyDescent="0.2">
      <c r="A32" s="37" t="s">
        <v>67</v>
      </c>
      <c r="B32" s="37" t="s">
        <v>55</v>
      </c>
      <c r="C32" s="37" t="s">
        <v>56</v>
      </c>
      <c r="D32" s="37" t="s">
        <v>57</v>
      </c>
      <c r="E32" s="37" t="s">
        <v>58</v>
      </c>
      <c r="F32" s="37" t="s">
        <v>1</v>
      </c>
      <c r="G32" s="37" t="s">
        <v>59</v>
      </c>
    </row>
    <row r="33" spans="1:7" x14ac:dyDescent="0.2">
      <c r="A33" s="37">
        <v>0</v>
      </c>
      <c r="B33" s="37">
        <v>0.81934306569342996</v>
      </c>
      <c r="C33" s="37">
        <v>0.76595744680850997</v>
      </c>
      <c r="D33" s="37">
        <v>0.91970802919707995</v>
      </c>
      <c r="E33" s="37">
        <v>0.71897810218978098</v>
      </c>
      <c r="F33" s="37">
        <v>0.83582089552238803</v>
      </c>
      <c r="G33" s="37">
        <v>0.90166797645052998</v>
      </c>
    </row>
    <row r="34" spans="1:7" x14ac:dyDescent="0.2">
      <c r="A34" s="37">
        <v>1</v>
      </c>
      <c r="B34" s="37">
        <v>0.821167883211678</v>
      </c>
      <c r="C34" s="37">
        <v>0.76666666666666605</v>
      </c>
      <c r="D34" s="37">
        <v>0.92335766423357601</v>
      </c>
      <c r="E34" s="37">
        <v>0.71897810218978098</v>
      </c>
      <c r="F34" s="37">
        <v>0.83774834437086099</v>
      </c>
      <c r="G34" s="37">
        <v>0.90182947946081204</v>
      </c>
    </row>
    <row r="35" spans="1:7" x14ac:dyDescent="0.2">
      <c r="A35" s="37">
        <v>2</v>
      </c>
      <c r="B35" s="37">
        <v>0.827554744525547</v>
      </c>
      <c r="C35" s="37">
        <v>0.76911544227885997</v>
      </c>
      <c r="D35" s="37">
        <v>0.93613138686131303</v>
      </c>
      <c r="E35" s="37">
        <v>0.71897810218978098</v>
      </c>
      <c r="F35" s="37">
        <v>0.844444444444444</v>
      </c>
      <c r="G35" s="37">
        <v>0.91072879482124702</v>
      </c>
    </row>
    <row r="36" spans="1:7" x14ac:dyDescent="0.2">
      <c r="A36" s="37">
        <v>3</v>
      </c>
      <c r="B36" s="37">
        <v>0.81386861313868597</v>
      </c>
      <c r="C36" s="37">
        <v>0.76380368098159501</v>
      </c>
      <c r="D36" s="37">
        <v>0.90875912408759096</v>
      </c>
      <c r="E36" s="37">
        <v>0.71897810218978098</v>
      </c>
      <c r="F36" s="37">
        <v>0.83</v>
      </c>
      <c r="G36" s="37">
        <v>0.89570068996749896</v>
      </c>
    </row>
    <row r="37" spans="1:7" x14ac:dyDescent="0.2">
      <c r="A37" s="37">
        <v>4</v>
      </c>
      <c r="B37" s="37">
        <v>0.81295620437956195</v>
      </c>
      <c r="C37" s="37">
        <v>0.76344086021505297</v>
      </c>
      <c r="D37" s="37">
        <v>0.90693430656934304</v>
      </c>
      <c r="E37" s="37">
        <v>0.71897810218978098</v>
      </c>
      <c r="F37" s="37">
        <v>0.82902418682235102</v>
      </c>
      <c r="G37" s="37">
        <v>0.90067065373754596</v>
      </c>
    </row>
    <row r="38" spans="1:7" x14ac:dyDescent="0.2">
      <c r="A38" s="37">
        <v>5</v>
      </c>
      <c r="B38" s="37">
        <v>0.82390510948905105</v>
      </c>
      <c r="C38" s="37">
        <v>0.76772247360482604</v>
      </c>
      <c r="D38" s="37">
        <v>0.928832116788321</v>
      </c>
      <c r="E38" s="37">
        <v>0.71897810218978098</v>
      </c>
      <c r="F38" s="37">
        <v>0.84062758051197295</v>
      </c>
      <c r="G38" s="37">
        <v>0.90757199371303698</v>
      </c>
    </row>
    <row r="39" spans="1:7" x14ac:dyDescent="0.2">
      <c r="A39" s="37">
        <v>6</v>
      </c>
      <c r="B39" s="37">
        <v>0.81934306569342996</v>
      </c>
      <c r="C39" s="37">
        <v>0.76595744680850997</v>
      </c>
      <c r="D39" s="37">
        <v>0.91970802919707995</v>
      </c>
      <c r="E39" s="37">
        <v>0.71897810218978098</v>
      </c>
      <c r="F39" s="37">
        <v>0.83582089552238803</v>
      </c>
      <c r="G39" s="37">
        <v>0.89887081091160903</v>
      </c>
    </row>
    <row r="40" spans="1:7" x14ac:dyDescent="0.2">
      <c r="A40" s="37">
        <v>7</v>
      </c>
      <c r="B40" s="37">
        <v>0.815693430656934</v>
      </c>
      <c r="C40" s="37">
        <v>0.76452599388379205</v>
      </c>
      <c r="D40" s="37">
        <v>0.91240875912408703</v>
      </c>
      <c r="E40" s="37">
        <v>0.71897810218978098</v>
      </c>
      <c r="F40" s="37">
        <v>0.83194675540765395</v>
      </c>
      <c r="G40" s="37">
        <v>0.90216247535830296</v>
      </c>
    </row>
    <row r="41" spans="1:7" x14ac:dyDescent="0.2">
      <c r="A41" s="37">
        <v>8</v>
      </c>
      <c r="B41" s="37">
        <v>0.821167883211678</v>
      </c>
      <c r="C41" s="37">
        <v>0.76666666666666605</v>
      </c>
      <c r="D41" s="37">
        <v>0.92335766423357601</v>
      </c>
      <c r="E41" s="37">
        <v>0.71897810218978098</v>
      </c>
      <c r="F41" s="37">
        <v>0.83774834437086099</v>
      </c>
      <c r="G41" s="37">
        <v>0.90227569396344998</v>
      </c>
    </row>
    <row r="42" spans="1:7" x14ac:dyDescent="0.2">
      <c r="A42" s="37">
        <v>9</v>
      </c>
      <c r="B42" s="37">
        <v>0.82208029197080201</v>
      </c>
      <c r="C42" s="37">
        <v>0.76701966717095305</v>
      </c>
      <c r="D42" s="37">
        <v>0.92518248175182405</v>
      </c>
      <c r="E42" s="37">
        <v>0.71897810218978098</v>
      </c>
      <c r="F42" s="37">
        <v>0.83870967741935398</v>
      </c>
      <c r="G42" s="37">
        <v>0.90437190313815297</v>
      </c>
    </row>
    <row r="43" spans="1:7" x14ac:dyDescent="0.2">
      <c r="A43" s="37" t="s">
        <v>74</v>
      </c>
      <c r="B43" s="37">
        <f>AVERAGE(B33:B42)</f>
        <v>0.81970802919707975</v>
      </c>
      <c r="C43" s="37">
        <f t="shared" ref="C43" si="8">AVERAGE(C33:C42)</f>
        <v>0.766087634508543</v>
      </c>
      <c r="D43" s="37">
        <f t="shared" ref="D43" si="9">AVERAGE(D33:D42)</f>
        <v>0.92043795620437918</v>
      </c>
      <c r="E43" s="37">
        <f t="shared" ref="E43" si="10">AVERAGE(E33:E42)</f>
        <v>0.71897810218978098</v>
      </c>
      <c r="F43" s="37">
        <f t="shared" ref="F43" si="11">AVERAGE(F33:F42)</f>
        <v>0.83618911243922744</v>
      </c>
      <c r="G43" s="37">
        <f t="shared" ref="G43" si="12">AVERAGE(G33:G42)</f>
        <v>0.90258504715221866</v>
      </c>
    </row>
    <row r="44" spans="1:7" x14ac:dyDescent="0.2">
      <c r="A44" s="37" t="s">
        <v>73</v>
      </c>
      <c r="B44" s="37">
        <f>STDEV(B33:B42)</f>
        <v>4.5356087304882602E-3</v>
      </c>
      <c r="C44" s="37">
        <f t="shared" ref="C44:G44" si="13">STDEV(C33:C42)</f>
        <v>1.7661646179126208E-3</v>
      </c>
      <c r="D44" s="37">
        <f t="shared" si="13"/>
        <v>9.0712174609766001E-3</v>
      </c>
      <c r="E44" s="37">
        <f t="shared" si="13"/>
        <v>0</v>
      </c>
      <c r="F44" s="37">
        <f t="shared" si="13"/>
        <v>4.79555574419613E-3</v>
      </c>
      <c r="G44" s="37">
        <f t="shared" si="13"/>
        <v>4.2285289112611348E-3</v>
      </c>
    </row>
    <row r="46" spans="1:7" x14ac:dyDescent="0.2">
      <c r="A46" s="54" t="s">
        <v>84</v>
      </c>
      <c r="B46" s="54"/>
      <c r="C46" s="54"/>
      <c r="D46" s="54"/>
      <c r="E46" s="54"/>
      <c r="F46" s="54"/>
      <c r="G46" s="54"/>
    </row>
    <row r="47" spans="1:7" x14ac:dyDescent="0.2">
      <c r="A47" s="45" t="s">
        <v>67</v>
      </c>
      <c r="B47" s="45" t="s">
        <v>55</v>
      </c>
      <c r="C47" s="45" t="s">
        <v>56</v>
      </c>
      <c r="D47" s="45" t="s">
        <v>57</v>
      </c>
      <c r="E47" s="45" t="s">
        <v>58</v>
      </c>
      <c r="F47" s="45" t="s">
        <v>1</v>
      </c>
      <c r="G47" s="45" t="s">
        <v>59</v>
      </c>
    </row>
    <row r="48" spans="1:7" x14ac:dyDescent="0.2">
      <c r="A48" s="45">
        <v>0</v>
      </c>
      <c r="B48" s="45">
        <v>0.81934306569342996</v>
      </c>
      <c r="C48" s="45">
        <v>0.76595744680850997</v>
      </c>
      <c r="D48" s="45">
        <v>0.91970802919707995</v>
      </c>
      <c r="E48" s="45">
        <v>0.71897810218978098</v>
      </c>
      <c r="F48" s="45">
        <v>0.83582089552238803</v>
      </c>
      <c r="G48" s="45">
        <v>0.90186943896851202</v>
      </c>
    </row>
    <row r="49" spans="1:7" x14ac:dyDescent="0.2">
      <c r="A49" s="45">
        <v>1</v>
      </c>
      <c r="B49" s="45">
        <v>0.821167883211678</v>
      </c>
      <c r="C49" s="45">
        <v>0.76666666666666605</v>
      </c>
      <c r="D49" s="45">
        <v>0.92335766423357601</v>
      </c>
      <c r="E49" s="45">
        <v>0.71897810218978098</v>
      </c>
      <c r="F49" s="45">
        <v>0.83774834437086099</v>
      </c>
      <c r="G49" s="45">
        <v>0.90254209068144198</v>
      </c>
    </row>
    <row r="50" spans="1:7" x14ac:dyDescent="0.2">
      <c r="A50" s="45">
        <v>2</v>
      </c>
      <c r="B50" s="45">
        <v>0.82846715328467102</v>
      </c>
      <c r="C50" s="45">
        <v>0.76946107784431095</v>
      </c>
      <c r="D50" s="45">
        <v>0.93795620437956195</v>
      </c>
      <c r="E50" s="45">
        <v>0.71897810218978098</v>
      </c>
      <c r="F50" s="45">
        <v>0.84539473684210498</v>
      </c>
      <c r="G50" s="45">
        <v>0.91108343545207504</v>
      </c>
    </row>
    <row r="51" spans="1:7" x14ac:dyDescent="0.2">
      <c r="A51" s="45">
        <v>3</v>
      </c>
      <c r="B51" s="45">
        <v>0.81478102189780999</v>
      </c>
      <c r="C51" s="45">
        <v>0.76416539050535903</v>
      </c>
      <c r="D51" s="45">
        <v>0.910583941605839</v>
      </c>
      <c r="E51" s="45">
        <v>0.71897810218978098</v>
      </c>
      <c r="F51" s="45">
        <v>0.83097418817651902</v>
      </c>
      <c r="G51" s="45">
        <v>0.89620184879322196</v>
      </c>
    </row>
    <row r="52" spans="1:7" x14ac:dyDescent="0.2">
      <c r="A52" s="45">
        <v>4</v>
      </c>
      <c r="B52" s="45">
        <v>0.815693430656934</v>
      </c>
      <c r="C52" s="45">
        <v>0.76452599388379205</v>
      </c>
      <c r="D52" s="45">
        <v>0.91240875912408703</v>
      </c>
      <c r="E52" s="45">
        <v>0.71897810218978098</v>
      </c>
      <c r="F52" s="45">
        <v>0.83194675540765395</v>
      </c>
      <c r="G52" s="45">
        <v>0.901702941019766</v>
      </c>
    </row>
    <row r="53" spans="1:7" x14ac:dyDescent="0.2">
      <c r="A53" s="45">
        <v>5</v>
      </c>
      <c r="B53" s="45">
        <v>0.82481751824817495</v>
      </c>
      <c r="C53" s="45">
        <v>0.76807228915662595</v>
      </c>
      <c r="D53" s="45">
        <v>0.93065693430656904</v>
      </c>
      <c r="E53" s="45">
        <v>0.71897810218978098</v>
      </c>
      <c r="F53" s="45">
        <v>0.841584158415841</v>
      </c>
      <c r="G53" s="45">
        <v>0.90754035910277497</v>
      </c>
    </row>
    <row r="54" spans="1:7" x14ac:dyDescent="0.2">
      <c r="A54" s="45">
        <v>6</v>
      </c>
      <c r="B54" s="45">
        <v>0.81934306569342996</v>
      </c>
      <c r="C54" s="45">
        <v>0.76595744680850997</v>
      </c>
      <c r="D54" s="45">
        <v>0.91970802919707995</v>
      </c>
      <c r="E54" s="45">
        <v>0.71897810218978098</v>
      </c>
      <c r="F54" s="45">
        <v>0.83582089552238803</v>
      </c>
      <c r="G54" s="45">
        <v>0.89894074005008195</v>
      </c>
    </row>
    <row r="55" spans="1:7" x14ac:dyDescent="0.2">
      <c r="A55" s="45">
        <v>7</v>
      </c>
      <c r="B55" s="45">
        <v>0.81660583941605802</v>
      </c>
      <c r="C55" s="45">
        <v>0.764885496183206</v>
      </c>
      <c r="D55" s="45">
        <v>0.91423357664233496</v>
      </c>
      <c r="E55" s="45">
        <v>0.71897810218978098</v>
      </c>
      <c r="F55" s="45">
        <v>0.83291770573566004</v>
      </c>
      <c r="G55" s="45">
        <v>0.90339955511748005</v>
      </c>
    </row>
    <row r="56" spans="1:7" x14ac:dyDescent="0.2">
      <c r="A56" s="45">
        <v>8</v>
      </c>
      <c r="B56" s="45">
        <v>0.821167883211678</v>
      </c>
      <c r="C56" s="45">
        <v>0.76666666666666605</v>
      </c>
      <c r="D56" s="45">
        <v>0.92335766423357601</v>
      </c>
      <c r="E56" s="45">
        <v>0.71897810218978098</v>
      </c>
      <c r="F56" s="45">
        <v>0.83774834437086099</v>
      </c>
      <c r="G56" s="45">
        <v>0.902950010655868</v>
      </c>
    </row>
    <row r="57" spans="1:7" x14ac:dyDescent="0.2">
      <c r="A57" s="45">
        <v>9</v>
      </c>
      <c r="B57" s="45">
        <v>0.82208029197080201</v>
      </c>
      <c r="C57" s="45">
        <v>0.76701966717095305</v>
      </c>
      <c r="D57" s="45">
        <v>0.92518248175182405</v>
      </c>
      <c r="E57" s="45">
        <v>0.71897810218978098</v>
      </c>
      <c r="F57" s="45">
        <v>0.83870967741935398</v>
      </c>
      <c r="G57" s="45">
        <v>0.90506786456390798</v>
      </c>
    </row>
    <row r="58" spans="1:7" x14ac:dyDescent="0.2">
      <c r="A58" s="45" t="s">
        <v>72</v>
      </c>
      <c r="B58" s="45">
        <f>AVERAGE(B48:B57)</f>
        <v>0.8203467153284667</v>
      </c>
      <c r="C58" s="45">
        <f t="shared" ref="C58:G58" si="14">AVERAGE(C48:C57)</f>
        <v>0.7663378141694599</v>
      </c>
      <c r="D58" s="45">
        <f t="shared" si="14"/>
        <v>0.92171532846715287</v>
      </c>
      <c r="E58" s="45">
        <f t="shared" si="14"/>
        <v>0.71897810218978098</v>
      </c>
      <c r="F58" s="45">
        <f t="shared" si="14"/>
        <v>0.83686657017836308</v>
      </c>
      <c r="G58" s="45">
        <f t="shared" si="14"/>
        <v>0.90312982844051304</v>
      </c>
    </row>
    <row r="59" spans="1:7" x14ac:dyDescent="0.2">
      <c r="A59" s="45" t="s">
        <v>73</v>
      </c>
      <c r="B59" s="45">
        <f>STDEV(B48:B57)</f>
        <v>4.2021461722600269E-3</v>
      </c>
      <c r="C59" s="45">
        <f t="shared" ref="C59:G59" si="15">STDEV(C48:C57)</f>
        <v>1.6277146359537679E-3</v>
      </c>
      <c r="D59" s="45">
        <f t="shared" si="15"/>
        <v>8.4042923445203036E-3</v>
      </c>
      <c r="E59" s="45">
        <f t="shared" si="15"/>
        <v>0</v>
      </c>
      <c r="F59" s="45">
        <f t="shared" si="15"/>
        <v>4.4302308137855817E-3</v>
      </c>
      <c r="G59" s="45">
        <f t="shared" si="15"/>
        <v>4.1645208433307443E-3</v>
      </c>
    </row>
  </sheetData>
  <mergeCells count="4">
    <mergeCell ref="A1:G1"/>
    <mergeCell ref="A16:G16"/>
    <mergeCell ref="A31:G31"/>
    <mergeCell ref="A46:G4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ED95-7A77-4A52-BAC5-4CADBCDCEBF1}">
  <dimension ref="A1:G44"/>
  <sheetViews>
    <sheetView topLeftCell="A5" workbookViewId="0">
      <selection sqref="A1:G44"/>
    </sheetView>
  </sheetViews>
  <sheetFormatPr defaultRowHeight="15.75" x14ac:dyDescent="0.2"/>
  <cols>
    <col min="1" max="1" width="9.375" style="37" bestFit="1" customWidth="1"/>
    <col min="2" max="4" width="14.5" style="37" bestFit="1" customWidth="1"/>
    <col min="5" max="5" width="15.125" style="37" bestFit="1" customWidth="1"/>
    <col min="6" max="7" width="14.5" style="37" bestFit="1" customWidth="1"/>
    <col min="8" max="16384" width="9" style="37"/>
  </cols>
  <sheetData>
    <row r="1" spans="1:7" x14ac:dyDescent="0.2">
      <c r="A1" s="54" t="s">
        <v>17</v>
      </c>
      <c r="B1" s="54"/>
      <c r="C1" s="54"/>
      <c r="D1" s="54"/>
      <c r="E1" s="54"/>
      <c r="F1" s="54"/>
      <c r="G1" s="54"/>
    </row>
    <row r="2" spans="1:7" x14ac:dyDescent="0.2">
      <c r="A2" s="37" t="s">
        <v>67</v>
      </c>
      <c r="B2" s="37" t="s">
        <v>55</v>
      </c>
      <c r="C2" s="37" t="s">
        <v>56</v>
      </c>
      <c r="D2" s="37" t="s">
        <v>57</v>
      </c>
      <c r="E2" s="37" t="s">
        <v>58</v>
      </c>
      <c r="F2" s="37" t="s">
        <v>1</v>
      </c>
      <c r="G2" s="37" t="s">
        <v>59</v>
      </c>
    </row>
    <row r="3" spans="1:7" x14ac:dyDescent="0.2">
      <c r="A3" s="37">
        <v>0</v>
      </c>
      <c r="B3" s="35">
        <v>0.76551094890510896</v>
      </c>
      <c r="C3" s="35">
        <v>0.76795580110497197</v>
      </c>
      <c r="D3" s="35">
        <v>0.76094890510948898</v>
      </c>
      <c r="E3" s="35">
        <v>0.77007299270072904</v>
      </c>
      <c r="F3" s="35">
        <v>0.76443629697525195</v>
      </c>
      <c r="G3" s="35">
        <v>0.78499120890830598</v>
      </c>
    </row>
    <row r="4" spans="1:7" x14ac:dyDescent="0.2">
      <c r="A4" s="37">
        <v>1</v>
      </c>
      <c r="B4" s="35">
        <v>0.77463503649635002</v>
      </c>
      <c r="C4" s="35">
        <v>0.772151898734177</v>
      </c>
      <c r="D4" s="35">
        <v>0.77919708029196999</v>
      </c>
      <c r="E4" s="35">
        <v>0.77007299270072904</v>
      </c>
      <c r="F4" s="35">
        <v>0.77565849227974504</v>
      </c>
      <c r="G4" s="35">
        <v>0.797448585433427</v>
      </c>
    </row>
    <row r="5" spans="1:7" x14ac:dyDescent="0.2">
      <c r="A5" s="37">
        <v>2</v>
      </c>
      <c r="B5" s="35">
        <v>0.77007299270072904</v>
      </c>
      <c r="C5" s="35">
        <v>0.77007299270072904</v>
      </c>
      <c r="D5" s="35">
        <v>0.77007299270072904</v>
      </c>
      <c r="E5" s="35">
        <v>0.77007299270072904</v>
      </c>
      <c r="F5" s="35">
        <v>0.77007299270072904</v>
      </c>
      <c r="G5" s="35">
        <v>0.80559033512707101</v>
      </c>
    </row>
    <row r="6" spans="1:7" x14ac:dyDescent="0.2">
      <c r="A6" s="37">
        <v>3</v>
      </c>
      <c r="B6" s="35">
        <v>0.76551094890510896</v>
      </c>
      <c r="C6" s="35">
        <v>0.76795580110497197</v>
      </c>
      <c r="D6" s="35">
        <v>0.76094890510948898</v>
      </c>
      <c r="E6" s="35">
        <v>0.77007299270072904</v>
      </c>
      <c r="F6" s="35">
        <v>0.76443629697525195</v>
      </c>
      <c r="G6" s="35">
        <v>0.78047245457935899</v>
      </c>
    </row>
    <row r="7" spans="1:7" x14ac:dyDescent="0.2">
      <c r="A7" s="37">
        <v>4</v>
      </c>
      <c r="B7" s="35">
        <v>0.77554744525547403</v>
      </c>
      <c r="C7" s="35">
        <v>0.77256317689530596</v>
      </c>
      <c r="D7" s="35">
        <v>0.78102189781021902</v>
      </c>
      <c r="E7" s="35">
        <v>0.77007299270072904</v>
      </c>
      <c r="F7" s="35">
        <v>0.77676950998185101</v>
      </c>
      <c r="G7" s="35">
        <v>0.79869066013106704</v>
      </c>
    </row>
    <row r="8" spans="1:7" x14ac:dyDescent="0.2">
      <c r="A8" s="37">
        <v>5</v>
      </c>
      <c r="B8" s="35">
        <v>0.77737226277372196</v>
      </c>
      <c r="C8" s="35">
        <v>0.77338129496402797</v>
      </c>
      <c r="D8" s="35">
        <v>0.78467153284671498</v>
      </c>
      <c r="E8" s="35">
        <v>0.77007299270072904</v>
      </c>
      <c r="F8" s="35">
        <v>0.77898550724637605</v>
      </c>
      <c r="G8" s="35">
        <v>0.79486453726890005</v>
      </c>
    </row>
    <row r="9" spans="1:7" x14ac:dyDescent="0.2">
      <c r="A9" s="37">
        <v>6</v>
      </c>
      <c r="B9" s="35">
        <v>0.75638686131386801</v>
      </c>
      <c r="C9" s="35">
        <v>0.76360225140712901</v>
      </c>
      <c r="D9" s="35">
        <v>0.74270072992700698</v>
      </c>
      <c r="E9" s="35">
        <v>0.77007299270072904</v>
      </c>
      <c r="F9" s="35">
        <v>0.75300647548566102</v>
      </c>
      <c r="G9" s="35">
        <v>0.77169135276253398</v>
      </c>
    </row>
    <row r="10" spans="1:7" x14ac:dyDescent="0.2">
      <c r="A10" s="37">
        <v>7</v>
      </c>
      <c r="B10" s="35">
        <v>0.75729927007299203</v>
      </c>
      <c r="C10" s="35">
        <v>0.76404494382022403</v>
      </c>
      <c r="D10" s="35">
        <v>0.74452554744525501</v>
      </c>
      <c r="E10" s="35">
        <v>0.77007299270072904</v>
      </c>
      <c r="F10" s="35">
        <v>0.75415896487985201</v>
      </c>
      <c r="G10" s="35">
        <v>0.77272364004475402</v>
      </c>
    </row>
    <row r="11" spans="1:7" x14ac:dyDescent="0.2">
      <c r="A11" s="37">
        <v>8</v>
      </c>
      <c r="B11" s="35">
        <v>0.76824817518248101</v>
      </c>
      <c r="C11" s="35">
        <v>0.76923076923076905</v>
      </c>
      <c r="D11" s="35">
        <v>0.76642335766423297</v>
      </c>
      <c r="E11" s="35">
        <v>0.77007299270072904</v>
      </c>
      <c r="F11" s="35">
        <v>0.76782449725776902</v>
      </c>
      <c r="G11" s="35">
        <v>0.78702581384197301</v>
      </c>
    </row>
    <row r="12" spans="1:7" x14ac:dyDescent="0.2">
      <c r="A12" s="37">
        <v>9</v>
      </c>
      <c r="B12" s="35">
        <v>0.77554744525547403</v>
      </c>
      <c r="C12" s="35">
        <v>0.77256317689530596</v>
      </c>
      <c r="D12" s="35">
        <v>0.78102189781021902</v>
      </c>
      <c r="E12" s="35">
        <v>0.77007299270072904</v>
      </c>
      <c r="F12" s="35">
        <v>0.77676950998185101</v>
      </c>
      <c r="G12" s="35">
        <v>0.79857411156694502</v>
      </c>
    </row>
    <row r="13" spans="1:7" x14ac:dyDescent="0.2">
      <c r="A13" s="37" t="s">
        <v>74</v>
      </c>
      <c r="B13" s="37">
        <f>AVERAGE(B3:B12)</f>
        <v>0.76861313868613079</v>
      </c>
      <c r="C13" s="37">
        <f t="shared" ref="C13:G13" si="0">AVERAGE(C3:C12)</f>
        <v>0.76935221068576121</v>
      </c>
      <c r="D13" s="37">
        <f t="shared" si="0"/>
        <v>0.76715328467153243</v>
      </c>
      <c r="E13" s="37">
        <f t="shared" si="0"/>
        <v>0.77007299270072915</v>
      </c>
      <c r="F13" s="37">
        <f t="shared" si="0"/>
        <v>0.7682118543764338</v>
      </c>
      <c r="G13" s="37">
        <f t="shared" si="0"/>
        <v>0.78920726996643364</v>
      </c>
    </row>
    <row r="14" spans="1:7" x14ac:dyDescent="0.2">
      <c r="A14" s="37" t="s">
        <v>73</v>
      </c>
      <c r="B14" s="37">
        <f>STDEV(B3:B12)</f>
        <v>7.5140737550765764E-3</v>
      </c>
      <c r="C14" s="37">
        <f t="shared" ref="C14:G14" si="1">STDEV(C3:C12)</f>
        <v>3.5016771973534174E-3</v>
      </c>
      <c r="D14" s="37">
        <f t="shared" si="1"/>
        <v>1.5028147510153069E-2</v>
      </c>
      <c r="E14" s="37">
        <f t="shared" si="1"/>
        <v>1.1702778228589004E-16</v>
      </c>
      <c r="F14" s="37">
        <f t="shared" si="1"/>
        <v>9.3023399107774064E-3</v>
      </c>
      <c r="G14" s="37">
        <f t="shared" si="1"/>
        <v>1.1658804593779134E-2</v>
      </c>
    </row>
    <row r="16" spans="1:7" x14ac:dyDescent="0.2">
      <c r="A16" s="54" t="s">
        <v>6</v>
      </c>
      <c r="B16" s="54"/>
      <c r="C16" s="54"/>
      <c r="D16" s="54"/>
      <c r="E16" s="54"/>
      <c r="F16" s="54"/>
      <c r="G16" s="54"/>
    </row>
    <row r="17" spans="1:7" x14ac:dyDescent="0.2">
      <c r="A17" s="37" t="s">
        <v>67</v>
      </c>
      <c r="B17" s="37" t="s">
        <v>55</v>
      </c>
      <c r="C17" s="37" t="s">
        <v>56</v>
      </c>
      <c r="D17" s="37" t="s">
        <v>57</v>
      </c>
      <c r="E17" s="37" t="s">
        <v>58</v>
      </c>
      <c r="F17" s="37" t="s">
        <v>1</v>
      </c>
      <c r="G17" s="37" t="s">
        <v>59</v>
      </c>
    </row>
    <row r="18" spans="1:7" x14ac:dyDescent="0.2">
      <c r="A18" s="37">
        <v>0</v>
      </c>
      <c r="B18" s="35">
        <v>0.79014598540145897</v>
      </c>
      <c r="C18" s="35">
        <v>0.74921630094043801</v>
      </c>
      <c r="D18" s="35">
        <v>0.87226277372262695</v>
      </c>
      <c r="E18" s="35">
        <v>0.70802919708029199</v>
      </c>
      <c r="F18" s="35">
        <v>0.80607082630691296</v>
      </c>
      <c r="G18" s="35">
        <v>0.84838696787255496</v>
      </c>
    </row>
    <row r="19" spans="1:7" x14ac:dyDescent="0.2">
      <c r="A19" s="37">
        <v>1</v>
      </c>
      <c r="B19" s="35">
        <v>0.79835766423357601</v>
      </c>
      <c r="C19" s="35">
        <v>0.75270479134466695</v>
      </c>
      <c r="D19" s="35">
        <v>0.88868613138686103</v>
      </c>
      <c r="E19" s="35">
        <v>0.70802919708029199</v>
      </c>
      <c r="F19" s="35">
        <v>0.81506276150627599</v>
      </c>
      <c r="G19" s="35">
        <v>0.85449910757099401</v>
      </c>
    </row>
    <row r="20" spans="1:7" x14ac:dyDescent="0.2">
      <c r="A20" s="37">
        <v>2</v>
      </c>
      <c r="B20" s="35">
        <v>0.79562043795620396</v>
      </c>
      <c r="C20" s="35">
        <v>0.75155279503105499</v>
      </c>
      <c r="D20" s="35">
        <v>0.88321167883211604</v>
      </c>
      <c r="E20" s="35">
        <v>0.70802919708029199</v>
      </c>
      <c r="F20" s="35">
        <v>0.81208053691275095</v>
      </c>
      <c r="G20" s="35">
        <v>0.86517329106505303</v>
      </c>
    </row>
    <row r="21" spans="1:7" x14ac:dyDescent="0.2">
      <c r="A21" s="37">
        <v>3</v>
      </c>
      <c r="B21" s="35">
        <v>0.803832116788321</v>
      </c>
      <c r="C21" s="35">
        <v>0.75497702909647701</v>
      </c>
      <c r="D21" s="35">
        <v>0.89963503649635002</v>
      </c>
      <c r="E21" s="35">
        <v>0.70802919708029199</v>
      </c>
      <c r="F21" s="35">
        <v>0.82098251457118998</v>
      </c>
      <c r="G21" s="35">
        <v>0.85039826309339805</v>
      </c>
    </row>
    <row r="22" spans="1:7" x14ac:dyDescent="0.2">
      <c r="A22" s="37">
        <v>4</v>
      </c>
      <c r="B22" s="35">
        <v>0.797445255474452</v>
      </c>
      <c r="C22" s="35">
        <v>0.75232198142414797</v>
      </c>
      <c r="D22" s="35">
        <v>0.886861313868613</v>
      </c>
      <c r="E22" s="35">
        <v>0.70802919708029199</v>
      </c>
      <c r="F22" s="35">
        <v>0.81407035175879305</v>
      </c>
      <c r="G22" s="35">
        <v>0.85623235121743302</v>
      </c>
    </row>
    <row r="23" spans="1:7" x14ac:dyDescent="0.2">
      <c r="A23" s="37">
        <v>5</v>
      </c>
      <c r="B23" s="35">
        <v>0.80109489051094895</v>
      </c>
      <c r="C23" s="35">
        <v>0.75384615384615306</v>
      </c>
      <c r="D23" s="35">
        <v>0.89416058394160502</v>
      </c>
      <c r="E23" s="35">
        <v>0.70802919708029199</v>
      </c>
      <c r="F23" s="35">
        <v>0.81803005008347196</v>
      </c>
      <c r="G23" s="35">
        <v>0.86039146997709004</v>
      </c>
    </row>
    <row r="24" spans="1:7" x14ac:dyDescent="0.2">
      <c r="A24" s="37">
        <v>6</v>
      </c>
      <c r="B24" s="35">
        <v>0.785583941605839</v>
      </c>
      <c r="C24" s="35">
        <v>0.74723538704581305</v>
      </c>
      <c r="D24" s="35">
        <v>0.863138686131386</v>
      </c>
      <c r="E24" s="35">
        <v>0.70802919708029199</v>
      </c>
      <c r="F24" s="35">
        <v>0.80101608806096503</v>
      </c>
      <c r="G24" s="35">
        <v>0.84025520805583598</v>
      </c>
    </row>
    <row r="25" spans="1:7" x14ac:dyDescent="0.2">
      <c r="A25" s="37">
        <v>7</v>
      </c>
      <c r="B25" s="35">
        <v>0.79197080291970801</v>
      </c>
      <c r="C25" s="35">
        <v>0.75</v>
      </c>
      <c r="D25" s="35">
        <v>0.87591240875912402</v>
      </c>
      <c r="E25" s="35">
        <v>0.70802919708029199</v>
      </c>
      <c r="F25" s="35">
        <v>0.80808080808080796</v>
      </c>
      <c r="G25" s="35">
        <v>0.85254941659118699</v>
      </c>
    </row>
    <row r="26" spans="1:7" x14ac:dyDescent="0.2">
      <c r="A26" s="37">
        <v>8</v>
      </c>
      <c r="B26" s="35">
        <v>0.80200729927007297</v>
      </c>
      <c r="C26" s="35">
        <v>0.75422427035330197</v>
      </c>
      <c r="D26" s="35">
        <v>0.89598540145985395</v>
      </c>
      <c r="E26" s="35">
        <v>0.70802919708029199</v>
      </c>
      <c r="F26" s="35">
        <v>0.81901584653878201</v>
      </c>
      <c r="G26" s="35">
        <v>0.85473719963770001</v>
      </c>
    </row>
    <row r="27" spans="1:7" x14ac:dyDescent="0.2">
      <c r="A27" s="37">
        <v>9</v>
      </c>
      <c r="B27" s="35">
        <v>0.80291970802919699</v>
      </c>
      <c r="C27" s="35">
        <v>0.754601226993865</v>
      </c>
      <c r="D27" s="35">
        <v>0.89781021897810198</v>
      </c>
      <c r="E27" s="35">
        <v>0.70802919708029199</v>
      </c>
      <c r="F27" s="35">
        <v>0.82</v>
      </c>
      <c r="G27" s="35">
        <v>0.85661196654057203</v>
      </c>
    </row>
    <row r="28" spans="1:7" x14ac:dyDescent="0.2">
      <c r="A28" s="37" t="s">
        <v>74</v>
      </c>
      <c r="B28" s="37">
        <f>AVERAGE(B18:B27)</f>
        <v>0.79689781021897788</v>
      </c>
      <c r="C28" s="37">
        <f t="shared" ref="C28:G28" si="2">AVERAGE(C18:C27)</f>
        <v>0.7520679936075918</v>
      </c>
      <c r="D28" s="37">
        <f t="shared" si="2"/>
        <v>0.88576642335766365</v>
      </c>
      <c r="E28" s="37">
        <f t="shared" si="2"/>
        <v>0.70802919708029211</v>
      </c>
      <c r="F28" s="37">
        <f t="shared" si="2"/>
        <v>0.81344097838199514</v>
      </c>
      <c r="G28" s="37">
        <f t="shared" si="2"/>
        <v>0.85392352416218176</v>
      </c>
    </row>
    <row r="29" spans="1:7" x14ac:dyDescent="0.2">
      <c r="A29" s="37" t="s">
        <v>73</v>
      </c>
      <c r="B29" s="37">
        <f>STDEV(B18:B27)</f>
        <v>6.0552909317494593E-3</v>
      </c>
      <c r="C29" s="37">
        <f t="shared" ref="C29:G29" si="3">STDEV(C18:C27)</f>
        <v>2.564488852146832E-3</v>
      </c>
      <c r="D29" s="37">
        <f t="shared" si="3"/>
        <v>1.2110581863498759E-2</v>
      </c>
      <c r="E29" s="37">
        <f t="shared" si="3"/>
        <v>1.1702778228589004E-16</v>
      </c>
      <c r="F29" s="37">
        <f t="shared" si="3"/>
        <v>6.6193304950416931E-3</v>
      </c>
      <c r="G29" s="37">
        <f t="shared" si="3"/>
        <v>6.7801614633135297E-3</v>
      </c>
    </row>
    <row r="31" spans="1:7" x14ac:dyDescent="0.2">
      <c r="A31" s="54" t="s">
        <v>5</v>
      </c>
      <c r="B31" s="54"/>
      <c r="C31" s="54"/>
      <c r="D31" s="54"/>
      <c r="E31" s="54"/>
      <c r="F31" s="54"/>
      <c r="G31" s="54"/>
    </row>
    <row r="32" spans="1:7" x14ac:dyDescent="0.2">
      <c r="A32" s="37" t="s">
        <v>67</v>
      </c>
      <c r="B32" s="37" t="s">
        <v>55</v>
      </c>
      <c r="C32" s="37" t="s">
        <v>56</v>
      </c>
      <c r="D32" s="37" t="s">
        <v>57</v>
      </c>
      <c r="E32" s="37" t="s">
        <v>58</v>
      </c>
      <c r="F32" s="37" t="s">
        <v>1</v>
      </c>
      <c r="G32" s="37" t="s">
        <v>59</v>
      </c>
    </row>
    <row r="33" spans="1:7" x14ac:dyDescent="0.2">
      <c r="A33" s="37">
        <v>0</v>
      </c>
      <c r="B33" s="35">
        <v>0.79288321167883202</v>
      </c>
      <c r="C33" s="35">
        <v>0.73160173160173103</v>
      </c>
      <c r="D33" s="35">
        <v>0.92518248175182405</v>
      </c>
      <c r="E33" s="35">
        <v>0.660583941605839</v>
      </c>
      <c r="F33" s="35">
        <v>0.81708299758259395</v>
      </c>
      <c r="G33" s="35">
        <v>0.87368300122542497</v>
      </c>
    </row>
    <row r="34" spans="1:7" x14ac:dyDescent="0.2">
      <c r="A34" s="37">
        <v>1</v>
      </c>
      <c r="B34" s="35">
        <v>0.80291970802919699</v>
      </c>
      <c r="C34" s="35">
        <v>0.73579545454545403</v>
      </c>
      <c r="D34" s="35">
        <v>0.94525547445255398</v>
      </c>
      <c r="E34" s="35">
        <v>0.660583941605839</v>
      </c>
      <c r="F34" s="35">
        <v>0.82747603833865802</v>
      </c>
      <c r="G34" s="35">
        <v>0.87812849645692304</v>
      </c>
    </row>
    <row r="35" spans="1:7" x14ac:dyDescent="0.2">
      <c r="A35" s="37">
        <v>2</v>
      </c>
      <c r="B35" s="35">
        <v>0.79927007299270003</v>
      </c>
      <c r="C35" s="35">
        <v>0.73428571428571399</v>
      </c>
      <c r="D35" s="35">
        <v>0.93795620437956195</v>
      </c>
      <c r="E35" s="35">
        <v>0.660583941605839</v>
      </c>
      <c r="F35" s="35">
        <v>0.82371794871794801</v>
      </c>
      <c r="G35" s="35">
        <v>0.88295860195002396</v>
      </c>
    </row>
    <row r="36" spans="1:7" x14ac:dyDescent="0.2">
      <c r="A36" s="37">
        <v>3</v>
      </c>
      <c r="B36" s="35">
        <v>0.80291970802919699</v>
      </c>
      <c r="C36" s="35">
        <v>0.73579545454545403</v>
      </c>
      <c r="D36" s="35">
        <v>0.94525547445255398</v>
      </c>
      <c r="E36" s="35">
        <v>0.660583941605839</v>
      </c>
      <c r="F36" s="35">
        <v>0.82747603833865802</v>
      </c>
      <c r="G36" s="35">
        <v>0.87120717672758197</v>
      </c>
    </row>
    <row r="37" spans="1:7" x14ac:dyDescent="0.2">
      <c r="A37" s="37">
        <v>4</v>
      </c>
      <c r="B37" s="35">
        <v>0.80291970802919699</v>
      </c>
      <c r="C37" s="35">
        <v>0.73579545454545403</v>
      </c>
      <c r="D37" s="35">
        <v>0.94525547445255398</v>
      </c>
      <c r="E37" s="35">
        <v>0.660583941605839</v>
      </c>
      <c r="F37" s="35">
        <v>0.82747603833865802</v>
      </c>
      <c r="G37" s="35">
        <v>0.87706290958495303</v>
      </c>
    </row>
    <row r="38" spans="1:7" x14ac:dyDescent="0.2">
      <c r="A38" s="37">
        <v>5</v>
      </c>
      <c r="B38" s="35">
        <v>0.80291970802919699</v>
      </c>
      <c r="C38" s="35">
        <v>0.73579545454545403</v>
      </c>
      <c r="D38" s="35">
        <v>0.94525547445255398</v>
      </c>
      <c r="E38" s="35">
        <v>0.660583941605839</v>
      </c>
      <c r="F38" s="35">
        <v>0.82747603833865802</v>
      </c>
      <c r="G38" s="35">
        <v>0.88833315573552096</v>
      </c>
    </row>
    <row r="39" spans="1:7" x14ac:dyDescent="0.2">
      <c r="A39" s="37">
        <v>6</v>
      </c>
      <c r="B39" s="35">
        <v>0.79835766423357601</v>
      </c>
      <c r="C39" s="35">
        <v>0.73390557939914103</v>
      </c>
      <c r="D39" s="35">
        <v>0.93613138686131303</v>
      </c>
      <c r="E39" s="35">
        <v>0.660583941605839</v>
      </c>
      <c r="F39" s="35">
        <v>0.82277465918203596</v>
      </c>
      <c r="G39" s="35">
        <v>0.87178325963024095</v>
      </c>
    </row>
    <row r="40" spans="1:7" x14ac:dyDescent="0.2">
      <c r="A40" s="37">
        <v>7</v>
      </c>
      <c r="B40" s="35">
        <v>0.79653284671532798</v>
      </c>
      <c r="C40" s="35">
        <v>0.73314203730272598</v>
      </c>
      <c r="D40" s="35">
        <v>0.93248175182481696</v>
      </c>
      <c r="E40" s="35">
        <v>0.660583941605839</v>
      </c>
      <c r="F40" s="35">
        <v>0.82088353413654602</v>
      </c>
      <c r="G40" s="35">
        <v>0.86757252650647299</v>
      </c>
    </row>
    <row r="41" spans="1:7" x14ac:dyDescent="0.2">
      <c r="A41" s="37">
        <v>8</v>
      </c>
      <c r="B41" s="35">
        <v>0.803832116788321</v>
      </c>
      <c r="C41" s="35">
        <v>0.73617021276595696</v>
      </c>
      <c r="D41" s="35">
        <v>0.94708029197080201</v>
      </c>
      <c r="E41" s="35">
        <v>0.660583941605839</v>
      </c>
      <c r="F41" s="35">
        <v>0.82841181165203504</v>
      </c>
      <c r="G41" s="35">
        <v>0.881305277318983</v>
      </c>
    </row>
    <row r="42" spans="1:7" x14ac:dyDescent="0.2">
      <c r="A42" s="37">
        <v>9</v>
      </c>
      <c r="B42" s="35">
        <v>0.80656934306569295</v>
      </c>
      <c r="C42" s="35">
        <v>0.73728813559322004</v>
      </c>
      <c r="D42" s="35">
        <v>0.952554744525547</v>
      </c>
      <c r="E42" s="35">
        <v>0.660583941605839</v>
      </c>
      <c r="F42" s="35">
        <v>0.83121019108280203</v>
      </c>
      <c r="G42" s="35">
        <v>0.88314507965261801</v>
      </c>
    </row>
    <row r="43" spans="1:7" x14ac:dyDescent="0.2">
      <c r="A43" s="37" t="s">
        <v>74</v>
      </c>
      <c r="B43" s="37">
        <f>AVERAGE(B33:B42)</f>
        <v>0.80091240875912395</v>
      </c>
      <c r="C43" s="37">
        <f t="shared" ref="C43:G43" si="4">AVERAGE(C33:C42)</f>
        <v>0.73495752291303051</v>
      </c>
      <c r="D43" s="37">
        <f t="shared" si="4"/>
        <v>0.94124087591240801</v>
      </c>
      <c r="E43" s="37">
        <f t="shared" si="4"/>
        <v>0.66058394160583911</v>
      </c>
      <c r="F43" s="37">
        <f t="shared" si="4"/>
        <v>0.82539852957085935</v>
      </c>
      <c r="G43" s="37">
        <f t="shared" si="4"/>
        <v>0.87751794847887421</v>
      </c>
    </row>
    <row r="44" spans="1:7" x14ac:dyDescent="0.2">
      <c r="A44" s="37" t="s">
        <v>73</v>
      </c>
      <c r="B44" s="37">
        <f>STDEV(B33:B42)</f>
        <v>4.0758797001827591E-3</v>
      </c>
      <c r="C44" s="37">
        <f t="shared" ref="C44:G44" si="5">STDEV(C33:C42)</f>
        <v>1.693980360022634E-3</v>
      </c>
      <c r="D44" s="37">
        <f t="shared" si="5"/>
        <v>8.1517594003654176E-3</v>
      </c>
      <c r="E44" s="37">
        <f t="shared" si="5"/>
        <v>1.1702778228589004E-16</v>
      </c>
      <c r="F44" s="37">
        <f t="shared" si="5"/>
        <v>4.2079521674444412E-3</v>
      </c>
      <c r="G44" s="37">
        <f t="shared" si="5"/>
        <v>6.4934877407110637E-3</v>
      </c>
    </row>
  </sheetData>
  <mergeCells count="3">
    <mergeCell ref="A1:G1"/>
    <mergeCell ref="A16:G16"/>
    <mergeCell ref="A31:G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659E-F9AA-4F61-B226-147A630586EF}">
  <dimension ref="A1:G14"/>
  <sheetViews>
    <sheetView zoomScale="130" zoomScaleNormal="130" workbookViewId="0">
      <selection activeCell="B13" sqref="B13:G13"/>
    </sheetView>
  </sheetViews>
  <sheetFormatPr defaultRowHeight="14.25" x14ac:dyDescent="0.2"/>
  <sheetData>
    <row r="1" spans="1:7" ht="15.75" x14ac:dyDescent="0.2">
      <c r="A1" s="55" t="s">
        <v>76</v>
      </c>
      <c r="B1" s="55"/>
      <c r="C1" s="55"/>
      <c r="D1" s="55"/>
      <c r="E1" s="55"/>
      <c r="F1" s="55"/>
      <c r="G1" s="55"/>
    </row>
    <row r="2" spans="1:7" ht="15.75" x14ac:dyDescent="0.2">
      <c r="A2" s="44" t="s">
        <v>67</v>
      </c>
      <c r="B2" s="44" t="s">
        <v>55</v>
      </c>
      <c r="C2" s="44" t="s">
        <v>56</v>
      </c>
      <c r="D2" s="44" t="s">
        <v>57</v>
      </c>
      <c r="E2" s="44" t="s">
        <v>58</v>
      </c>
      <c r="F2" s="44" t="s">
        <v>1</v>
      </c>
      <c r="G2" s="44" t="s">
        <v>59</v>
      </c>
    </row>
    <row r="3" spans="1:7" ht="15.75" x14ac:dyDescent="0.2">
      <c r="A3" s="37">
        <v>0</v>
      </c>
      <c r="B3" s="44">
        <v>0.74178832116788296</v>
      </c>
      <c r="C3" s="44">
        <v>0.67929634641407299</v>
      </c>
      <c r="D3" s="44">
        <v>0.91605839416058399</v>
      </c>
      <c r="E3" s="44">
        <v>0.56751824817518204</v>
      </c>
      <c r="F3" s="44">
        <v>0.78010878010878004</v>
      </c>
      <c r="G3" s="44">
        <v>0.83293762320848197</v>
      </c>
    </row>
    <row r="4" spans="1:7" ht="15.75" x14ac:dyDescent="0.2">
      <c r="A4" s="37">
        <v>1</v>
      </c>
      <c r="B4" s="44">
        <v>0.75364963503649596</v>
      </c>
      <c r="C4" s="44">
        <v>0.68484042553191404</v>
      </c>
      <c r="D4" s="44">
        <v>0.93978102189780999</v>
      </c>
      <c r="E4" s="44">
        <v>0.56751824817518204</v>
      </c>
      <c r="F4" s="44">
        <v>0.79230769230769205</v>
      </c>
      <c r="G4" s="44">
        <v>0.84483556662581905</v>
      </c>
    </row>
    <row r="5" spans="1:7" ht="15.75" x14ac:dyDescent="0.2">
      <c r="A5" s="37">
        <v>2</v>
      </c>
      <c r="B5" s="44">
        <v>0.74543795620437903</v>
      </c>
      <c r="C5" s="44">
        <v>0.68102288021534296</v>
      </c>
      <c r="D5" s="44">
        <v>0.92335766423357601</v>
      </c>
      <c r="E5" s="44">
        <v>0.56751824817518204</v>
      </c>
      <c r="F5" s="44">
        <v>0.78388845855925604</v>
      </c>
      <c r="G5" s="44">
        <v>0.83607444456284297</v>
      </c>
    </row>
    <row r="6" spans="1:7" ht="15.75" x14ac:dyDescent="0.2">
      <c r="A6" s="37">
        <v>3</v>
      </c>
      <c r="B6" s="44">
        <v>0.74543795620437903</v>
      </c>
      <c r="C6" s="44">
        <v>0.68102288021534296</v>
      </c>
      <c r="D6" s="44">
        <v>0.92335766423357601</v>
      </c>
      <c r="E6" s="44">
        <v>0.56751824817518204</v>
      </c>
      <c r="F6" s="44">
        <v>0.78388845855925604</v>
      </c>
      <c r="G6" s="44">
        <v>0.83336052799829496</v>
      </c>
    </row>
    <row r="7" spans="1:7" ht="15.75" x14ac:dyDescent="0.2">
      <c r="A7" s="37">
        <v>4</v>
      </c>
      <c r="B7" s="44">
        <v>0.74908759124087498</v>
      </c>
      <c r="C7" s="44">
        <v>0.68273092369477895</v>
      </c>
      <c r="D7" s="44">
        <v>0.93065693430656904</v>
      </c>
      <c r="E7" s="44">
        <v>0.56751824817518204</v>
      </c>
      <c r="F7" s="44">
        <v>0.78764478764478696</v>
      </c>
      <c r="G7" s="44">
        <v>0.84109269273802501</v>
      </c>
    </row>
    <row r="8" spans="1:7" ht="15.75" x14ac:dyDescent="0.2">
      <c r="A8" s="37">
        <v>5</v>
      </c>
      <c r="B8" s="44">
        <v>0.75364963503649596</v>
      </c>
      <c r="C8" s="44">
        <v>0.68484042553191404</v>
      </c>
      <c r="D8" s="44">
        <v>0.93978102189780999</v>
      </c>
      <c r="E8" s="44">
        <v>0.56751824817518204</v>
      </c>
      <c r="F8" s="44">
        <v>0.79230769230769205</v>
      </c>
      <c r="G8" s="44">
        <v>0.83966414033779002</v>
      </c>
    </row>
    <row r="9" spans="1:7" ht="15.75" x14ac:dyDescent="0.2">
      <c r="A9" s="37">
        <v>6</v>
      </c>
      <c r="B9" s="44">
        <v>0.75364963503649596</v>
      </c>
      <c r="C9" s="44">
        <v>0.68484042553191404</v>
      </c>
      <c r="D9" s="44">
        <v>0.93978102189780999</v>
      </c>
      <c r="E9" s="44">
        <v>0.56751824817518204</v>
      </c>
      <c r="F9" s="44">
        <v>0.79230769230769205</v>
      </c>
      <c r="G9" s="44">
        <v>0.83822226810165601</v>
      </c>
    </row>
    <row r="10" spans="1:7" ht="15.75" x14ac:dyDescent="0.2">
      <c r="A10" s="37">
        <v>7</v>
      </c>
      <c r="B10" s="44">
        <v>0.75091240875912402</v>
      </c>
      <c r="C10" s="44">
        <v>0.68357810413885101</v>
      </c>
      <c r="D10" s="44">
        <v>0.934306569343065</v>
      </c>
      <c r="E10" s="44">
        <v>0.56751824817518204</v>
      </c>
      <c r="F10" s="44">
        <v>0.78951426368542699</v>
      </c>
      <c r="G10" s="44">
        <v>0.833884996536842</v>
      </c>
    </row>
    <row r="11" spans="1:7" ht="15.75" x14ac:dyDescent="0.2">
      <c r="A11" s="37">
        <v>8</v>
      </c>
      <c r="B11" s="44">
        <v>0.76003649635036497</v>
      </c>
      <c r="C11" s="44">
        <v>0.687747035573122</v>
      </c>
      <c r="D11" s="44">
        <v>0.952554744525547</v>
      </c>
      <c r="E11" s="44">
        <v>0.56751824817518204</v>
      </c>
      <c r="F11" s="44">
        <v>0.79877582249426105</v>
      </c>
      <c r="G11" s="44">
        <v>0.84496210506686498</v>
      </c>
    </row>
    <row r="12" spans="1:7" ht="15.75" x14ac:dyDescent="0.2">
      <c r="A12" s="37">
        <v>9</v>
      </c>
      <c r="B12" s="44">
        <v>0.75821167883211604</v>
      </c>
      <c r="C12" s="44">
        <v>0.68692206076618201</v>
      </c>
      <c r="D12" s="44">
        <v>0.94890510948905105</v>
      </c>
      <c r="E12" s="44">
        <v>0.56751824817518204</v>
      </c>
      <c r="F12" s="44">
        <v>0.79693486590038298</v>
      </c>
      <c r="G12" s="44">
        <v>0.85267595503223303</v>
      </c>
    </row>
    <row r="13" spans="1:7" ht="15.75" x14ac:dyDescent="0.2">
      <c r="A13" s="44" t="s">
        <v>72</v>
      </c>
      <c r="B13" s="44">
        <f>AVERAGE(B3:B12)</f>
        <v>0.75118613138686086</v>
      </c>
      <c r="C13" s="44">
        <f t="shared" ref="C13:G13" si="0">AVERAGE(C3:C12)</f>
        <v>0.68368415076134359</v>
      </c>
      <c r="D13" s="44">
        <f t="shared" si="0"/>
        <v>0.93485401459853956</v>
      </c>
      <c r="E13" s="44">
        <f t="shared" si="0"/>
        <v>0.56751824817518215</v>
      </c>
      <c r="F13" s="44">
        <f t="shared" si="0"/>
        <v>0.78976785138752259</v>
      </c>
      <c r="G13" s="44">
        <f t="shared" si="0"/>
        <v>0.83977103202088499</v>
      </c>
    </row>
    <row r="14" spans="1:7" ht="15.75" x14ac:dyDescent="0.2">
      <c r="A14" s="44" t="s">
        <v>73</v>
      </c>
      <c r="B14" s="44">
        <f>STDEV(B3:B12)</f>
        <v>5.819263939501323E-3</v>
      </c>
      <c r="C14" s="44">
        <f t="shared" ref="C14:G14" si="1">STDEV(C3:C12)</f>
        <v>2.6944272692377277E-3</v>
      </c>
      <c r="D14" s="44">
        <f t="shared" si="1"/>
        <v>1.1638527879002589E-2</v>
      </c>
      <c r="E14" s="44">
        <f t="shared" si="1"/>
        <v>1.1702778228589004E-16</v>
      </c>
      <c r="F14" s="44">
        <f t="shared" si="1"/>
        <v>5.9522722140469102E-3</v>
      </c>
      <c r="G14" s="44">
        <f t="shared" si="1"/>
        <v>6.3192024901018344E-3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61AE-E778-4084-A906-5AE7130DF1B0}">
  <dimension ref="A1:M23"/>
  <sheetViews>
    <sheetView zoomScaleNormal="100" workbookViewId="0">
      <selection activeCell="G29" sqref="G29"/>
    </sheetView>
  </sheetViews>
  <sheetFormatPr defaultRowHeight="18.75" x14ac:dyDescent="0.3"/>
  <cols>
    <col min="1" max="1" width="60" style="31" bestFit="1" customWidth="1"/>
    <col min="2" max="2" width="10.75" style="31" bestFit="1" customWidth="1"/>
    <col min="3" max="3" width="10.375" style="31" bestFit="1" customWidth="1"/>
    <col min="4" max="4" width="11.375" style="31" bestFit="1" customWidth="1"/>
    <col min="5" max="5" width="15.25" style="31" bestFit="1" customWidth="1"/>
    <col min="6" max="6" width="11.75" style="31" bestFit="1" customWidth="1"/>
    <col min="7" max="7" width="10.375" style="31" bestFit="1" customWidth="1"/>
    <col min="8" max="8" width="14.125" style="31" bestFit="1" customWidth="1"/>
    <col min="9" max="9" width="15.25" style="31" bestFit="1" customWidth="1"/>
    <col min="10" max="10" width="11.75" style="31" bestFit="1" customWidth="1"/>
    <col min="11" max="11" width="10.5" style="31" bestFit="1" customWidth="1"/>
    <col min="12" max="12" width="15.375" style="31" bestFit="1" customWidth="1"/>
    <col min="13" max="13" width="7.375" style="31" bestFit="1" customWidth="1"/>
    <col min="14" max="16384" width="9" style="31"/>
  </cols>
  <sheetData>
    <row r="1" spans="1:13" x14ac:dyDescent="0.3">
      <c r="A1" s="31" t="s">
        <v>70</v>
      </c>
    </row>
    <row r="2" spans="1:13" x14ac:dyDescent="0.3">
      <c r="A2" s="31" t="s">
        <v>46</v>
      </c>
      <c r="B2" s="31" t="s">
        <v>47</v>
      </c>
      <c r="C2" s="31" t="s">
        <v>48</v>
      </c>
      <c r="D2" s="31" t="s">
        <v>49</v>
      </c>
      <c r="E2" s="31" t="s">
        <v>50</v>
      </c>
      <c r="F2" s="31" t="s">
        <v>20</v>
      </c>
      <c r="G2" s="31" t="s">
        <v>21</v>
      </c>
      <c r="H2" s="31" t="s">
        <v>0</v>
      </c>
      <c r="I2" s="31" t="s">
        <v>22</v>
      </c>
      <c r="J2" s="31" t="s">
        <v>23</v>
      </c>
      <c r="K2" s="31" t="s">
        <v>51</v>
      </c>
      <c r="L2" s="31" t="s">
        <v>60</v>
      </c>
      <c r="M2" s="31" t="s">
        <v>61</v>
      </c>
    </row>
    <row r="3" spans="1:13" x14ac:dyDescent="0.3">
      <c r="A3" s="31">
        <v>1</v>
      </c>
      <c r="B3" s="31">
        <v>1586</v>
      </c>
      <c r="C3" s="31">
        <v>142</v>
      </c>
      <c r="D3" s="31">
        <v>1608</v>
      </c>
      <c r="E3" s="31">
        <v>164</v>
      </c>
      <c r="F3" s="31">
        <v>0.91300000000000003</v>
      </c>
      <c r="G3" s="31">
        <v>0.91300000000000003</v>
      </c>
      <c r="H3" s="31">
        <v>0.91300000000000003</v>
      </c>
      <c r="I3" s="31">
        <v>0.85399999999999998</v>
      </c>
      <c r="J3" s="31">
        <v>0.97</v>
      </c>
      <c r="K3" s="31">
        <v>0.91300000000000003</v>
      </c>
      <c r="L3" s="31">
        <v>0.90800000000000003</v>
      </c>
      <c r="M3" s="31">
        <v>0.92500000000000004</v>
      </c>
    </row>
    <row r="4" spans="1:13" x14ac:dyDescent="0.3">
      <c r="A4" s="31">
        <v>2</v>
      </c>
      <c r="B4" s="31">
        <v>1566</v>
      </c>
      <c r="C4" s="31">
        <v>143</v>
      </c>
      <c r="D4" s="31">
        <v>1607</v>
      </c>
      <c r="E4" s="31">
        <v>184</v>
      </c>
      <c r="F4" s="31">
        <v>0.90700000000000003</v>
      </c>
      <c r="G4" s="31">
        <v>0.90700000000000003</v>
      </c>
      <c r="H4" s="31">
        <v>0.90700000000000003</v>
      </c>
      <c r="I4" s="31">
        <v>0.93700000000000006</v>
      </c>
      <c r="J4" s="31">
        <v>0.88900000000000001</v>
      </c>
      <c r="K4" s="31">
        <v>0.90700000000000003</v>
      </c>
      <c r="L4" s="31">
        <v>0.91200000000000003</v>
      </c>
      <c r="M4" s="31">
        <v>0.92200000000000004</v>
      </c>
    </row>
    <row r="5" spans="1:13" x14ac:dyDescent="0.3">
      <c r="A5" s="31">
        <v>3</v>
      </c>
      <c r="B5" s="31">
        <v>1603</v>
      </c>
      <c r="C5" s="31">
        <v>142</v>
      </c>
      <c r="D5" s="31">
        <v>1608</v>
      </c>
      <c r="E5" s="31">
        <v>147</v>
      </c>
      <c r="F5" s="31">
        <v>0.91700000000000004</v>
      </c>
      <c r="G5" s="31">
        <v>0.91700000000000004</v>
      </c>
      <c r="H5" s="31">
        <v>0.91700000000000004</v>
      </c>
      <c r="I5" s="31">
        <v>0.88300000000000001</v>
      </c>
      <c r="J5" s="31">
        <v>0.95499999999999996</v>
      </c>
      <c r="K5" s="31">
        <v>0.91700000000000004</v>
      </c>
      <c r="L5" s="31">
        <v>0.91800000000000004</v>
      </c>
      <c r="M5" s="31">
        <v>0.93100000000000005</v>
      </c>
    </row>
    <row r="6" spans="1:13" x14ac:dyDescent="0.3">
      <c r="A6" s="31">
        <v>4</v>
      </c>
      <c r="B6" s="31">
        <v>1587</v>
      </c>
      <c r="C6" s="31">
        <v>118</v>
      </c>
      <c r="D6" s="31">
        <v>1632</v>
      </c>
      <c r="E6" s="31">
        <v>163</v>
      </c>
      <c r="F6" s="31">
        <v>0.92</v>
      </c>
      <c r="G6" s="31">
        <v>0.92</v>
      </c>
      <c r="H6" s="31">
        <v>0.92</v>
      </c>
      <c r="I6" s="31">
        <v>0.95599999999999996</v>
      </c>
      <c r="J6" s="31">
        <v>0.89100000000000001</v>
      </c>
      <c r="K6" s="31">
        <v>0.92</v>
      </c>
      <c r="L6" s="31">
        <v>0.92200000000000004</v>
      </c>
      <c r="M6" s="31">
        <v>0.93300000000000005</v>
      </c>
    </row>
    <row r="7" spans="1:13" x14ac:dyDescent="0.3">
      <c r="A7" s="31">
        <v>5</v>
      </c>
      <c r="B7" s="31">
        <v>1555</v>
      </c>
      <c r="C7" s="31">
        <v>139</v>
      </c>
      <c r="D7" s="31">
        <v>1611</v>
      </c>
      <c r="E7" s="31">
        <v>195</v>
      </c>
      <c r="F7" s="31">
        <v>0.90500000000000003</v>
      </c>
      <c r="G7" s="31">
        <v>0.90500000000000003</v>
      </c>
      <c r="H7" s="31">
        <v>0.90500000000000003</v>
      </c>
      <c r="I7" s="31">
        <v>0.92</v>
      </c>
      <c r="J7" s="31">
        <v>0.92700000000000005</v>
      </c>
      <c r="K7" s="31">
        <v>0.90500000000000003</v>
      </c>
      <c r="L7" s="31">
        <v>0.92300000000000004</v>
      </c>
      <c r="M7" s="31">
        <v>0.91900000000000004</v>
      </c>
    </row>
    <row r="8" spans="1:13" x14ac:dyDescent="0.3">
      <c r="A8" s="31">
        <v>6</v>
      </c>
      <c r="B8" s="31">
        <v>1581</v>
      </c>
      <c r="C8" s="31">
        <v>139</v>
      </c>
      <c r="D8" s="31">
        <v>1611</v>
      </c>
      <c r="E8" s="31">
        <v>169</v>
      </c>
      <c r="F8" s="31">
        <v>0.91200000000000003</v>
      </c>
      <c r="G8" s="31">
        <v>0.91200000000000003</v>
      </c>
      <c r="H8" s="31">
        <v>0.91200000000000003</v>
      </c>
      <c r="I8" s="31">
        <v>0.88200000000000001</v>
      </c>
      <c r="J8" s="31">
        <v>0.96899999999999997</v>
      </c>
      <c r="K8" s="31">
        <v>0.91200000000000003</v>
      </c>
      <c r="L8" s="31">
        <v>0.92400000000000004</v>
      </c>
      <c r="M8" s="31">
        <v>0.92600000000000005</v>
      </c>
    </row>
    <row r="9" spans="1:13" x14ac:dyDescent="0.3">
      <c r="A9" s="31">
        <v>7</v>
      </c>
      <c r="B9" s="31">
        <v>1602</v>
      </c>
      <c r="C9" s="31">
        <v>128</v>
      </c>
      <c r="D9" s="31">
        <v>1622</v>
      </c>
      <c r="E9" s="31">
        <v>148</v>
      </c>
      <c r="F9" s="31">
        <v>0.92100000000000004</v>
      </c>
      <c r="G9" s="31">
        <v>0.92100000000000004</v>
      </c>
      <c r="H9" s="31">
        <v>0.92100000000000004</v>
      </c>
      <c r="I9" s="31">
        <v>0.93200000000000005</v>
      </c>
      <c r="J9" s="31">
        <v>0.93799999999999994</v>
      </c>
      <c r="K9" s="31">
        <v>0.92100000000000004</v>
      </c>
      <c r="L9" s="31">
        <v>0.93500000000000005</v>
      </c>
      <c r="M9" s="31">
        <v>0.93400000000000005</v>
      </c>
    </row>
    <row r="10" spans="1:13" x14ac:dyDescent="0.3">
      <c r="A10" s="31">
        <v>8</v>
      </c>
      <c r="B10" s="31">
        <v>1577</v>
      </c>
      <c r="C10" s="31">
        <v>137</v>
      </c>
      <c r="D10" s="31">
        <v>1613</v>
      </c>
      <c r="E10" s="31">
        <v>173</v>
      </c>
      <c r="F10" s="31">
        <v>0.91100000000000003</v>
      </c>
      <c r="G10" s="31">
        <v>0.91200000000000003</v>
      </c>
      <c r="H10" s="31">
        <v>0.91100000000000003</v>
      </c>
      <c r="I10" s="31">
        <v>0.92400000000000004</v>
      </c>
      <c r="J10" s="31">
        <v>0.93899999999999995</v>
      </c>
      <c r="K10" s="31">
        <v>0.91200000000000003</v>
      </c>
      <c r="L10" s="31">
        <v>0.93100000000000005</v>
      </c>
      <c r="M10" s="31">
        <v>0.92500000000000004</v>
      </c>
    </row>
    <row r="11" spans="1:13" x14ac:dyDescent="0.3">
      <c r="A11" s="31">
        <v>9</v>
      </c>
      <c r="B11" s="31">
        <v>1577</v>
      </c>
      <c r="C11" s="31">
        <v>133</v>
      </c>
      <c r="D11" s="31">
        <v>1617</v>
      </c>
      <c r="E11" s="31">
        <v>173</v>
      </c>
      <c r="F11" s="31">
        <v>0.91300000000000003</v>
      </c>
      <c r="G11" s="31">
        <v>0.91300000000000003</v>
      </c>
      <c r="H11" s="31">
        <v>0.91300000000000003</v>
      </c>
      <c r="I11" s="31">
        <v>0.91300000000000003</v>
      </c>
      <c r="J11" s="31">
        <v>0.93899999999999995</v>
      </c>
      <c r="K11" s="31">
        <v>0.91300000000000003</v>
      </c>
      <c r="L11" s="31">
        <v>0.92600000000000005</v>
      </c>
      <c r="M11" s="31">
        <v>0.92600000000000005</v>
      </c>
    </row>
    <row r="12" spans="1:13" x14ac:dyDescent="0.3">
      <c r="A12" s="31" t="s">
        <v>52</v>
      </c>
      <c r="B12" s="31">
        <v>1581.56</v>
      </c>
      <c r="C12" s="31">
        <v>135.66999999999999</v>
      </c>
      <c r="D12" s="31">
        <v>1614.33</v>
      </c>
      <c r="E12" s="31">
        <v>168.44</v>
      </c>
      <c r="F12" s="31">
        <v>0.91300000000000003</v>
      </c>
      <c r="G12" s="31">
        <v>0.91300000000000003</v>
      </c>
      <c r="H12" s="31">
        <v>0.91300000000000003</v>
      </c>
      <c r="I12" s="31">
        <v>0.91100000000000003</v>
      </c>
      <c r="J12" s="31">
        <v>0.93500000000000005</v>
      </c>
      <c r="K12" s="31">
        <v>0.91300000000000003</v>
      </c>
      <c r="L12" s="31">
        <v>0.92200000000000004</v>
      </c>
      <c r="M12" s="31">
        <v>0.92700000000000005</v>
      </c>
    </row>
    <row r="13" spans="1:13" x14ac:dyDescent="0.3">
      <c r="A13" s="31" t="s">
        <v>53</v>
      </c>
      <c r="B13" s="31" t="s">
        <v>54</v>
      </c>
      <c r="C13" s="31">
        <v>15.48</v>
      </c>
      <c r="D13" s="31">
        <v>8.19</v>
      </c>
      <c r="E13" s="31">
        <v>8.19</v>
      </c>
      <c r="F13" s="31">
        <v>15.48</v>
      </c>
      <c r="G13" s="31">
        <v>6.0000000000000001E-3</v>
      </c>
      <c r="H13" s="31">
        <v>5.0000000000000001E-3</v>
      </c>
      <c r="I13" s="31">
        <v>6.0000000000000001E-3</v>
      </c>
      <c r="J13" s="31">
        <v>3.2000000000000001E-2</v>
      </c>
      <c r="K13" s="31">
        <v>0.03</v>
      </c>
      <c r="L13" s="31">
        <v>6.0000000000000001E-3</v>
      </c>
      <c r="M13" s="31">
        <v>8.9999999999999993E-3</v>
      </c>
    </row>
    <row r="14" spans="1:13" x14ac:dyDescent="0.3">
      <c r="A14" s="31" t="s">
        <v>71</v>
      </c>
    </row>
    <row r="15" spans="1:13" x14ac:dyDescent="0.3">
      <c r="A15" s="32" t="s">
        <v>19</v>
      </c>
      <c r="B15" s="32" t="s">
        <v>20</v>
      </c>
      <c r="C15" s="32" t="s">
        <v>21</v>
      </c>
      <c r="D15" s="32" t="s">
        <v>0</v>
      </c>
      <c r="E15" s="32" t="s">
        <v>22</v>
      </c>
      <c r="F15" s="32" t="s">
        <v>23</v>
      </c>
      <c r="G15" s="32" t="s">
        <v>24</v>
      </c>
      <c r="H15" s="32" t="s">
        <v>25</v>
      </c>
    </row>
    <row r="16" spans="1:13" x14ac:dyDescent="0.3">
      <c r="A16" s="32" t="s">
        <v>26</v>
      </c>
      <c r="B16" s="32">
        <v>0.64900000000000002</v>
      </c>
      <c r="C16" s="32">
        <v>0.59499999999999997</v>
      </c>
      <c r="D16" s="32">
        <v>0.93600000000000005</v>
      </c>
      <c r="E16" s="32">
        <v>0.85</v>
      </c>
      <c r="F16" s="32">
        <v>0.36299999999999999</v>
      </c>
      <c r="G16" s="32">
        <v>0.72699999999999998</v>
      </c>
      <c r="H16" s="32">
        <v>0.50900000000000001</v>
      </c>
    </row>
    <row r="17" spans="1:8" x14ac:dyDescent="0.3">
      <c r="A17" s="32" t="s">
        <v>29</v>
      </c>
      <c r="B17" s="32">
        <v>0.70599999999999996</v>
      </c>
      <c r="C17" s="32">
        <v>0.67500000000000004</v>
      </c>
      <c r="D17" s="32">
        <v>0.79300000000000004</v>
      </c>
      <c r="E17" s="32">
        <v>0.75</v>
      </c>
      <c r="F17" s="32">
        <v>0.61899999999999999</v>
      </c>
      <c r="G17" s="32">
        <v>0.72899999999999998</v>
      </c>
      <c r="H17" s="32">
        <v>0.67800000000000005</v>
      </c>
    </row>
    <row r="18" spans="1:8" x14ac:dyDescent="0.3">
      <c r="A18" s="32" t="s">
        <v>27</v>
      </c>
      <c r="B18" s="32">
        <v>0.69</v>
      </c>
      <c r="C18" s="32">
        <v>0.63500000000000001</v>
      </c>
      <c r="D18" s="32">
        <v>0.89</v>
      </c>
      <c r="E18" s="32">
        <v>0.81699999999999995</v>
      </c>
      <c r="F18" s="32">
        <v>0.48899999999999999</v>
      </c>
      <c r="G18" s="32">
        <v>0.74099999999999999</v>
      </c>
      <c r="H18" s="32">
        <v>0.61199999999999999</v>
      </c>
    </row>
    <row r="19" spans="1:8" x14ac:dyDescent="0.3">
      <c r="A19" s="32" t="s">
        <v>30</v>
      </c>
      <c r="B19" s="32">
        <v>0.71099999999999997</v>
      </c>
      <c r="C19" s="32">
        <v>0.71799999999999997</v>
      </c>
      <c r="D19" s="32">
        <v>0.69399999999999995</v>
      </c>
      <c r="E19" s="32">
        <v>0.70399999999999996</v>
      </c>
      <c r="F19" s="32">
        <v>0.72799999999999998</v>
      </c>
      <c r="G19" s="32">
        <v>0.70599999999999996</v>
      </c>
      <c r="H19" s="32">
        <v>0.71599999999999997</v>
      </c>
    </row>
    <row r="20" spans="1:8" x14ac:dyDescent="0.3">
      <c r="A20" s="32" t="s">
        <v>28</v>
      </c>
      <c r="B20" s="32">
        <v>0.68799999999999994</v>
      </c>
      <c r="C20" s="32">
        <v>0.63100000000000001</v>
      </c>
      <c r="D20" s="32">
        <v>0.90500000000000003</v>
      </c>
      <c r="E20" s="32">
        <v>0.83299999999999996</v>
      </c>
      <c r="F20" s="32">
        <v>0.47099999999999997</v>
      </c>
      <c r="G20" s="32">
        <v>0.74399999999999999</v>
      </c>
      <c r="H20" s="32">
        <v>0.60099999999999998</v>
      </c>
    </row>
    <row r="21" spans="1:8" x14ac:dyDescent="0.3">
      <c r="A21" s="32" t="s">
        <v>31</v>
      </c>
      <c r="B21" s="32">
        <v>0.71899999999999997</v>
      </c>
      <c r="C21" s="32">
        <v>0.71799999999999997</v>
      </c>
      <c r="D21" s="32">
        <v>0.72199999999999998</v>
      </c>
      <c r="E21" s="32">
        <v>0.72099999999999997</v>
      </c>
      <c r="F21" s="32">
        <v>0.71699999999999997</v>
      </c>
      <c r="G21" s="32">
        <v>0.72</v>
      </c>
      <c r="H21" s="32">
        <v>0.71899999999999997</v>
      </c>
    </row>
    <row r="23" spans="1:8" x14ac:dyDescent="0.3">
      <c r="A23" s="3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miRAW_sitelevel</vt:lpstr>
      <vt:lpstr>miRAW_genelevel</vt:lpstr>
      <vt:lpstr>miRAW_genelevel_2-allMetrics</vt:lpstr>
      <vt:lpstr>miRAW_genelevel_2-ROCAUC</vt:lpstr>
      <vt:lpstr>genelevel_10 fold_new model </vt:lpstr>
      <vt:lpstr>genelevel_10 fold_deepTarget</vt:lpstr>
      <vt:lpstr>genelevel_10 fold_miTAR</vt:lpstr>
      <vt:lpstr>miRAW original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2021-08-31T08:30:27Z</dcterms:modified>
</cp:coreProperties>
</file>