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huangcaiyan/work/guanplus-test/data/"/>
    </mc:Choice>
  </mc:AlternateContent>
  <bookViews>
    <workbookView xWindow="0" yWindow="460" windowWidth="25600" windowHeight="14960" tabRatio="500"/>
  </bookViews>
  <sheets>
    <sheet name="一般纳税人，收专票" sheetId="1" r:id="rId1"/>
    <sheet name="一般纳税人，收专票2" sheetId="2" r:id="rId2"/>
    <sheet name="一般纳税人，开票导入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2" l="1"/>
  <c r="I4" i="2"/>
  <c r="H3" i="2"/>
  <c r="I3" i="2"/>
  <c r="H2" i="2"/>
  <c r="I2" i="2"/>
</calcChain>
</file>

<file path=xl/sharedStrings.xml><?xml version="1.0" encoding="utf-8"?>
<sst xmlns="http://schemas.openxmlformats.org/spreadsheetml/2006/main" count="396" uniqueCount="174">
  <si>
    <t>发票号</t>
    <rPh sb="0" eb="1">
      <t>fa piao hao</t>
    </rPh>
    <phoneticPr fontId="2" type="noConversion"/>
  </si>
  <si>
    <t>税率</t>
    <rPh sb="0" eb="1">
      <t>shui lü</t>
    </rPh>
    <phoneticPr fontId="2" type="noConversion"/>
  </si>
  <si>
    <t>对方信息</t>
    <rPh sb="0" eb="1">
      <t>duf iang</t>
    </rPh>
    <rPh sb="2" eb="3">
      <t>xin xi</t>
    </rPh>
    <phoneticPr fontId="2" type="noConversion"/>
  </si>
  <si>
    <t>类别</t>
    <rPh sb="0" eb="1">
      <t>lei biie</t>
    </rPh>
    <phoneticPr fontId="2" type="noConversion"/>
  </si>
  <si>
    <t>部门性质</t>
    <rPh sb="0" eb="1">
      <t>bu men</t>
    </rPh>
    <rPh sb="2" eb="3">
      <t>xing zhi</t>
    </rPh>
    <phoneticPr fontId="2" type="noConversion"/>
  </si>
  <si>
    <t>金额</t>
    <rPh sb="0" eb="1">
      <t>jin e</t>
    </rPh>
    <phoneticPr fontId="2" type="noConversion"/>
  </si>
  <si>
    <t>备注</t>
    <rPh sb="0" eb="1">
      <t>bei zhu</t>
    </rPh>
    <phoneticPr fontId="2" type="noConversion"/>
  </si>
  <si>
    <t>其他</t>
    <rPh sb="0" eb="1">
      <t>qi ta</t>
    </rPh>
    <phoneticPr fontId="2" type="noConversion"/>
  </si>
  <si>
    <t>管理部门</t>
    <rPh sb="0" eb="1">
      <t>guan li</t>
    </rPh>
    <rPh sb="2" eb="3">
      <t>bu men</t>
    </rPh>
    <phoneticPr fontId="2" type="noConversion"/>
  </si>
  <si>
    <t>其他－福利费－管理，借－56020104福利费，贷－22410101临时借入款</t>
    <rPh sb="0" eb="1">
      <t>qi t</t>
    </rPh>
    <rPh sb="3" eb="4">
      <t>fu li fei</t>
    </rPh>
    <rPh sb="7" eb="8">
      <t>guan l</t>
    </rPh>
    <rPh sb="10" eb="11">
      <t>jie</t>
    </rPh>
    <rPh sb="20" eb="21">
      <t>fu li fei</t>
    </rPh>
    <rPh sb="24" eb="25">
      <t>dai f</t>
    </rPh>
    <rPh sb="34" eb="35">
      <t>lin shi</t>
    </rPh>
    <rPh sb="36" eb="37">
      <t>jie ru kuan</t>
    </rPh>
    <phoneticPr fontId="2" type="noConversion"/>
  </si>
  <si>
    <t>其他－招待费－管理，借－56020201招待费，贷－22410101临时借入款</t>
    <rPh sb="0" eb="1">
      <t>qi t</t>
    </rPh>
    <rPh sb="3" eb="4">
      <t>zhao dai fei</t>
    </rPh>
    <rPh sb="7" eb="8">
      <t>guan l</t>
    </rPh>
    <rPh sb="10" eb="11">
      <t>jie</t>
    </rPh>
    <rPh sb="20" eb="21">
      <t>zhao dai fei</t>
    </rPh>
    <rPh sb="24" eb="25">
      <t>dai f</t>
    </rPh>
    <rPh sb="34" eb="35">
      <t>lin shi</t>
    </rPh>
    <rPh sb="36" eb="37">
      <t>jie ru kuan</t>
    </rPh>
    <phoneticPr fontId="2" type="noConversion"/>
  </si>
  <si>
    <t>其他－快递费－管理，借－56020203快递费，贷－22410101临时借入款</t>
    <rPh sb="0" eb="1">
      <t>qi t</t>
    </rPh>
    <rPh sb="3" eb="4">
      <t>kuai di fei</t>
    </rPh>
    <rPh sb="7" eb="8">
      <t>guan l</t>
    </rPh>
    <rPh sb="10" eb="11">
      <t>jie</t>
    </rPh>
    <rPh sb="20" eb="21">
      <t>kuai di fei</t>
    </rPh>
    <rPh sb="24" eb="25">
      <t>dai f</t>
    </rPh>
    <rPh sb="34" eb="35">
      <t>lin shi</t>
    </rPh>
    <rPh sb="36" eb="37">
      <t>jie ru kuan</t>
    </rPh>
    <phoneticPr fontId="2" type="noConversion"/>
  </si>
  <si>
    <t>其他－维修费－管理，借－56020205维修费，贷－22410101临时借入款</t>
    <rPh sb="0" eb="1">
      <t>qi t</t>
    </rPh>
    <rPh sb="3" eb="4">
      <t>wei xiu f</t>
    </rPh>
    <rPh sb="7" eb="8">
      <t>guan l</t>
    </rPh>
    <rPh sb="10" eb="11">
      <t>jie</t>
    </rPh>
    <rPh sb="20" eb="21">
      <t>wei xiu fei</t>
    </rPh>
    <rPh sb="24" eb="25">
      <t>dai f</t>
    </rPh>
    <rPh sb="34" eb="35">
      <t>lin shi</t>
    </rPh>
    <rPh sb="36" eb="37">
      <t>jie ru kuan</t>
    </rPh>
    <phoneticPr fontId="2" type="noConversion"/>
  </si>
  <si>
    <t>其他－设备租赁费－管理，借－56020207设备租赁费，贷－22410101临时借入款</t>
    <rPh sb="0" eb="1">
      <t>qi t</t>
    </rPh>
    <rPh sb="3" eb="4">
      <t>she bei</t>
    </rPh>
    <rPh sb="5" eb="6">
      <t>zu lin fei</t>
    </rPh>
    <rPh sb="9" eb="10">
      <t>guan l</t>
    </rPh>
    <rPh sb="12" eb="13">
      <t>jie</t>
    </rPh>
    <rPh sb="22" eb="23">
      <t>she bei</t>
    </rPh>
    <rPh sb="24" eb="25">
      <t>zu lin fei</t>
    </rPh>
    <rPh sb="28" eb="29">
      <t>dai f</t>
    </rPh>
    <rPh sb="38" eb="39">
      <t>lin shi</t>
    </rPh>
    <rPh sb="40" eb="41">
      <t>jie ru kuan</t>
    </rPh>
    <phoneticPr fontId="2" type="noConversion"/>
  </si>
  <si>
    <t>其他－差旅费－管理，借－5602030差旅费，贷－22410101临时借入款</t>
    <rPh sb="0" eb="1">
      <t>qi t</t>
    </rPh>
    <rPh sb="3" eb="4">
      <t>chai lü fei</t>
    </rPh>
    <rPh sb="7" eb="8">
      <t>guan l</t>
    </rPh>
    <rPh sb="10" eb="11">
      <t>jie</t>
    </rPh>
    <rPh sb="19" eb="20">
      <t>chai lü fei</t>
    </rPh>
    <rPh sb="23" eb="24">
      <t>dai f</t>
    </rPh>
    <rPh sb="33" eb="34">
      <t>lin shi</t>
    </rPh>
    <rPh sb="35" eb="36">
      <t>jie ru kuan</t>
    </rPh>
    <phoneticPr fontId="2" type="noConversion"/>
  </si>
  <si>
    <t>其他－汽油费－管理，借－56020303汽油费，贷－22410101临时借入款</t>
    <rPh sb="0" eb="1">
      <t>qi t</t>
    </rPh>
    <rPh sb="3" eb="4">
      <t>qi you fei</t>
    </rPh>
    <rPh sb="7" eb="8">
      <t>guan l</t>
    </rPh>
    <rPh sb="10" eb="11">
      <t>jie</t>
    </rPh>
    <rPh sb="20" eb="21">
      <t>qi you fei</t>
    </rPh>
    <rPh sb="24" eb="25">
      <t>dai f</t>
    </rPh>
    <rPh sb="34" eb="35">
      <t>lin shi</t>
    </rPh>
    <rPh sb="36" eb="37">
      <t>jie ru kuan</t>
    </rPh>
    <phoneticPr fontId="2" type="noConversion"/>
  </si>
  <si>
    <t>其他－汽车维修费－管理，借－56020305汽车维修费，贷－22410101临时借入款</t>
    <rPh sb="0" eb="1">
      <t>qi t</t>
    </rPh>
    <rPh sb="3" eb="4">
      <t>qi che</t>
    </rPh>
    <rPh sb="5" eb="6">
      <t>wei xiu fei</t>
    </rPh>
    <rPh sb="9" eb="10">
      <t>guan l</t>
    </rPh>
    <rPh sb="12" eb="13">
      <t>jie</t>
    </rPh>
    <rPh sb="22" eb="23">
      <t>qi che</t>
    </rPh>
    <rPh sb="24" eb="25">
      <t>wei xiu fei</t>
    </rPh>
    <rPh sb="28" eb="29">
      <t>dai f</t>
    </rPh>
    <rPh sb="38" eb="39">
      <t>lin shi</t>
    </rPh>
    <rPh sb="40" eb="41">
      <t>jie ru kuan</t>
    </rPh>
    <phoneticPr fontId="2" type="noConversion"/>
  </si>
  <si>
    <t>其他－物流费－管理，借－56020307物流费，贷－22410101临时借入款</t>
    <rPh sb="0" eb="1">
      <t>qi t</t>
    </rPh>
    <rPh sb="3" eb="4">
      <t>wu liu fei</t>
    </rPh>
    <rPh sb="7" eb="8">
      <t>guan l</t>
    </rPh>
    <rPh sb="10" eb="11">
      <t>jie</t>
    </rPh>
    <rPh sb="20" eb="21">
      <t>wu liu fei</t>
    </rPh>
    <rPh sb="24" eb="25">
      <t>dai f</t>
    </rPh>
    <rPh sb="34" eb="35">
      <t>lin shi</t>
    </rPh>
    <rPh sb="36" eb="37">
      <t>jie ru kuan</t>
    </rPh>
    <phoneticPr fontId="2" type="noConversion"/>
  </si>
  <si>
    <t>其他－物业费－管理，借－56020402物业费，贷－22410101临时借入款</t>
    <rPh sb="0" eb="1">
      <t>qi t</t>
    </rPh>
    <rPh sb="3" eb="4">
      <t>wu ye fei</t>
    </rPh>
    <rPh sb="7" eb="8">
      <t>guan l</t>
    </rPh>
    <rPh sb="10" eb="11">
      <t>jie</t>
    </rPh>
    <rPh sb="20" eb="21">
      <t>wu ye fei</t>
    </rPh>
    <rPh sb="24" eb="25">
      <t>dai f</t>
    </rPh>
    <rPh sb="34" eb="35">
      <t>lin shi</t>
    </rPh>
    <rPh sb="36" eb="37">
      <t>jie ru kuan</t>
    </rPh>
    <phoneticPr fontId="2" type="noConversion"/>
  </si>
  <si>
    <t>其他－电费－管理，借－56020404电费，贷－22410101临时借入款</t>
    <rPh sb="0" eb="1">
      <t>qi t</t>
    </rPh>
    <rPh sb="3" eb="4">
      <t>dian fei</t>
    </rPh>
    <rPh sb="6" eb="7">
      <t>guan l</t>
    </rPh>
    <rPh sb="9" eb="10">
      <t>jie</t>
    </rPh>
    <rPh sb="19" eb="20">
      <t>dian fei</t>
    </rPh>
    <rPh sb="22" eb="23">
      <t>dai f</t>
    </rPh>
    <rPh sb="32" eb="33">
      <t>lin shi</t>
    </rPh>
    <rPh sb="34" eb="35">
      <t>jie ru kuan</t>
    </rPh>
    <phoneticPr fontId="2" type="noConversion"/>
  </si>
  <si>
    <t>仓储费</t>
    <rPh sb="0" eb="1">
      <t>cang chu fei</t>
    </rPh>
    <phoneticPr fontId="2" type="noConversion"/>
  </si>
  <si>
    <t>装修费</t>
    <rPh sb="0" eb="1">
      <t>zhuang xiu fei</t>
    </rPh>
    <phoneticPr fontId="2" type="noConversion"/>
  </si>
  <si>
    <t>其他－装修费－管理，借－56020406装修费，贷－22410101临时借入款</t>
    <rPh sb="0" eb="1">
      <t>qi t</t>
    </rPh>
    <rPh sb="3" eb="4">
      <t>zhuang xiu</t>
    </rPh>
    <rPh sb="7" eb="8">
      <t>guan l</t>
    </rPh>
    <rPh sb="10" eb="11">
      <t>jie</t>
    </rPh>
    <rPh sb="20" eb="21">
      <t>zhuang xiu</t>
    </rPh>
    <rPh sb="22" eb="23">
      <t>fei</t>
    </rPh>
    <rPh sb="24" eb="25">
      <t>dai f</t>
    </rPh>
    <rPh sb="34" eb="35">
      <t>lin shi</t>
    </rPh>
    <rPh sb="36" eb="37">
      <t>jie ru kuan</t>
    </rPh>
    <phoneticPr fontId="2" type="noConversion"/>
  </si>
  <si>
    <t>广告费</t>
    <rPh sb="0" eb="1">
      <t>guang gao fei</t>
    </rPh>
    <phoneticPr fontId="2" type="noConversion"/>
  </si>
  <si>
    <t>其他－宣传费－管理，借－56020502宣传费，贷－22410101临时借入款</t>
    <rPh sb="0" eb="1">
      <t>qi t</t>
    </rPh>
    <rPh sb="3" eb="4">
      <t>xuan chuan</t>
    </rPh>
    <rPh sb="7" eb="8">
      <t>guan l</t>
    </rPh>
    <rPh sb="10" eb="11">
      <t>jie</t>
    </rPh>
    <rPh sb="20" eb="21">
      <t>xuan chuan</t>
    </rPh>
    <rPh sb="22" eb="23">
      <t>fei</t>
    </rPh>
    <rPh sb="24" eb="25">
      <t>dai f</t>
    </rPh>
    <rPh sb="34" eb="35">
      <t>lin shi</t>
    </rPh>
    <rPh sb="36" eb="37">
      <t>jie ru kuan</t>
    </rPh>
    <phoneticPr fontId="2" type="noConversion"/>
  </si>
  <si>
    <t>发票类型</t>
    <rPh sb="0" eb="1">
      <t>fa p</t>
    </rPh>
    <rPh sb="2" eb="3">
      <t>lei x</t>
    </rPh>
    <phoneticPr fontId="2" type="noConversion"/>
  </si>
  <si>
    <t>专票</t>
    <rPh sb="0" eb="1">
      <t>zhuan p</t>
    </rPh>
    <phoneticPr fontId="2" type="noConversion"/>
  </si>
  <si>
    <t>进项税类别</t>
    <rPh sb="0" eb="1">
      <t>jin xiang shui</t>
    </rPh>
    <rPh sb="3" eb="4">
      <t>lei bie</t>
    </rPh>
    <phoneticPr fontId="2" type="noConversion"/>
  </si>
  <si>
    <t>不含税金额</t>
    <rPh sb="0" eb="1">
      <t>bu han shui</t>
    </rPh>
    <rPh sb="3" eb="4">
      <t>jin e</t>
    </rPh>
    <phoneticPr fontId="2" type="noConversion"/>
  </si>
  <si>
    <t>税额</t>
    <rPh sb="0" eb="1">
      <t>shui e</t>
    </rPh>
    <phoneticPr fontId="2" type="noConversion"/>
  </si>
  <si>
    <t>有形动产租赁</t>
    <rPh sb="0" eb="1">
      <t>you xing</t>
    </rPh>
    <rPh sb="2" eb="3">
      <t>dong chan</t>
    </rPh>
    <rPh sb="4" eb="5">
      <t>zu lin</t>
    </rPh>
    <phoneticPr fontId="2" type="noConversion"/>
  </si>
  <si>
    <t>其他－办公费－管理，借－56020202办公费，贷－22410101临时借入款</t>
    <rPh sb="0" eb="1">
      <t>qi ta</t>
    </rPh>
    <rPh sb="3" eb="4">
      <t>ban gong fei</t>
    </rPh>
    <rPh sb="7" eb="8">
      <t>guan l</t>
    </rPh>
    <rPh sb="10" eb="11">
      <t>jie</t>
    </rPh>
    <rPh sb="20" eb="21">
      <t>ban gong fie</t>
    </rPh>
    <rPh sb="24" eb="25">
      <t>dai f</t>
    </rPh>
    <rPh sb="34" eb="35">
      <t>lin shi</t>
    </rPh>
    <rPh sb="36" eb="37">
      <t>jie ru kuan</t>
    </rPh>
    <phoneticPr fontId="2" type="noConversion"/>
  </si>
  <si>
    <t>运输服务</t>
    <rPh sb="0" eb="1">
      <t>yun shu</t>
    </rPh>
    <rPh sb="2" eb="3">
      <t>fu wu</t>
    </rPh>
    <phoneticPr fontId="2" type="noConversion"/>
  </si>
  <si>
    <t>电信服务</t>
    <rPh sb="0" eb="1">
      <t>dian xin</t>
    </rPh>
    <rPh sb="2" eb="3">
      <t>fu wu</t>
    </rPh>
    <phoneticPr fontId="2" type="noConversion"/>
  </si>
  <si>
    <t>其他－通讯费－管理，借－56020204通讯费，贷－22410101临时借入款</t>
    <rPh sb="0" eb="1">
      <t>qi ta</t>
    </rPh>
    <rPh sb="3" eb="4">
      <t>tong xun fei</t>
    </rPh>
    <rPh sb="7" eb="8">
      <t>guan l</t>
    </rPh>
    <rPh sb="10" eb="11">
      <t>jie</t>
    </rPh>
    <rPh sb="20" eb="21">
      <t>tong xun fei</t>
    </rPh>
    <rPh sb="24" eb="25">
      <t>dai f</t>
    </rPh>
    <rPh sb="34" eb="35">
      <t>lin shi</t>
    </rPh>
    <rPh sb="36" eb="37">
      <t>jie ru kuan</t>
    </rPh>
    <phoneticPr fontId="2" type="noConversion"/>
  </si>
  <si>
    <t>建筑安装服务</t>
    <rPh sb="0" eb="1">
      <t>jian zhu</t>
    </rPh>
    <rPh sb="2" eb="3">
      <t>an zhuang</t>
    </rPh>
    <rPh sb="4" eb="5">
      <t>fu wu</t>
    </rPh>
    <phoneticPr fontId="2" type="noConversion"/>
  </si>
  <si>
    <t>金融保险服务</t>
    <rPh sb="0" eb="1">
      <t>jin rong</t>
    </rPh>
    <rPh sb="2" eb="3">
      <t>bao xian</t>
    </rPh>
    <rPh sb="4" eb="5">
      <t>fu wu</t>
    </rPh>
    <phoneticPr fontId="2" type="noConversion"/>
  </si>
  <si>
    <t>其他－财产保险费－管理，借－56020206财产保险费，贷－22410101临时借入款</t>
    <rPh sb="0" eb="1">
      <t>qi ta</t>
    </rPh>
    <rPh sb="3" eb="4">
      <t>cai chan</t>
    </rPh>
    <rPh sb="5" eb="6">
      <t>bao xian f</t>
    </rPh>
    <rPh sb="9" eb="10">
      <t>guan l</t>
    </rPh>
    <rPh sb="12" eb="13">
      <t>jie</t>
    </rPh>
    <rPh sb="22" eb="23">
      <t>cai chan</t>
    </rPh>
    <rPh sb="24" eb="25">
      <t>bao xian fei</t>
    </rPh>
    <rPh sb="28" eb="29">
      <t>dai f</t>
    </rPh>
    <rPh sb="38" eb="39">
      <t>lin shi</t>
    </rPh>
    <rPh sb="40" eb="41">
      <t>jie ru kuan</t>
    </rPh>
    <phoneticPr fontId="2" type="noConversion"/>
  </si>
  <si>
    <t>生活服务</t>
    <rPh sb="0" eb="1">
      <t>sheng huo</t>
    </rPh>
    <rPh sb="2" eb="3">
      <t>fu wu</t>
    </rPh>
    <phoneticPr fontId="2" type="noConversion"/>
  </si>
  <si>
    <t>货物及加工，修理修配劳务</t>
    <rPh sb="0" eb="1">
      <t>huo wu ji jia gong</t>
    </rPh>
    <rPh sb="6" eb="7">
      <t>xiu li</t>
    </rPh>
    <rPh sb="8" eb="9">
      <t>xiu pei</t>
    </rPh>
    <rPh sb="10" eb="11">
      <t>lao wu</t>
    </rPh>
    <phoneticPr fontId="2" type="noConversion"/>
  </si>
  <si>
    <t>其他－银行费用－管理，借－560302手续费用，贷－22410101临时借入款</t>
    <rPh sb="0" eb="1">
      <t>qi ta</t>
    </rPh>
    <rPh sb="3" eb="4">
      <t>yin hang</t>
    </rPh>
    <rPh sb="5" eb="6">
      <t>fei yong</t>
    </rPh>
    <rPh sb="8" eb="9">
      <t>guan l</t>
    </rPh>
    <rPh sb="11" eb="12">
      <t>jie</t>
    </rPh>
    <rPh sb="19" eb="20">
      <t>shou xu</t>
    </rPh>
    <rPh sb="21" eb="22">
      <t>fei yong</t>
    </rPh>
    <rPh sb="24" eb="25">
      <t>dai f</t>
    </rPh>
    <rPh sb="34" eb="35">
      <t>lin shi</t>
    </rPh>
    <rPh sb="36" eb="37">
      <t>jie ru kuan</t>
    </rPh>
    <phoneticPr fontId="2" type="noConversion"/>
  </si>
  <si>
    <t>不动产租赁服务</t>
    <rPh sb="0" eb="1">
      <t>bu dong chan</t>
    </rPh>
    <rPh sb="3" eb="4">
      <t>zu lin</t>
    </rPh>
    <rPh sb="5" eb="6">
      <t>fu wu</t>
    </rPh>
    <phoneticPr fontId="2" type="noConversion"/>
  </si>
  <si>
    <t>其他－交通费－管理，借－56020302交通费，贷－22410101临时借入款</t>
    <rPh sb="0" eb="1">
      <t>qi ta</t>
    </rPh>
    <rPh sb="3" eb="4">
      <t>jiao tong fei</t>
    </rPh>
    <rPh sb="7" eb="8">
      <t>guan l</t>
    </rPh>
    <rPh sb="10" eb="11">
      <t>jie</t>
    </rPh>
    <rPh sb="20" eb="21">
      <t>jiao tong fei</t>
    </rPh>
    <rPh sb="24" eb="25">
      <t>dai f</t>
    </rPh>
    <rPh sb="34" eb="35">
      <t>lin shi</t>
    </rPh>
    <rPh sb="36" eb="37">
      <t>jie ru kuan</t>
    </rPh>
    <phoneticPr fontId="2" type="noConversion"/>
  </si>
  <si>
    <t>其他</t>
    <rPh sb="0" eb="1">
      <t>qi t</t>
    </rPh>
    <phoneticPr fontId="2" type="noConversion"/>
  </si>
  <si>
    <t>电信服务</t>
    <rPh sb="0" eb="1">
      <t>dian xin</t>
    </rPh>
    <rPh sb="2" eb="3">
      <t>fu w</t>
    </rPh>
    <phoneticPr fontId="2" type="noConversion"/>
  </si>
  <si>
    <t>其他－路桥费－管理，借－56020304路桥费，贷－22410101临时借入款</t>
    <rPh sb="0" eb="1">
      <t>qi ta</t>
    </rPh>
    <rPh sb="3" eb="4">
      <t>lu qiao fei</t>
    </rPh>
    <rPh sb="7" eb="8">
      <t>guan l</t>
    </rPh>
    <rPh sb="10" eb="11">
      <t>jie</t>
    </rPh>
    <rPh sb="20" eb="21">
      <t>lu qiao fei</t>
    </rPh>
    <rPh sb="24" eb="25">
      <t>dai f</t>
    </rPh>
    <rPh sb="34" eb="35">
      <t>lin shi</t>
    </rPh>
    <rPh sb="36" eb="37">
      <t>jie ru kuan</t>
    </rPh>
    <phoneticPr fontId="2" type="noConversion"/>
  </si>
  <si>
    <t>其他－汽车保险费－管理，借－56020306汽车保险费，贷－22410101临时借入款</t>
    <rPh sb="0" eb="1">
      <t>qi t</t>
    </rPh>
    <rPh sb="3" eb="4">
      <t>qi che</t>
    </rPh>
    <rPh sb="5" eb="6">
      <t>bao xian fei</t>
    </rPh>
    <rPh sb="9" eb="10">
      <t>guan l</t>
    </rPh>
    <rPh sb="12" eb="13">
      <t>jie</t>
    </rPh>
    <rPh sb="22" eb="23">
      <t>qi che</t>
    </rPh>
    <rPh sb="24" eb="25">
      <t>bao xian fei</t>
    </rPh>
    <rPh sb="28" eb="29">
      <t>dai f</t>
    </rPh>
    <rPh sb="38" eb="39">
      <t>lin shi</t>
    </rPh>
    <rPh sb="40" eb="41">
      <t>jie ru kuan</t>
    </rPh>
    <phoneticPr fontId="2" type="noConversion"/>
  </si>
  <si>
    <t>其他－房租费－管理，借－56020401房租费，贷－22410101临时借入款</t>
    <rPh sb="0" eb="1">
      <t>qi ta</t>
    </rPh>
    <rPh sb="3" eb="4">
      <t>fang zu fei</t>
    </rPh>
    <rPh sb="7" eb="8">
      <t>guan l</t>
    </rPh>
    <rPh sb="10" eb="11">
      <t>jie</t>
    </rPh>
    <rPh sb="20" eb="21">
      <t>fang zu fei</t>
    </rPh>
    <rPh sb="24" eb="25">
      <t>dai f</t>
    </rPh>
    <rPh sb="34" eb="35">
      <t>lin shi</t>
    </rPh>
    <rPh sb="36" eb="37">
      <t>jie ru kuan</t>
    </rPh>
    <phoneticPr fontId="2" type="noConversion"/>
  </si>
  <si>
    <t>建筑安装服务</t>
    <rPh sb="0" eb="1">
      <t>jian zhu an zhuang</t>
    </rPh>
    <rPh sb="4" eb="5">
      <t>fu wu</t>
    </rPh>
    <phoneticPr fontId="2" type="noConversion"/>
  </si>
  <si>
    <t>其他－水费－管理，借－56020403水费，贷－22410101临时借入款</t>
    <rPh sb="0" eb="1">
      <t>qi ta</t>
    </rPh>
    <rPh sb="3" eb="4">
      <t>shui fei</t>
    </rPh>
    <rPh sb="6" eb="7">
      <t>guan l</t>
    </rPh>
    <rPh sb="9" eb="10">
      <t>jie</t>
    </rPh>
    <rPh sb="19" eb="20">
      <t>shui</t>
    </rPh>
    <rPh sb="22" eb="23">
      <t>dai f</t>
    </rPh>
    <rPh sb="32" eb="33">
      <t>lin shi</t>
    </rPh>
    <rPh sb="34" eb="35">
      <t>jie ru kuan</t>
    </rPh>
    <phoneticPr fontId="2" type="noConversion"/>
  </si>
  <si>
    <t>其他－仓储费－管理，借－56020405仓储费，贷－22410101临时借入款</t>
    <rPh sb="0" eb="1">
      <t>qi ta</t>
    </rPh>
    <rPh sb="3" eb="4">
      <t>cang chu fei</t>
    </rPh>
    <rPh sb="7" eb="8">
      <t>guan l</t>
    </rPh>
    <rPh sb="10" eb="11">
      <t>jie</t>
    </rPh>
    <rPh sb="20" eb="21">
      <t>cang chu fei</t>
    </rPh>
    <rPh sb="24" eb="25">
      <t>dai f</t>
    </rPh>
    <rPh sb="34" eb="35">
      <t>lin shi</t>
    </rPh>
    <rPh sb="36" eb="37">
      <t>jie ru kuan</t>
    </rPh>
    <phoneticPr fontId="2" type="noConversion"/>
  </si>
  <si>
    <t>其他－广告费－管理，借－56020501广告费，贷－22410101临时借入款</t>
    <rPh sb="0" eb="1">
      <t>qi ta</t>
    </rPh>
    <rPh sb="3" eb="4">
      <t>guang gao</t>
    </rPh>
    <rPh sb="7" eb="8">
      <t>guan l</t>
    </rPh>
    <rPh sb="10" eb="11">
      <t>jie</t>
    </rPh>
    <rPh sb="20" eb="21">
      <t>guang gao</t>
    </rPh>
    <rPh sb="24" eb="25">
      <t>dai f</t>
    </rPh>
    <rPh sb="34" eb="35">
      <t>lin shi</t>
    </rPh>
    <rPh sb="36" eb="37">
      <t>jie ru kuan</t>
    </rPh>
    <phoneticPr fontId="2" type="noConversion"/>
  </si>
  <si>
    <t>其他－研发费－管理，借－56020503研发费，贷－22410101临时借入款</t>
    <rPh sb="0" eb="1">
      <t>qi ta</t>
    </rPh>
    <rPh sb="3" eb="4">
      <t>yan fa</t>
    </rPh>
    <rPh sb="7" eb="8">
      <t>guan l</t>
    </rPh>
    <rPh sb="10" eb="11">
      <t>jie</t>
    </rPh>
    <rPh sb="20" eb="21">
      <t>yan fa</t>
    </rPh>
    <rPh sb="22" eb="23">
      <t>fei</t>
    </rPh>
    <rPh sb="24" eb="25">
      <t>dai f</t>
    </rPh>
    <rPh sb="34" eb="35">
      <t>lin shi</t>
    </rPh>
    <rPh sb="36" eb="37">
      <t>jie ru kuan</t>
    </rPh>
    <phoneticPr fontId="2" type="noConversion"/>
  </si>
  <si>
    <t>(个)其他</t>
    <rPh sb="1" eb="2">
      <t>ge</t>
    </rPh>
    <rPh sb="3" eb="4">
      <t>qi ta</t>
    </rPh>
    <phoneticPr fontId="2" type="noConversion"/>
  </si>
  <si>
    <t>部门性质</t>
    <rPh sb="0" eb="1">
      <t>bu men</t>
    </rPh>
    <rPh sb="2" eb="3">
      <t>xing izhi</t>
    </rPh>
    <phoneticPr fontId="2" type="noConversion"/>
  </si>
  <si>
    <t>类别(index)</t>
    <rPh sb="0" eb="1">
      <t>lei bie</t>
    </rPh>
    <phoneticPr fontId="2" type="noConversion"/>
  </si>
  <si>
    <t>0</t>
    <phoneticPr fontId="2" type="noConversion"/>
  </si>
  <si>
    <t>0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</si>
  <si>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</si>
  <si>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</si>
  <si>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</si>
  <si>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</si>
  <si>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</si>
  <si>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</si>
  <si>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7</t>
    <phoneticPr fontId="2" type="noConversion"/>
  </si>
  <si>
    <t>0</t>
    <phoneticPr fontId="2" type="noConversion"/>
  </si>
  <si>
    <t>1</t>
    <phoneticPr fontId="2" type="noConversion"/>
  </si>
  <si>
    <t>2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</si>
  <si>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</si>
  <si>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</si>
  <si>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</si>
  <si>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0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</si>
  <si>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</si>
  <si>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</si>
  <si>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</si>
  <si>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1</t>
    <phoneticPr fontId="2" type="noConversion"/>
  </si>
  <si>
    <t>2</t>
    <phoneticPr fontId="2" type="noConversion"/>
  </si>
  <si>
    <t>0</t>
    <phoneticPr fontId="2" type="noConversion"/>
  </si>
  <si>
    <t>1</t>
    <phoneticPr fontId="2" type="noConversion"/>
  </si>
  <si>
    <t>2</t>
    <phoneticPr fontId="2" type="noConversion"/>
  </si>
  <si>
    <t xml:space="preserve">4 </t>
    <phoneticPr fontId="2" type="noConversion"/>
  </si>
  <si>
    <t xml:space="preserve">4 </t>
    <phoneticPr fontId="2" type="noConversion"/>
  </si>
  <si>
    <t>类别(pindex)</t>
    <rPh sb="0" eb="1">
      <t>lei bie</t>
    </rPh>
    <phoneticPr fontId="2" type="noConversion"/>
  </si>
  <si>
    <t>1.5%</t>
    <phoneticPr fontId="2" type="noConversion"/>
  </si>
  <si>
    <t>3%</t>
    <phoneticPr fontId="2" type="noConversion"/>
  </si>
  <si>
    <t>5%</t>
    <phoneticPr fontId="2" type="noConversion"/>
  </si>
  <si>
    <t>6%</t>
    <phoneticPr fontId="2" type="noConversion"/>
  </si>
  <si>
    <t>11%</t>
    <phoneticPr fontId="2" type="noConversion"/>
  </si>
  <si>
    <t>1.5%</t>
    <phoneticPr fontId="2" type="noConversion"/>
  </si>
  <si>
    <t>对方信息</t>
    <rPh sb="0" eb="1">
      <t>dui fang</t>
    </rPh>
    <rPh sb="2" eb="3">
      <t>xin xi</t>
    </rPh>
    <phoneticPr fontId="2" type="noConversion"/>
  </si>
  <si>
    <t>(个)其他</t>
    <rPh sb="1" eb="2">
      <t>ge r</t>
    </rPh>
    <rPh sb="3" eb="4">
      <t>qi ta</t>
    </rPh>
    <phoneticPr fontId="2" type="noConversion"/>
  </si>
  <si>
    <t>类别pindex</t>
    <rPh sb="0" eb="1">
      <t>lei b</t>
    </rPh>
    <phoneticPr fontId="2" type="noConversion"/>
  </si>
  <si>
    <t>类别cindex</t>
    <rPh sb="0" eb="1">
      <t>lei bie</t>
    </rPh>
    <phoneticPr fontId="2" type="noConversion"/>
  </si>
  <si>
    <t>00000001</t>
    <phoneticPr fontId="2" type="noConversion"/>
  </si>
  <si>
    <t>00000002</t>
  </si>
  <si>
    <t>00000003</t>
  </si>
  <si>
    <t>00000004</t>
  </si>
  <si>
    <t>00000005</t>
  </si>
  <si>
    <t>00000006</t>
  </si>
  <si>
    <t>00000007</t>
  </si>
  <si>
    <t>00000008</t>
  </si>
  <si>
    <t>00000009</t>
  </si>
  <si>
    <t>00000010</t>
  </si>
  <si>
    <t>00000011</t>
  </si>
  <si>
    <t>00000012</t>
  </si>
  <si>
    <t>00000013</t>
  </si>
  <si>
    <t>00000014</t>
  </si>
  <si>
    <t>00000015</t>
  </si>
  <si>
    <t>00000016</t>
  </si>
  <si>
    <t>00000017</t>
  </si>
  <si>
    <t>00000018</t>
  </si>
  <si>
    <t>00000019</t>
  </si>
  <si>
    <t>00000020</t>
  </si>
  <si>
    <t>00000021</t>
  </si>
  <si>
    <t>00000022</t>
  </si>
  <si>
    <t>00000023</t>
    <phoneticPr fontId="2" type="noConversion"/>
  </si>
  <si>
    <t>发生日（2017/1/1）</t>
    <phoneticPr fontId="7" type="noConversion"/>
  </si>
  <si>
    <t>发票号</t>
    <phoneticPr fontId="7" type="noConversion"/>
  </si>
  <si>
    <t>发票类型</t>
  </si>
  <si>
    <t>发票状态</t>
  </si>
  <si>
    <t>对方信息</t>
    <phoneticPr fontId="7" type="noConversion"/>
  </si>
  <si>
    <t>类别</t>
  </si>
  <si>
    <t>部门性质</t>
  </si>
  <si>
    <t>税率</t>
  </si>
  <si>
    <t>价税合计</t>
  </si>
  <si>
    <t>备注</t>
  </si>
  <si>
    <t>发票代码</t>
    <rPh sb="0" eb="1">
      <t>fa piao</t>
    </rPh>
    <rPh sb="2" eb="3">
      <t>dai ma</t>
    </rPh>
    <phoneticPr fontId="7" type="noConversion"/>
  </si>
  <si>
    <t>发票号码</t>
    <rPh sb="0" eb="1">
      <t>fa piao</t>
    </rPh>
    <rPh sb="2" eb="3">
      <t>hao ma</t>
    </rPh>
    <phoneticPr fontId="7" type="noConversion"/>
  </si>
  <si>
    <t>10000000</t>
    <phoneticPr fontId="7" type="noConversion"/>
  </si>
  <si>
    <t>普票</t>
    <rPh sb="0" eb="1">
      <t>pu piao</t>
    </rPh>
    <phoneticPr fontId="2" type="noConversion"/>
  </si>
  <si>
    <t>税控自开</t>
    <rPh sb="0" eb="1">
      <t>shui kong</t>
    </rPh>
    <rPh sb="2" eb="3">
      <t>zi kai</t>
    </rPh>
    <phoneticPr fontId="2" type="noConversion"/>
  </si>
  <si>
    <t>商品销售</t>
    <rPh sb="0" eb="1">
      <t>shang p</t>
    </rPh>
    <rPh sb="2" eb="3">
      <t>xiao sho</t>
    </rPh>
    <phoneticPr fontId="2" type="noConversion"/>
  </si>
  <si>
    <t>普－自开－服务－管理，借－112201单位，贷－500101商品销售收入（商贸类企业），22210106销项税额</t>
    <rPh sb="0" eb="1">
      <t>p</t>
    </rPh>
    <rPh sb="2" eb="3">
      <t>zi kai</t>
    </rPh>
    <rPh sb="5" eb="6">
      <t>fu wu</t>
    </rPh>
    <rPh sb="8" eb="9">
      <t>guan li</t>
    </rPh>
    <rPh sb="30" eb="31">
      <t>shang p</t>
    </rPh>
    <rPh sb="32" eb="33">
      <t>xiao shou</t>
    </rPh>
    <rPh sb="34" eb="35">
      <t>shou ru</t>
    </rPh>
    <rPh sb="37" eb="38">
      <t>shang mao lei</t>
    </rPh>
    <rPh sb="40" eb="41">
      <t>qi ye</t>
    </rPh>
    <phoneticPr fontId="2" type="noConversion"/>
  </si>
  <si>
    <t>10000001</t>
  </si>
  <si>
    <t>税务代开</t>
    <rPh sb="0" eb="1">
      <t>shui wu</t>
    </rPh>
    <rPh sb="2" eb="3">
      <t>dai kai</t>
    </rPh>
    <phoneticPr fontId="2" type="noConversion"/>
  </si>
  <si>
    <t>普－代开－服务－管理，借－112201单位，贷－500101商品销售收入（商贸类企业），22210106销项税额</t>
    <rPh sb="0" eb="1">
      <t>p</t>
    </rPh>
    <rPh sb="2" eb="3">
      <t>dai</t>
    </rPh>
    <rPh sb="5" eb="6">
      <t>fu wu</t>
    </rPh>
    <rPh sb="8" eb="9">
      <t>guan li</t>
    </rPh>
    <phoneticPr fontId="2" type="noConversion"/>
  </si>
  <si>
    <t>10000002</t>
  </si>
  <si>
    <t>专票</t>
    <rPh sb="0" eb="1">
      <t>zhuan</t>
    </rPh>
    <rPh sb="1" eb="2">
      <t>piao</t>
    </rPh>
    <phoneticPr fontId="2" type="noConversion"/>
  </si>
  <si>
    <t>内部代表</t>
    <rPh sb="0" eb="1">
      <t>nei bu</t>
    </rPh>
    <rPh sb="2" eb="3">
      <t>dai biao</t>
    </rPh>
    <phoneticPr fontId="2" type="noConversion"/>
  </si>
  <si>
    <t>专－自开－服务－管理，借－112201单位，贷－500101商品销售收入（商贸类企业），22210106销项税额</t>
    <rPh sb="0" eb="1">
      <t>zhuan</t>
    </rPh>
    <rPh sb="2" eb="3">
      <t>zi kai</t>
    </rPh>
    <rPh sb="5" eb="6">
      <t>fu wu</t>
    </rPh>
    <rPh sb="8" eb="9">
      <t>guan li</t>
    </rPh>
    <phoneticPr fontId="2" type="noConversion"/>
  </si>
  <si>
    <t>10000003</t>
  </si>
  <si>
    <t>专－代开－服务－管理，借－112201单位，贷－500101商品销售收入（商贸类企业），22210106销项税额</t>
    <rPh sb="0" eb="1">
      <t>zhuan</t>
    </rPh>
    <rPh sb="2" eb="3">
      <t>dai</t>
    </rPh>
    <rPh sb="5" eb="6">
      <t>fu wu</t>
    </rPh>
    <rPh sb="8" eb="9">
      <t>guan li</t>
    </rPh>
    <phoneticPr fontId="2" type="noConversion"/>
  </si>
  <si>
    <t>无票</t>
    <rPh sb="0" eb="1">
      <t>wu piao</t>
    </rPh>
    <phoneticPr fontId="2" type="noConversion"/>
  </si>
  <si>
    <t>未开发票</t>
    <rPh sb="0" eb="1">
      <t>wei kai fa piao</t>
    </rPh>
    <phoneticPr fontId="2" type="noConversion"/>
  </si>
  <si>
    <t>无－未开－服务－管理，借－112201单位，贷－500101商品销售收入（商贸类企业），22210106销项税额</t>
    <rPh sb="0" eb="1">
      <t>wu</t>
    </rPh>
    <rPh sb="2" eb="3">
      <t>wei kai</t>
    </rPh>
    <rPh sb="5" eb="6">
      <t>fu wu</t>
    </rPh>
    <rPh sb="8" eb="9">
      <t>guan li</t>
    </rPh>
    <phoneticPr fontId="2" type="noConversion"/>
  </si>
  <si>
    <t>10000005</t>
  </si>
  <si>
    <t>销售部门</t>
    <rPh sb="0" eb="1">
      <t>xiao shou</t>
    </rPh>
    <rPh sb="2" eb="3">
      <t>bu men</t>
    </rPh>
    <phoneticPr fontId="2" type="noConversion"/>
  </si>
  <si>
    <t>普－自开－服务－销售，借－112201单位，贷－500101商品销售收入（商贸类企业），22210106销项税额</t>
    <rPh sb="0" eb="1">
      <t>p</t>
    </rPh>
    <rPh sb="2" eb="3">
      <t>zi kai</t>
    </rPh>
    <rPh sb="5" eb="6">
      <t>fu wu</t>
    </rPh>
    <rPh sb="8" eb="9">
      <t>xiao shou</t>
    </rPh>
    <phoneticPr fontId="2" type="noConversion"/>
  </si>
  <si>
    <t>10000006</t>
  </si>
  <si>
    <t>普－代开－服务－销售，借－112201单位，贷－500101商品销售收入（商贸类企业），22210106销项税额</t>
    <rPh sb="0" eb="1">
      <t>p</t>
    </rPh>
    <rPh sb="2" eb="3">
      <t>dai</t>
    </rPh>
    <rPh sb="5" eb="6">
      <t>fu wu</t>
    </rPh>
    <rPh sb="8" eb="9">
      <t>xiao shou</t>
    </rPh>
    <phoneticPr fontId="2" type="noConversion"/>
  </si>
  <si>
    <t>10000007</t>
  </si>
  <si>
    <t>专－自开－服务－销售，借－112201单位，贷－500101商品销售收入（商贸类企业），22210106销项税额</t>
    <rPh sb="0" eb="1">
      <t>zhuan</t>
    </rPh>
    <rPh sb="2" eb="3">
      <t>zi kai</t>
    </rPh>
    <rPh sb="5" eb="6">
      <t>fu wu</t>
    </rPh>
    <rPh sb="8" eb="9">
      <t>xiao shou</t>
    </rPh>
    <phoneticPr fontId="2" type="noConversion"/>
  </si>
  <si>
    <t>10000008</t>
  </si>
  <si>
    <t>专－代开－服务－销售，借－112201单位，贷－500101商品销售收入（商贸类企业），22210106销项税额</t>
    <rPh sb="0" eb="1">
      <t>zhuan</t>
    </rPh>
    <rPh sb="2" eb="3">
      <t>dai</t>
    </rPh>
    <rPh sb="5" eb="6">
      <t>fu wu</t>
    </rPh>
    <rPh sb="8" eb="9">
      <t>xiao shou</t>
    </rPh>
    <phoneticPr fontId="2" type="noConversion"/>
  </si>
  <si>
    <t>无－未开－服务－销售，借－112201单位，贷－500101商品销售收入（商贸类企业），22210106销项税额</t>
    <rPh sb="0" eb="1">
      <t>wu</t>
    </rPh>
    <rPh sb="2" eb="3">
      <t>wei kai</t>
    </rPh>
    <rPh sb="5" eb="6">
      <t>fu wu</t>
    </rPh>
    <rPh sb="8" eb="9">
      <t>xiao shou</t>
    </rPh>
    <phoneticPr fontId="2" type="noConversion"/>
  </si>
  <si>
    <t>10000010</t>
  </si>
  <si>
    <t>服务收入</t>
    <rPh sb="0" eb="1">
      <t>fu wu</t>
    </rPh>
    <rPh sb="2" eb="3">
      <t>shou ru</t>
    </rPh>
    <phoneticPr fontId="2" type="noConversion"/>
  </si>
  <si>
    <t>普－自开－商品－管理，借－112201单位，贷－500103服务收入，22210106销项税额</t>
    <rPh sb="0" eb="1">
      <t>p tong</t>
    </rPh>
    <rPh sb="2" eb="3">
      <t>zi kai</t>
    </rPh>
    <rPh sb="5" eb="6">
      <t>shang p</t>
    </rPh>
    <rPh sb="8" eb="9">
      <t>guan li</t>
    </rPh>
    <rPh sb="11" eb="12">
      <t>jie</t>
    </rPh>
    <rPh sb="19" eb="20">
      <t>dan wie</t>
    </rPh>
    <rPh sb="22" eb="23">
      <t>dai fang</t>
    </rPh>
    <rPh sb="30" eb="31">
      <t>fu wu shou ru</t>
    </rPh>
    <rPh sb="43" eb="44">
      <t>xiao xiang shui e</t>
    </rPh>
    <phoneticPr fontId="2" type="noConversion"/>
  </si>
  <si>
    <t>10000011</t>
  </si>
  <si>
    <t>普－代开－商品－管理，借－112201单位，贷－500103服务收入，22210106销项税额</t>
    <rPh sb="0" eb="1">
      <t>p tong</t>
    </rPh>
    <rPh sb="2" eb="3">
      <t>dai</t>
    </rPh>
    <rPh sb="5" eb="6">
      <t>shang p</t>
    </rPh>
    <rPh sb="8" eb="9">
      <t>guan li</t>
    </rPh>
    <phoneticPr fontId="2" type="noConversion"/>
  </si>
  <si>
    <t>10000012</t>
  </si>
  <si>
    <t>专－自开－商品－管理，借－112201单位，贷－500103服务收入，22210106销项税额</t>
    <rPh sb="0" eb="1">
      <t>zhuan</t>
    </rPh>
    <rPh sb="2" eb="3">
      <t>zi kai</t>
    </rPh>
    <rPh sb="5" eb="6">
      <t>shang p</t>
    </rPh>
    <rPh sb="8" eb="9">
      <t>guan li</t>
    </rPh>
    <phoneticPr fontId="2" type="noConversion"/>
  </si>
  <si>
    <t>10000013</t>
  </si>
  <si>
    <t>专－代开－商品－管理，借－112201单位，贷－500103服务收入，22210106销项税额</t>
    <rPh sb="0" eb="1">
      <t>zhuan</t>
    </rPh>
    <rPh sb="2" eb="3">
      <t>dai</t>
    </rPh>
    <rPh sb="5" eb="6">
      <t>shang p</t>
    </rPh>
    <rPh sb="8" eb="9">
      <t>guan li</t>
    </rPh>
    <phoneticPr fontId="2" type="noConversion"/>
  </si>
  <si>
    <t>无－未开－商品－管理，借－112201单位，贷－500103服务收入，22210106销项税额</t>
    <rPh sb="0" eb="1">
      <t>wu</t>
    </rPh>
    <rPh sb="2" eb="3">
      <t>wie kai</t>
    </rPh>
    <rPh sb="5" eb="6">
      <t>shang p</t>
    </rPh>
    <rPh sb="8" eb="9">
      <t>guan li</t>
    </rPh>
    <phoneticPr fontId="2" type="noConversion"/>
  </si>
  <si>
    <t>10000015</t>
  </si>
  <si>
    <t>普－自开－商品－销售，借－112201单位，贷－500103服务收入，22210106销项税额</t>
    <rPh sb="0" eb="1">
      <t>pu</t>
    </rPh>
    <rPh sb="2" eb="3">
      <t>zi kai</t>
    </rPh>
    <rPh sb="5" eb="6">
      <t>shang p</t>
    </rPh>
    <rPh sb="8" eb="9">
      <t>xiao shou</t>
    </rPh>
    <phoneticPr fontId="2" type="noConversion"/>
  </si>
  <si>
    <t>10000016</t>
  </si>
  <si>
    <t>普－代开－商品－销售，借－112201单位，贷－500103服务收入，22210106销项税额</t>
    <rPh sb="0" eb="1">
      <t>pu</t>
    </rPh>
    <rPh sb="2" eb="3">
      <t>dai</t>
    </rPh>
    <rPh sb="5" eb="6">
      <t>shang p</t>
    </rPh>
    <rPh sb="8" eb="9">
      <t>xiao shou</t>
    </rPh>
    <phoneticPr fontId="2" type="noConversion"/>
  </si>
  <si>
    <t>10000017</t>
  </si>
  <si>
    <t>专－自开－商品－销售，借－112201单位，贷－500103服务收入，22210106销项税额</t>
    <rPh sb="0" eb="1">
      <t>zhuan</t>
    </rPh>
    <rPh sb="2" eb="3">
      <t>zi kai</t>
    </rPh>
    <rPh sb="5" eb="6">
      <t>shang p</t>
    </rPh>
    <rPh sb="8" eb="9">
      <t>xiao shou</t>
    </rPh>
    <phoneticPr fontId="2" type="noConversion"/>
  </si>
  <si>
    <t>10000018</t>
  </si>
  <si>
    <t>专－代开－商品－销售，借－112201单位，贷－500103服务收入，22210106销项税额</t>
    <rPh sb="0" eb="1">
      <t>zhuan</t>
    </rPh>
    <rPh sb="2" eb="3">
      <t>dai</t>
    </rPh>
    <rPh sb="5" eb="6">
      <t>shang p</t>
    </rPh>
    <rPh sb="8" eb="9">
      <t>xiao shou</t>
    </rPh>
    <phoneticPr fontId="2" type="noConversion"/>
  </si>
  <si>
    <t>无－未开－商品－销售，借－112201单位，贷－500103服务收入，22210106销项税额</t>
    <rPh sb="0" eb="1">
      <t>wu</t>
    </rPh>
    <rPh sb="2" eb="3">
      <t>wie kai</t>
    </rPh>
    <rPh sb="5" eb="6">
      <t>shang p</t>
    </rPh>
    <rPh sb="8" eb="9">
      <t>xiao shou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</si>
</sst>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¥&quot;* #,##0.00_);_(&quot;¥&quot;* \(#,##0.00\);_(&quot;¥&quot;* &quot;-&quot;??_);_(@_)"/>
    <numFmt numFmtId="176" formatCode="0.00_);[Red]\(0.00\)"/>
  </numFmts>
  <fonts count="9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12"/>
      <name val="DengXian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Tahoma"/>
      <family val="2"/>
      <charset val="134"/>
    </font>
    <font>
      <sz val="11"/>
      <color theme="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2" borderId="1" xfId="0" applyFill="1" applyBorder="1"/>
    <xf numFmtId="0" fontId="0" fillId="2" borderId="1" xfId="2" applyNumberFormat="1" applyFont="1" applyFill="1" applyBorder="1"/>
    <xf numFmtId="176" fontId="0" fillId="2" borderId="1" xfId="0" applyNumberFormat="1" applyFill="1" applyBorder="1"/>
    <xf numFmtId="176" fontId="0" fillId="2" borderId="1" xfId="1" applyNumberFormat="1" applyFont="1" applyFill="1" applyBorder="1"/>
    <xf numFmtId="0" fontId="0" fillId="0" borderId="1" xfId="0" applyBorder="1"/>
    <xf numFmtId="0" fontId="0" fillId="4" borderId="1" xfId="2" applyNumberFormat="1" applyFont="1" applyFill="1" applyBorder="1"/>
    <xf numFmtId="176" fontId="0" fillId="0" borderId="1" xfId="0" applyNumberFormat="1" applyBorder="1"/>
    <xf numFmtId="176" fontId="0" fillId="0" borderId="1" xfId="1" applyNumberFormat="1" applyFont="1" applyBorder="1"/>
    <xf numFmtId="0" fontId="5" fillId="0" borderId="1" xfId="0" applyFont="1" applyBorder="1"/>
    <xf numFmtId="176" fontId="4" fillId="0" borderId="1" xfId="0" applyNumberFormat="1" applyFont="1" applyBorder="1"/>
    <xf numFmtId="0" fontId="0" fillId="6" borderId="1" xfId="2" applyNumberFormat="1" applyFont="1" applyFill="1" applyBorder="1"/>
    <xf numFmtId="0" fontId="5" fillId="6" borderId="1" xfId="2" applyNumberFormat="1" applyFont="1" applyFill="1" applyBorder="1"/>
    <xf numFmtId="0" fontId="5" fillId="3" borderId="1" xfId="2" applyNumberFormat="1" applyFont="1" applyFill="1" applyBorder="1"/>
    <xf numFmtId="0" fontId="0" fillId="8" borderId="1" xfId="2" applyNumberFormat="1" applyFont="1" applyFill="1" applyBorder="1"/>
    <xf numFmtId="0" fontId="5" fillId="8" borderId="1" xfId="2" applyNumberFormat="1" applyFont="1" applyFill="1" applyBorder="1"/>
    <xf numFmtId="0" fontId="0" fillId="9" borderId="1" xfId="2" applyNumberFormat="1" applyFont="1" applyFill="1" applyBorder="1"/>
    <xf numFmtId="0" fontId="0" fillId="0" borderId="1" xfId="2" applyNumberFormat="1" applyFont="1" applyBorder="1"/>
    <xf numFmtId="0" fontId="0" fillId="10" borderId="1" xfId="2" applyNumberFormat="1" applyFont="1" applyFill="1" applyBorder="1"/>
    <xf numFmtId="0" fontId="0" fillId="5" borderId="0" xfId="0" applyFont="1" applyFill="1"/>
    <xf numFmtId="176" fontId="0" fillId="5" borderId="2" xfId="0" applyNumberFormat="1" applyFont="1" applyFill="1" applyBorder="1"/>
    <xf numFmtId="0" fontId="5" fillId="5" borderId="1" xfId="0" applyFont="1" applyFill="1" applyBorder="1"/>
    <xf numFmtId="0" fontId="0" fillId="0" borderId="1" xfId="0" applyFont="1" applyBorder="1"/>
    <xf numFmtId="0" fontId="0" fillId="5" borderId="1" xfId="2" applyNumberFormat="1" applyFont="1" applyFill="1" applyBorder="1"/>
    <xf numFmtId="176" fontId="0" fillId="5" borderId="1" xfId="0" applyNumberFormat="1" applyFill="1" applyBorder="1"/>
    <xf numFmtId="9" fontId="0" fillId="2" borderId="1" xfId="2" applyNumberFormat="1" applyFont="1" applyFill="1" applyBorder="1"/>
    <xf numFmtId="9" fontId="0" fillId="0" borderId="0" xfId="2" applyNumberFormat="1" applyFont="1"/>
    <xf numFmtId="49" fontId="0" fillId="0" borderId="1" xfId="0" applyNumberFormat="1" applyBorder="1"/>
    <xf numFmtId="49" fontId="0" fillId="5" borderId="1" xfId="0" applyNumberFormat="1" applyFont="1" applyFill="1" applyBorder="1"/>
    <xf numFmtId="49" fontId="0" fillId="2" borderId="1" xfId="0" applyNumberFormat="1" applyFill="1" applyBorder="1"/>
    <xf numFmtId="49" fontId="0" fillId="0" borderId="2" xfId="0" applyNumberFormat="1" applyFill="1" applyBorder="1"/>
    <xf numFmtId="49" fontId="0" fillId="5" borderId="0" xfId="0" applyNumberFormat="1" applyFont="1" applyFill="1" applyBorder="1"/>
    <xf numFmtId="49" fontId="0" fillId="4" borderId="1" xfId="2" applyNumberFormat="1" applyFont="1" applyFill="1" applyBorder="1"/>
    <xf numFmtId="49" fontId="0" fillId="6" borderId="1" xfId="2" applyNumberFormat="1" applyFont="1" applyFill="1" applyBorder="1"/>
    <xf numFmtId="49" fontId="0" fillId="7" borderId="1" xfId="2" applyNumberFormat="1" applyFont="1" applyFill="1" applyBorder="1"/>
    <xf numFmtId="49" fontId="0" fillId="8" borderId="1" xfId="2" applyNumberFormat="1" applyFont="1" applyFill="1" applyBorder="1"/>
    <xf numFmtId="49" fontId="0" fillId="9" borderId="1" xfId="2" applyNumberFormat="1" applyFont="1" applyFill="1" applyBorder="1"/>
    <xf numFmtId="49" fontId="0" fillId="5" borderId="0" xfId="2" applyNumberFormat="1" applyFont="1" applyFill="1"/>
    <xf numFmtId="9" fontId="0" fillId="0" borderId="1" xfId="2" applyNumberFormat="1" applyFont="1" applyBorder="1"/>
    <xf numFmtId="9" fontId="0" fillId="10" borderId="1" xfId="2" applyNumberFormat="1" applyFont="1" applyFill="1" applyBorder="1"/>
    <xf numFmtId="176" fontId="0" fillId="0" borderId="1" xfId="0" quotePrefix="1" applyNumberFormat="1" applyBorder="1"/>
    <xf numFmtId="176" fontId="3" fillId="0" borderId="1" xfId="0" quotePrefix="1" applyNumberFormat="1" applyFont="1" applyBorder="1"/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0" fillId="0" borderId="1" xfId="0" applyNumberFormat="1" applyBorder="1"/>
    <xf numFmtId="49" fontId="8" fillId="0" borderId="0" xfId="0" applyNumberFormat="1" applyFont="1" applyAlignment="1">
      <alignment horizontal="center" vertical="center"/>
    </xf>
    <xf numFmtId="9" fontId="0" fillId="0" borderId="1" xfId="0" applyNumberFormat="1" applyBorder="1"/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40" fontId="8" fillId="0" borderId="0" xfId="0" applyNumberFormat="1" applyFont="1" applyAlignment="1">
      <alignment horizontal="right" vertical="center"/>
    </xf>
  </cellXfs>
  <cellStyles count="3">
    <cellStyle name="百分比" xfId="2" builtinId="5"/>
    <cellStyle name="常规" xfId="0" builtinId="0"/>
    <cellStyle name="货币" xfId="1" builtinId="4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E17" sqref="E17"/>
    </sheetView>
  </sheetViews>
  <sheetFormatPr baseColWidth="10" defaultRowHeight="16" x14ac:dyDescent="0.2"/>
  <cols>
    <col min="3" max="3" width="13" bestFit="1" customWidth="1"/>
    <col min="4" max="4" width="11.83203125" style="2" bestFit="1" customWidth="1"/>
    <col min="5" max="5" width="11.1640625" style="2" bestFit="1" customWidth="1"/>
    <col min="6" max="6" width="9.5" bestFit="1" customWidth="1"/>
    <col min="7" max="7" width="5.5" style="28" bestFit="1" customWidth="1"/>
    <col min="8" max="8" width="25.5" bestFit="1" customWidth="1"/>
    <col min="10" max="10" width="76.33203125" bestFit="1" customWidth="1"/>
    <col min="11" max="11" width="19.5" bestFit="1" customWidth="1"/>
  </cols>
  <sheetData>
    <row r="1" spans="1:11" x14ac:dyDescent="0.2">
      <c r="A1" s="1" t="s">
        <v>25</v>
      </c>
      <c r="B1" s="1" t="s">
        <v>2</v>
      </c>
      <c r="C1" s="3" t="s">
        <v>0</v>
      </c>
      <c r="D1" s="31" t="s">
        <v>82</v>
      </c>
      <c r="E1" s="31" t="s">
        <v>55</v>
      </c>
      <c r="F1" s="3" t="s">
        <v>54</v>
      </c>
      <c r="G1" s="27" t="s">
        <v>1</v>
      </c>
      <c r="H1" s="4" t="s">
        <v>27</v>
      </c>
      <c r="I1" s="5" t="s">
        <v>5</v>
      </c>
      <c r="J1" s="3" t="s">
        <v>6</v>
      </c>
      <c r="K1" s="7"/>
    </row>
    <row r="2" spans="1:11" x14ac:dyDescent="0.2">
      <c r="A2" t="s">
        <v>26</v>
      </c>
      <c r="B2" t="s">
        <v>53</v>
      </c>
      <c r="C2" s="42" t="s">
        <v>93</v>
      </c>
      <c r="D2" s="29" t="s">
        <v>77</v>
      </c>
      <c r="E2" s="29" t="s">
        <v>56</v>
      </c>
      <c r="F2" s="7" t="s">
        <v>8</v>
      </c>
      <c r="G2" s="34" t="s">
        <v>83</v>
      </c>
      <c r="H2" s="8" t="s">
        <v>7</v>
      </c>
      <c r="I2" s="9">
        <v>100</v>
      </c>
      <c r="J2" s="11" t="s">
        <v>9</v>
      </c>
      <c r="K2" s="7"/>
    </row>
    <row r="3" spans="1:11" x14ac:dyDescent="0.2">
      <c r="A3" t="s">
        <v>26</v>
      </c>
      <c r="B3" t="s">
        <v>53</v>
      </c>
      <c r="C3" s="42" t="s">
        <v>94</v>
      </c>
      <c r="D3" s="29" t="s">
        <v>78</v>
      </c>
      <c r="E3" s="29" t="s">
        <v>57</v>
      </c>
      <c r="F3" s="7" t="s">
        <v>8</v>
      </c>
      <c r="G3" s="35" t="s">
        <v>84</v>
      </c>
      <c r="H3" s="13" t="s">
        <v>7</v>
      </c>
      <c r="I3" s="9">
        <v>200</v>
      </c>
      <c r="J3" s="11" t="s">
        <v>10</v>
      </c>
      <c r="K3" s="7"/>
    </row>
    <row r="4" spans="1:11" x14ac:dyDescent="0.2">
      <c r="A4" t="s">
        <v>26</v>
      </c>
      <c r="B4" t="s">
        <v>53</v>
      </c>
      <c r="C4" s="42" t="s">
        <v>95</v>
      </c>
      <c r="D4" s="29" t="s">
        <v>78</v>
      </c>
      <c r="E4" s="29" t="s">
        <v>58</v>
      </c>
      <c r="F4" s="7" t="s">
        <v>8</v>
      </c>
      <c r="G4" s="35" t="s">
        <v>84</v>
      </c>
      <c r="H4" s="13" t="s">
        <v>30</v>
      </c>
      <c r="I4" s="9">
        <v>300</v>
      </c>
      <c r="J4" s="11" t="s">
        <v>31</v>
      </c>
      <c r="K4" s="7"/>
    </row>
    <row r="5" spans="1:11" x14ac:dyDescent="0.2">
      <c r="A5" t="s">
        <v>26</v>
      </c>
      <c r="B5" t="s">
        <v>53</v>
      </c>
      <c r="C5" s="42" t="s">
        <v>96</v>
      </c>
      <c r="D5" s="29" t="s">
        <v>78</v>
      </c>
      <c r="E5" s="29" t="s">
        <v>59</v>
      </c>
      <c r="F5" s="7" t="s">
        <v>8</v>
      </c>
      <c r="G5" s="35" t="s">
        <v>84</v>
      </c>
      <c r="H5" s="13" t="s">
        <v>32</v>
      </c>
      <c r="I5" s="9">
        <v>400</v>
      </c>
      <c r="J5" s="11" t="s">
        <v>11</v>
      </c>
      <c r="K5" s="7"/>
    </row>
    <row r="6" spans="1:11" x14ac:dyDescent="0.2">
      <c r="A6" t="s">
        <v>26</v>
      </c>
      <c r="B6" t="s">
        <v>53</v>
      </c>
      <c r="C6" s="42" t="s">
        <v>97</v>
      </c>
      <c r="D6" s="29" t="s">
        <v>78</v>
      </c>
      <c r="E6" s="29" t="s">
        <v>60</v>
      </c>
      <c r="F6" s="7" t="s">
        <v>8</v>
      </c>
      <c r="G6" s="35" t="s">
        <v>84</v>
      </c>
      <c r="H6" s="13" t="s">
        <v>33</v>
      </c>
      <c r="I6" s="9">
        <v>500</v>
      </c>
      <c r="J6" s="11" t="s">
        <v>34</v>
      </c>
      <c r="K6" s="7"/>
    </row>
    <row r="7" spans="1:11" x14ac:dyDescent="0.2">
      <c r="A7" t="s">
        <v>26</v>
      </c>
      <c r="B7" t="s">
        <v>53</v>
      </c>
      <c r="C7" s="42" t="s">
        <v>98</v>
      </c>
      <c r="D7" s="29" t="s">
        <v>78</v>
      </c>
      <c r="E7" s="29" t="s">
        <v>61</v>
      </c>
      <c r="F7" s="7" t="s">
        <v>8</v>
      </c>
      <c r="G7" s="35" t="s">
        <v>84</v>
      </c>
      <c r="H7" s="14" t="s">
        <v>35</v>
      </c>
      <c r="I7" s="9">
        <v>600</v>
      </c>
      <c r="J7" s="11" t="s">
        <v>12</v>
      </c>
      <c r="K7" s="7"/>
    </row>
    <row r="8" spans="1:11" x14ac:dyDescent="0.2">
      <c r="A8" t="s">
        <v>26</v>
      </c>
      <c r="B8" t="s">
        <v>53</v>
      </c>
      <c r="C8" s="42" t="s">
        <v>99</v>
      </c>
      <c r="D8" s="29" t="s">
        <v>78</v>
      </c>
      <c r="E8" s="29" t="s">
        <v>62</v>
      </c>
      <c r="F8" s="7" t="s">
        <v>8</v>
      </c>
      <c r="G8" s="35" t="s">
        <v>84</v>
      </c>
      <c r="H8" s="14" t="s">
        <v>36</v>
      </c>
      <c r="I8" s="9">
        <v>700</v>
      </c>
      <c r="J8" s="11" t="s">
        <v>37</v>
      </c>
      <c r="K8" s="7"/>
    </row>
    <row r="9" spans="1:11" x14ac:dyDescent="0.2">
      <c r="A9" t="s">
        <v>26</v>
      </c>
      <c r="B9" t="s">
        <v>53</v>
      </c>
      <c r="C9" s="42" t="s">
        <v>100</v>
      </c>
      <c r="D9" s="29" t="s">
        <v>78</v>
      </c>
      <c r="E9" s="29" t="s">
        <v>63</v>
      </c>
      <c r="F9" s="7" t="s">
        <v>8</v>
      </c>
      <c r="G9" s="35" t="s">
        <v>84</v>
      </c>
      <c r="H9" s="14" t="s">
        <v>38</v>
      </c>
      <c r="I9" s="9">
        <v>800</v>
      </c>
      <c r="J9" s="11" t="s">
        <v>13</v>
      </c>
      <c r="K9" s="7"/>
    </row>
    <row r="10" spans="1:11" x14ac:dyDescent="0.2">
      <c r="A10" t="s">
        <v>26</v>
      </c>
      <c r="B10" t="s">
        <v>53</v>
      </c>
      <c r="C10" s="42" t="s">
        <v>101</v>
      </c>
      <c r="D10" s="29" t="s">
        <v>78</v>
      </c>
      <c r="E10" s="29" t="s">
        <v>64</v>
      </c>
      <c r="F10" s="7" t="s">
        <v>8</v>
      </c>
      <c r="G10" s="35" t="s">
        <v>84</v>
      </c>
      <c r="H10" s="14" t="s">
        <v>39</v>
      </c>
      <c r="I10" s="9">
        <v>900</v>
      </c>
      <c r="J10" s="11" t="s">
        <v>40</v>
      </c>
      <c r="K10" s="7"/>
    </row>
    <row r="11" spans="1:11" x14ac:dyDescent="0.2">
      <c r="A11" t="s">
        <v>26</v>
      </c>
      <c r="B11" t="s">
        <v>53</v>
      </c>
      <c r="C11" s="42" t="s">
        <v>102</v>
      </c>
      <c r="D11" s="32" t="s">
        <v>79</v>
      </c>
      <c r="E11" s="32" t="s">
        <v>65</v>
      </c>
      <c r="F11" s="7" t="s">
        <v>8</v>
      </c>
      <c r="G11" s="36" t="s">
        <v>85</v>
      </c>
      <c r="H11" s="15" t="s">
        <v>7</v>
      </c>
      <c r="I11" s="9">
        <v>1000</v>
      </c>
      <c r="J11" s="11" t="s">
        <v>14</v>
      </c>
      <c r="K11" s="7"/>
    </row>
    <row r="12" spans="1:11" x14ac:dyDescent="0.2">
      <c r="A12" t="s">
        <v>26</v>
      </c>
      <c r="B12" t="s">
        <v>53</v>
      </c>
      <c r="C12" s="42" t="s">
        <v>103</v>
      </c>
      <c r="D12" s="32" t="s">
        <v>79</v>
      </c>
      <c r="E12" s="29" t="s">
        <v>66</v>
      </c>
      <c r="F12" s="7" t="s">
        <v>8</v>
      </c>
      <c r="G12" s="36" t="s">
        <v>85</v>
      </c>
      <c r="H12" s="15" t="s">
        <v>41</v>
      </c>
      <c r="I12" s="9">
        <v>1100</v>
      </c>
      <c r="J12" s="11" t="s">
        <v>42</v>
      </c>
      <c r="K12" s="7"/>
    </row>
    <row r="13" spans="1:11" x14ac:dyDescent="0.2">
      <c r="A13" t="s">
        <v>26</v>
      </c>
      <c r="B13" t="s">
        <v>53</v>
      </c>
      <c r="C13" s="42" t="s">
        <v>104</v>
      </c>
      <c r="D13" s="32" t="s">
        <v>79</v>
      </c>
      <c r="E13" s="29" t="s">
        <v>67</v>
      </c>
      <c r="F13" s="7" t="s">
        <v>8</v>
      </c>
      <c r="G13" s="37" t="s">
        <v>86</v>
      </c>
      <c r="H13" s="17" t="s">
        <v>43</v>
      </c>
      <c r="I13" s="9">
        <v>1200</v>
      </c>
      <c r="J13" s="11" t="s">
        <v>15</v>
      </c>
      <c r="K13" s="7"/>
    </row>
    <row r="14" spans="1:11" x14ac:dyDescent="0.2">
      <c r="A14" t="s">
        <v>26</v>
      </c>
      <c r="B14" t="s">
        <v>53</v>
      </c>
      <c r="C14" s="42" t="s">
        <v>105</v>
      </c>
      <c r="D14" s="32" t="s">
        <v>79</v>
      </c>
      <c r="E14" s="29" t="s">
        <v>60</v>
      </c>
      <c r="F14" s="7" t="s">
        <v>8</v>
      </c>
      <c r="G14" s="37" t="s">
        <v>86</v>
      </c>
      <c r="H14" s="16" t="s">
        <v>44</v>
      </c>
      <c r="I14" s="9">
        <v>1300</v>
      </c>
      <c r="J14" s="11" t="s">
        <v>45</v>
      </c>
      <c r="K14" s="7"/>
    </row>
    <row r="15" spans="1:11" x14ac:dyDescent="0.2">
      <c r="A15" t="s">
        <v>26</v>
      </c>
      <c r="B15" t="s">
        <v>53</v>
      </c>
      <c r="C15" s="42" t="s">
        <v>106</v>
      </c>
      <c r="D15" s="32" t="s">
        <v>79</v>
      </c>
      <c r="E15" s="29" t="s">
        <v>68</v>
      </c>
      <c r="F15" s="7" t="s">
        <v>8</v>
      </c>
      <c r="G15" s="37" t="s">
        <v>86</v>
      </c>
      <c r="H15" s="16" t="s">
        <v>36</v>
      </c>
      <c r="I15" s="9">
        <v>1400</v>
      </c>
      <c r="J15" s="11" t="s">
        <v>16</v>
      </c>
      <c r="K15" s="7"/>
    </row>
    <row r="16" spans="1:11" x14ac:dyDescent="0.2">
      <c r="A16" t="s">
        <v>26</v>
      </c>
      <c r="B16" t="s">
        <v>53</v>
      </c>
      <c r="C16" s="42" t="s">
        <v>107</v>
      </c>
      <c r="D16" s="32" t="s">
        <v>79</v>
      </c>
      <c r="E16" s="29" t="s">
        <v>69</v>
      </c>
      <c r="F16" s="7" t="s">
        <v>8</v>
      </c>
      <c r="G16" s="37" t="s">
        <v>86</v>
      </c>
      <c r="H16" s="16" t="s">
        <v>38</v>
      </c>
      <c r="I16" s="9">
        <v>1500</v>
      </c>
      <c r="J16" s="11" t="s">
        <v>46</v>
      </c>
      <c r="K16" s="7"/>
    </row>
    <row r="17" spans="1:11" x14ac:dyDescent="0.2">
      <c r="A17" t="s">
        <v>26</v>
      </c>
      <c r="B17" t="s">
        <v>53</v>
      </c>
      <c r="C17" s="42" t="s">
        <v>108</v>
      </c>
      <c r="D17" s="32" t="s">
        <v>79</v>
      </c>
      <c r="E17" s="29" t="s">
        <v>70</v>
      </c>
      <c r="F17" s="7" t="s">
        <v>8</v>
      </c>
      <c r="G17" s="38" t="s">
        <v>87</v>
      </c>
      <c r="H17" s="18" t="s">
        <v>7</v>
      </c>
      <c r="I17" s="9">
        <v>1600</v>
      </c>
      <c r="J17" s="11" t="s">
        <v>17</v>
      </c>
      <c r="K17" s="7"/>
    </row>
    <row r="18" spans="1:11" x14ac:dyDescent="0.2">
      <c r="A18" t="s">
        <v>26</v>
      </c>
      <c r="B18" t="s">
        <v>53</v>
      </c>
      <c r="C18" s="42" t="s">
        <v>109</v>
      </c>
      <c r="D18" s="29" t="s">
        <v>60</v>
      </c>
      <c r="E18" s="29" t="s">
        <v>71</v>
      </c>
      <c r="F18" s="7" t="s">
        <v>8</v>
      </c>
      <c r="G18" s="38" t="s">
        <v>87</v>
      </c>
      <c r="H18" s="18" t="s">
        <v>32</v>
      </c>
      <c r="I18" s="9">
        <v>1700</v>
      </c>
      <c r="J18" s="11" t="s">
        <v>47</v>
      </c>
      <c r="K18" s="7"/>
    </row>
    <row r="19" spans="1:11" x14ac:dyDescent="0.2">
      <c r="A19" t="s">
        <v>26</v>
      </c>
      <c r="B19" t="s">
        <v>53</v>
      </c>
      <c r="C19" s="42" t="s">
        <v>110</v>
      </c>
      <c r="D19" s="29" t="s">
        <v>60</v>
      </c>
      <c r="E19" s="29" t="s">
        <v>72</v>
      </c>
      <c r="F19" s="7" t="s">
        <v>8</v>
      </c>
      <c r="G19" s="38" t="s">
        <v>87</v>
      </c>
      <c r="H19" s="18" t="s">
        <v>33</v>
      </c>
      <c r="I19" s="9">
        <v>1800</v>
      </c>
      <c r="J19" s="11" t="s">
        <v>18</v>
      </c>
      <c r="K19" s="7"/>
    </row>
    <row r="20" spans="1:11" x14ac:dyDescent="0.2">
      <c r="A20" t="s">
        <v>26</v>
      </c>
      <c r="B20" t="s">
        <v>53</v>
      </c>
      <c r="C20" s="42" t="s">
        <v>111</v>
      </c>
      <c r="D20" s="29" t="s">
        <v>60</v>
      </c>
      <c r="E20" s="29" t="s">
        <v>73</v>
      </c>
      <c r="F20" s="7" t="s">
        <v>8</v>
      </c>
      <c r="G20" s="38" t="s">
        <v>87</v>
      </c>
      <c r="H20" s="18" t="s">
        <v>48</v>
      </c>
      <c r="I20" s="9">
        <v>1900</v>
      </c>
      <c r="J20" s="11" t="s">
        <v>49</v>
      </c>
      <c r="K20" s="7"/>
    </row>
    <row r="21" spans="1:11" x14ac:dyDescent="0.2">
      <c r="A21" t="s">
        <v>26</v>
      </c>
      <c r="B21" t="s">
        <v>53</v>
      </c>
      <c r="C21" s="42" t="s">
        <v>112</v>
      </c>
      <c r="D21" s="29" t="s">
        <v>60</v>
      </c>
      <c r="E21" s="29" t="s">
        <v>74</v>
      </c>
      <c r="F21" s="7" t="s">
        <v>8</v>
      </c>
      <c r="G21" s="38" t="s">
        <v>87</v>
      </c>
      <c r="H21" s="18" t="s">
        <v>41</v>
      </c>
      <c r="I21" s="9">
        <v>2000</v>
      </c>
      <c r="J21" s="11" t="s">
        <v>19</v>
      </c>
      <c r="K21" s="7"/>
    </row>
    <row r="22" spans="1:11" x14ac:dyDescent="0.2">
      <c r="A22" t="s">
        <v>26</v>
      </c>
      <c r="B22" t="s">
        <v>53</v>
      </c>
      <c r="C22" s="42" t="s">
        <v>113</v>
      </c>
      <c r="D22" s="33" t="s">
        <v>81</v>
      </c>
      <c r="E22" s="33" t="s">
        <v>75</v>
      </c>
      <c r="F22" s="7" t="s">
        <v>8</v>
      </c>
      <c r="G22" s="39" t="s">
        <v>88</v>
      </c>
      <c r="H22" s="21" t="s">
        <v>7</v>
      </c>
      <c r="I22" s="22">
        <v>2400</v>
      </c>
      <c r="J22" s="23" t="s">
        <v>24</v>
      </c>
    </row>
    <row r="23" spans="1:11" x14ac:dyDescent="0.2">
      <c r="A23" t="s">
        <v>26</v>
      </c>
      <c r="B23" t="s">
        <v>53</v>
      </c>
      <c r="C23" s="42" t="s">
        <v>114</v>
      </c>
      <c r="D23" s="30" t="s">
        <v>80</v>
      </c>
      <c r="E23" s="30" t="s">
        <v>76</v>
      </c>
      <c r="F23" s="7" t="s">
        <v>8</v>
      </c>
      <c r="G23" s="39" t="s">
        <v>88</v>
      </c>
      <c r="H23" s="25" t="s">
        <v>7</v>
      </c>
      <c r="I23" s="26">
        <v>2500</v>
      </c>
      <c r="J23" s="23" t="s">
        <v>52</v>
      </c>
    </row>
    <row r="25" spans="1:11" x14ac:dyDescent="0.2">
      <c r="K25" s="24"/>
    </row>
    <row r="26" spans="1:11" x14ac:dyDescent="0.2">
      <c r="K26" s="24"/>
    </row>
  </sheetData>
  <phoneticPr fontId="2" type="noConversion"/>
  <conditionalFormatting sqref="J3:J23">
    <cfRule type="containsText" dxfId="2" priority="2" operator="containsText" text="5601">
      <formula>NOT(ISERROR(SEARCH("5601",J3)))</formula>
    </cfRule>
  </conditionalFormatting>
  <conditionalFormatting sqref="J2">
    <cfRule type="containsText" dxfId="1" priority="1" operator="containsText" text="5601">
      <formula>NOT(ISERROR(SEARCH("5601",J2)))</formula>
    </cfRule>
  </conditionalFormatting>
  <pageMargins left="0.7" right="0.7" top="0.75" bottom="0.75" header="0.3" footer="0.3"/>
  <ignoredErrors>
    <ignoredError sqref="D2:D23 E2:E23 G2:G2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J18" sqref="J18"/>
    </sheetView>
  </sheetViews>
  <sheetFormatPr baseColWidth="10" defaultRowHeight="16" x14ac:dyDescent="0.2"/>
  <cols>
    <col min="6" max="6" width="5.5" bestFit="1" customWidth="1"/>
    <col min="13" max="13" width="64.33203125" bestFit="1" customWidth="1"/>
  </cols>
  <sheetData>
    <row r="1" spans="1:14" x14ac:dyDescent="0.2">
      <c r="A1" s="1" t="s">
        <v>25</v>
      </c>
      <c r="B1" s="1" t="s">
        <v>89</v>
      </c>
      <c r="C1" s="3" t="s">
        <v>0</v>
      </c>
      <c r="D1" s="3" t="s">
        <v>91</v>
      </c>
      <c r="E1" s="3" t="s">
        <v>92</v>
      </c>
      <c r="F1" s="4" t="s">
        <v>1</v>
      </c>
      <c r="G1" s="4" t="s">
        <v>27</v>
      </c>
      <c r="H1" s="5" t="s">
        <v>28</v>
      </c>
      <c r="I1" s="6" t="s">
        <v>29</v>
      </c>
      <c r="J1" s="3" t="s">
        <v>3</v>
      </c>
      <c r="K1" s="3" t="s">
        <v>4</v>
      </c>
      <c r="L1" s="5" t="s">
        <v>5</v>
      </c>
      <c r="M1" s="3" t="s">
        <v>6</v>
      </c>
      <c r="N1" s="7"/>
    </row>
    <row r="2" spans="1:14" ht="16" customHeight="1" x14ac:dyDescent="0.2">
      <c r="A2" t="s">
        <v>26</v>
      </c>
      <c r="B2" t="s">
        <v>90</v>
      </c>
      <c r="C2" s="43" t="s">
        <v>115</v>
      </c>
      <c r="D2" s="43" t="s">
        <v>60</v>
      </c>
      <c r="E2" s="43" t="s">
        <v>61</v>
      </c>
      <c r="F2" s="40">
        <v>0.13</v>
      </c>
      <c r="G2" s="19" t="s">
        <v>7</v>
      </c>
      <c r="H2" s="12">
        <f>L2/(1+F2)</f>
        <v>1858.4070796460178</v>
      </c>
      <c r="I2" s="10">
        <f>H2*F2</f>
        <v>241.59292035398232</v>
      </c>
      <c r="J2" s="7" t="s">
        <v>20</v>
      </c>
      <c r="K2" s="7" t="s">
        <v>8</v>
      </c>
      <c r="L2" s="9">
        <v>2100</v>
      </c>
      <c r="M2" s="11" t="s">
        <v>50</v>
      </c>
      <c r="N2" s="7"/>
    </row>
    <row r="3" spans="1:14" ht="16" customHeight="1" x14ac:dyDescent="0.2">
      <c r="A3" t="s">
        <v>26</v>
      </c>
      <c r="B3" t="s">
        <v>90</v>
      </c>
      <c r="C3" s="43" t="s">
        <v>115</v>
      </c>
      <c r="D3" s="43" t="s">
        <v>60</v>
      </c>
      <c r="E3" s="43" t="s">
        <v>62</v>
      </c>
      <c r="F3" s="41">
        <v>0.17</v>
      </c>
      <c r="G3" s="20" t="s">
        <v>7</v>
      </c>
      <c r="H3" s="9">
        <f>L3/(1+F3)</f>
        <v>1880.3418803418804</v>
      </c>
      <c r="I3" s="10">
        <f>H3*F3</f>
        <v>319.65811965811969</v>
      </c>
      <c r="J3" s="7" t="s">
        <v>21</v>
      </c>
      <c r="K3" s="7" t="s">
        <v>8</v>
      </c>
      <c r="L3" s="9">
        <v>2200</v>
      </c>
      <c r="M3" s="11" t="s">
        <v>22</v>
      </c>
      <c r="N3" s="7"/>
    </row>
    <row r="4" spans="1:14" ht="16" customHeight="1" x14ac:dyDescent="0.2">
      <c r="A4" t="s">
        <v>26</v>
      </c>
      <c r="B4" t="s">
        <v>90</v>
      </c>
      <c r="C4" s="43" t="s">
        <v>115</v>
      </c>
      <c r="D4" s="43" t="s">
        <v>61</v>
      </c>
      <c r="E4" s="43" t="s">
        <v>66</v>
      </c>
      <c r="F4" s="41">
        <v>0.17</v>
      </c>
      <c r="G4" s="20" t="s">
        <v>30</v>
      </c>
      <c r="H4" s="9">
        <f>L4/(1+F4)</f>
        <v>1965.8119658119658</v>
      </c>
      <c r="I4" s="10">
        <f>H4*F4</f>
        <v>334.18803418803424</v>
      </c>
      <c r="J4" s="7" t="s">
        <v>23</v>
      </c>
      <c r="K4" s="7" t="s">
        <v>8</v>
      </c>
      <c r="L4" s="9">
        <v>2300</v>
      </c>
      <c r="M4" s="11" t="s">
        <v>51</v>
      </c>
      <c r="N4" s="7"/>
    </row>
  </sheetData>
  <phoneticPr fontId="2" type="noConversion"/>
  <conditionalFormatting sqref="M2:M4">
    <cfRule type="containsText" dxfId="0" priority="1" operator="containsText" text="5601">
      <formula>NOT(ISERROR(SEARCH("5601",M2)))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G24" sqref="G24"/>
    </sheetView>
  </sheetViews>
  <sheetFormatPr baseColWidth="10" defaultColWidth="8.83203125" defaultRowHeight="22.5" customHeight="1" x14ac:dyDescent="0.2"/>
  <cols>
    <col min="1" max="1" width="19.5" style="50" customWidth="1"/>
    <col min="2" max="2" width="20.6640625" style="47" customWidth="1"/>
    <col min="3" max="3" width="11.5" style="49" customWidth="1"/>
    <col min="4" max="7" width="13" style="49" customWidth="1"/>
    <col min="8" max="8" width="9.6640625" style="51" customWidth="1"/>
    <col min="9" max="9" width="18.33203125" style="52" customWidth="1"/>
    <col min="10" max="10" width="87.5" style="49" bestFit="1" customWidth="1"/>
    <col min="11" max="12" width="20.6640625" style="49" customWidth="1"/>
    <col min="13" max="16384" width="8.83203125" style="49"/>
  </cols>
  <sheetData>
    <row r="1" spans="1:12" s="45" customFormat="1" ht="17" x14ac:dyDescent="0.2">
      <c r="A1" s="44" t="s">
        <v>116</v>
      </c>
      <c r="B1" s="44" t="s">
        <v>117</v>
      </c>
      <c r="C1" s="44" t="s">
        <v>118</v>
      </c>
      <c r="D1" s="44" t="s">
        <v>119</v>
      </c>
      <c r="E1" s="44" t="s">
        <v>120</v>
      </c>
      <c r="F1" s="44" t="s">
        <v>121</v>
      </c>
      <c r="G1" s="44" t="s">
        <v>122</v>
      </c>
      <c r="H1" s="44" t="s">
        <v>123</v>
      </c>
      <c r="I1" s="44" t="s">
        <v>124</v>
      </c>
      <c r="J1" s="44" t="s">
        <v>125</v>
      </c>
      <c r="K1" s="45" t="s">
        <v>126</v>
      </c>
      <c r="L1" s="45" t="s">
        <v>127</v>
      </c>
    </row>
    <row r="2" spans="1:12" ht="17" x14ac:dyDescent="0.2">
      <c r="A2" s="46">
        <v>42736</v>
      </c>
      <c r="B2" s="47" t="s">
        <v>128</v>
      </c>
      <c r="C2" s="7" t="s">
        <v>129</v>
      </c>
      <c r="D2" s="7" t="s">
        <v>130</v>
      </c>
      <c r="E2" s="7" t="s">
        <v>7</v>
      </c>
      <c r="F2" s="7" t="s">
        <v>131</v>
      </c>
      <c r="G2" s="7" t="s">
        <v>8</v>
      </c>
      <c r="H2" s="48">
        <v>0.05</v>
      </c>
      <c r="I2" s="7">
        <v>100</v>
      </c>
      <c r="J2" s="7" t="s">
        <v>132</v>
      </c>
      <c r="K2" s="7"/>
      <c r="L2" s="7"/>
    </row>
    <row r="3" spans="1:12" ht="17" x14ac:dyDescent="0.2">
      <c r="A3" s="46">
        <v>42736</v>
      </c>
      <c r="B3" s="47" t="s">
        <v>133</v>
      </c>
      <c r="C3" s="7" t="s">
        <v>129</v>
      </c>
      <c r="D3" s="7" t="s">
        <v>134</v>
      </c>
      <c r="E3" s="7" t="s">
        <v>7</v>
      </c>
      <c r="F3" s="7" t="s">
        <v>131</v>
      </c>
      <c r="G3" s="7" t="s">
        <v>8</v>
      </c>
      <c r="H3" s="48">
        <v>0.05</v>
      </c>
      <c r="I3" s="7">
        <v>200</v>
      </c>
      <c r="J3" s="7" t="s">
        <v>135</v>
      </c>
      <c r="K3" s="7"/>
      <c r="L3" s="7"/>
    </row>
    <row r="4" spans="1:12" ht="17" x14ac:dyDescent="0.2">
      <c r="A4" s="46">
        <v>42736</v>
      </c>
      <c r="B4" s="47" t="s">
        <v>136</v>
      </c>
      <c r="C4" s="7" t="s">
        <v>137</v>
      </c>
      <c r="D4" s="7" t="s">
        <v>130</v>
      </c>
      <c r="E4" s="7" t="s">
        <v>138</v>
      </c>
      <c r="F4" s="7" t="s">
        <v>131</v>
      </c>
      <c r="G4" s="7" t="s">
        <v>8</v>
      </c>
      <c r="H4" s="48">
        <v>0.05</v>
      </c>
      <c r="I4" s="7">
        <v>300</v>
      </c>
      <c r="J4" s="7" t="s">
        <v>139</v>
      </c>
      <c r="K4" s="7"/>
      <c r="L4" s="7"/>
    </row>
    <row r="5" spans="1:12" ht="17" x14ac:dyDescent="0.2">
      <c r="A5" s="46">
        <v>42736</v>
      </c>
      <c r="B5" s="47" t="s">
        <v>140</v>
      </c>
      <c r="C5" s="7" t="s">
        <v>137</v>
      </c>
      <c r="D5" s="7" t="s">
        <v>134</v>
      </c>
      <c r="E5" s="7" t="s">
        <v>138</v>
      </c>
      <c r="F5" s="7" t="s">
        <v>131</v>
      </c>
      <c r="G5" s="7" t="s">
        <v>8</v>
      </c>
      <c r="H5" s="48">
        <v>0.05</v>
      </c>
      <c r="I5" s="7">
        <v>400</v>
      </c>
      <c r="J5" s="7" t="s">
        <v>141</v>
      </c>
      <c r="K5" s="7"/>
      <c r="L5" s="7"/>
    </row>
    <row r="6" spans="1:12" ht="17" x14ac:dyDescent="0.2">
      <c r="A6" s="46">
        <v>42736</v>
      </c>
      <c r="C6" s="7" t="s">
        <v>142</v>
      </c>
      <c r="D6" s="7" t="s">
        <v>143</v>
      </c>
      <c r="E6" s="7" t="s">
        <v>7</v>
      </c>
      <c r="F6" s="7" t="s">
        <v>131</v>
      </c>
      <c r="G6" s="7" t="s">
        <v>8</v>
      </c>
      <c r="H6" s="48">
        <v>0.05</v>
      </c>
      <c r="I6" s="7">
        <v>500</v>
      </c>
      <c r="J6" s="7" t="s">
        <v>144</v>
      </c>
      <c r="K6" s="7"/>
      <c r="L6" s="7"/>
    </row>
    <row r="7" spans="1:12" ht="17" x14ac:dyDescent="0.2">
      <c r="A7" s="46">
        <v>42736</v>
      </c>
      <c r="B7" s="47" t="s">
        <v>145</v>
      </c>
      <c r="C7" s="7" t="s">
        <v>129</v>
      </c>
      <c r="D7" s="7" t="s">
        <v>130</v>
      </c>
      <c r="E7" s="7" t="s">
        <v>7</v>
      </c>
      <c r="F7" s="7" t="s">
        <v>131</v>
      </c>
      <c r="G7" s="7" t="s">
        <v>146</v>
      </c>
      <c r="H7" s="48">
        <v>0.05</v>
      </c>
      <c r="I7" s="7">
        <v>600</v>
      </c>
      <c r="J7" s="7" t="s">
        <v>147</v>
      </c>
      <c r="K7" s="7"/>
      <c r="L7" s="7"/>
    </row>
    <row r="8" spans="1:12" ht="17" x14ac:dyDescent="0.2">
      <c r="A8" s="46">
        <v>42736</v>
      </c>
      <c r="B8" s="47" t="s">
        <v>148</v>
      </c>
      <c r="C8" s="7" t="s">
        <v>129</v>
      </c>
      <c r="D8" s="7" t="s">
        <v>134</v>
      </c>
      <c r="E8" s="7" t="s">
        <v>138</v>
      </c>
      <c r="F8" s="7" t="s">
        <v>131</v>
      </c>
      <c r="G8" s="7" t="s">
        <v>146</v>
      </c>
      <c r="H8" s="48">
        <v>0.05</v>
      </c>
      <c r="I8" s="7">
        <v>700</v>
      </c>
      <c r="J8" s="7" t="s">
        <v>149</v>
      </c>
      <c r="K8" s="7"/>
      <c r="L8" s="7"/>
    </row>
    <row r="9" spans="1:12" ht="17" x14ac:dyDescent="0.2">
      <c r="A9" s="46">
        <v>42736</v>
      </c>
      <c r="B9" s="47" t="s">
        <v>150</v>
      </c>
      <c r="C9" s="7" t="s">
        <v>137</v>
      </c>
      <c r="D9" s="7" t="s">
        <v>130</v>
      </c>
      <c r="E9" s="7" t="s">
        <v>138</v>
      </c>
      <c r="F9" s="7" t="s">
        <v>131</v>
      </c>
      <c r="G9" s="7" t="s">
        <v>146</v>
      </c>
      <c r="H9" s="48">
        <v>0.05</v>
      </c>
      <c r="I9" s="7">
        <v>800</v>
      </c>
      <c r="J9" s="7" t="s">
        <v>151</v>
      </c>
      <c r="K9" s="7"/>
      <c r="L9" s="7"/>
    </row>
    <row r="10" spans="1:12" ht="17" x14ac:dyDescent="0.2">
      <c r="A10" s="46">
        <v>42736</v>
      </c>
      <c r="B10" s="47" t="s">
        <v>152</v>
      </c>
      <c r="C10" s="7" t="s">
        <v>137</v>
      </c>
      <c r="D10" s="7" t="s">
        <v>134</v>
      </c>
      <c r="E10" s="7" t="s">
        <v>7</v>
      </c>
      <c r="F10" s="7" t="s">
        <v>131</v>
      </c>
      <c r="G10" s="7" t="s">
        <v>146</v>
      </c>
      <c r="H10" s="48">
        <v>0.05</v>
      </c>
      <c r="I10" s="7">
        <v>900</v>
      </c>
      <c r="J10" s="7" t="s">
        <v>153</v>
      </c>
      <c r="K10" s="7"/>
      <c r="L10" s="7"/>
    </row>
    <row r="11" spans="1:12" ht="17" x14ac:dyDescent="0.2">
      <c r="A11" s="46">
        <v>42736</v>
      </c>
      <c r="C11" s="7" t="s">
        <v>142</v>
      </c>
      <c r="D11" s="7" t="s">
        <v>143</v>
      </c>
      <c r="E11" s="7" t="s">
        <v>7</v>
      </c>
      <c r="F11" s="7" t="s">
        <v>131</v>
      </c>
      <c r="G11" s="7" t="s">
        <v>146</v>
      </c>
      <c r="H11" s="48">
        <v>0.05</v>
      </c>
      <c r="I11" s="7">
        <v>1000</v>
      </c>
      <c r="J11" s="7" t="s">
        <v>154</v>
      </c>
      <c r="K11" s="7"/>
      <c r="L11" s="7"/>
    </row>
    <row r="12" spans="1:12" ht="17" x14ac:dyDescent="0.2">
      <c r="A12" s="46">
        <v>42736</v>
      </c>
      <c r="B12" s="47" t="s">
        <v>155</v>
      </c>
      <c r="C12" s="7" t="s">
        <v>129</v>
      </c>
      <c r="D12" s="7" t="s">
        <v>130</v>
      </c>
      <c r="E12" s="7" t="s">
        <v>7</v>
      </c>
      <c r="F12" s="7" t="s">
        <v>156</v>
      </c>
      <c r="G12" s="7" t="s">
        <v>8</v>
      </c>
      <c r="H12" s="48">
        <v>0.05</v>
      </c>
      <c r="I12" s="7">
        <v>1100</v>
      </c>
      <c r="J12" s="7" t="s">
        <v>157</v>
      </c>
      <c r="K12" s="7"/>
      <c r="L12" s="7"/>
    </row>
    <row r="13" spans="1:12" ht="17" x14ac:dyDescent="0.2">
      <c r="A13" s="46">
        <v>42736</v>
      </c>
      <c r="B13" s="47" t="s">
        <v>158</v>
      </c>
      <c r="C13" s="7" t="s">
        <v>129</v>
      </c>
      <c r="D13" s="7" t="s">
        <v>134</v>
      </c>
      <c r="E13" s="7" t="s">
        <v>7</v>
      </c>
      <c r="F13" s="7" t="s">
        <v>156</v>
      </c>
      <c r="G13" s="7" t="s">
        <v>8</v>
      </c>
      <c r="H13" s="48">
        <v>0.05</v>
      </c>
      <c r="I13" s="7">
        <v>1200</v>
      </c>
      <c r="J13" s="7" t="s">
        <v>159</v>
      </c>
      <c r="K13" s="7"/>
      <c r="L13" s="7"/>
    </row>
    <row r="14" spans="1:12" ht="17" x14ac:dyDescent="0.2">
      <c r="A14" s="46">
        <v>42736</v>
      </c>
      <c r="B14" s="47" t="s">
        <v>160</v>
      </c>
      <c r="C14" s="7" t="s">
        <v>137</v>
      </c>
      <c r="D14" s="7" t="s">
        <v>130</v>
      </c>
      <c r="E14" s="7" t="s">
        <v>138</v>
      </c>
      <c r="F14" s="7" t="s">
        <v>156</v>
      </c>
      <c r="G14" s="7" t="s">
        <v>8</v>
      </c>
      <c r="H14" s="48">
        <v>0.05</v>
      </c>
      <c r="I14" s="7">
        <v>1300</v>
      </c>
      <c r="J14" s="7" t="s">
        <v>161</v>
      </c>
      <c r="K14" s="7"/>
      <c r="L14" s="7"/>
    </row>
    <row r="15" spans="1:12" ht="17" x14ac:dyDescent="0.2">
      <c r="A15" s="46">
        <v>42736</v>
      </c>
      <c r="B15" s="47" t="s">
        <v>162</v>
      </c>
      <c r="C15" s="7" t="s">
        <v>137</v>
      </c>
      <c r="D15" s="7" t="s">
        <v>134</v>
      </c>
      <c r="E15" s="7" t="s">
        <v>138</v>
      </c>
      <c r="F15" s="7" t="s">
        <v>156</v>
      </c>
      <c r="G15" s="7" t="s">
        <v>8</v>
      </c>
      <c r="H15" s="48">
        <v>0.05</v>
      </c>
      <c r="I15" s="7">
        <v>1400</v>
      </c>
      <c r="J15" s="7" t="s">
        <v>163</v>
      </c>
      <c r="K15" s="7"/>
      <c r="L15" s="7"/>
    </row>
    <row r="16" spans="1:12" ht="17" x14ac:dyDescent="0.2">
      <c r="A16" s="46">
        <v>42736</v>
      </c>
      <c r="C16" s="7" t="s">
        <v>142</v>
      </c>
      <c r="D16" s="7" t="s">
        <v>143</v>
      </c>
      <c r="E16" s="7" t="s">
        <v>7</v>
      </c>
      <c r="F16" s="7" t="s">
        <v>156</v>
      </c>
      <c r="G16" s="7" t="s">
        <v>8</v>
      </c>
      <c r="H16" s="48">
        <v>0.05</v>
      </c>
      <c r="I16" s="7">
        <v>1500</v>
      </c>
      <c r="J16" s="7" t="s">
        <v>164</v>
      </c>
      <c r="K16" s="7"/>
      <c r="L16" s="7"/>
    </row>
    <row r="17" spans="1:12" ht="17" x14ac:dyDescent="0.2">
      <c r="A17" s="46">
        <v>42736</v>
      </c>
      <c r="B17" s="47" t="s">
        <v>165</v>
      </c>
      <c r="C17" s="7" t="s">
        <v>129</v>
      </c>
      <c r="D17" s="7" t="s">
        <v>130</v>
      </c>
      <c r="E17" s="7" t="s">
        <v>7</v>
      </c>
      <c r="F17" s="7" t="s">
        <v>156</v>
      </c>
      <c r="G17" s="7" t="s">
        <v>146</v>
      </c>
      <c r="H17" s="48">
        <v>0.05</v>
      </c>
      <c r="I17" s="7">
        <v>1600</v>
      </c>
      <c r="J17" s="7" t="s">
        <v>166</v>
      </c>
      <c r="K17" s="7"/>
      <c r="L17" s="7"/>
    </row>
    <row r="18" spans="1:12" ht="17" x14ac:dyDescent="0.2">
      <c r="A18" s="46">
        <v>42736</v>
      </c>
      <c r="B18" s="47" t="s">
        <v>167</v>
      </c>
      <c r="C18" s="7" t="s">
        <v>129</v>
      </c>
      <c r="D18" s="7" t="s">
        <v>134</v>
      </c>
      <c r="E18" s="7" t="s">
        <v>138</v>
      </c>
      <c r="F18" s="7" t="s">
        <v>156</v>
      </c>
      <c r="G18" s="7" t="s">
        <v>146</v>
      </c>
      <c r="H18" s="48">
        <v>0.05</v>
      </c>
      <c r="I18" s="7">
        <v>1700</v>
      </c>
      <c r="J18" s="7" t="s">
        <v>168</v>
      </c>
      <c r="K18" s="7"/>
      <c r="L18" s="7"/>
    </row>
    <row r="19" spans="1:12" ht="17" x14ac:dyDescent="0.2">
      <c r="A19" s="46">
        <v>42736</v>
      </c>
      <c r="B19" s="47" t="s">
        <v>169</v>
      </c>
      <c r="C19" s="7" t="s">
        <v>137</v>
      </c>
      <c r="D19" s="7" t="s">
        <v>130</v>
      </c>
      <c r="E19" s="7" t="s">
        <v>138</v>
      </c>
      <c r="F19" s="7" t="s">
        <v>156</v>
      </c>
      <c r="G19" s="7" t="s">
        <v>146</v>
      </c>
      <c r="H19" s="48">
        <v>0.05</v>
      </c>
      <c r="I19" s="7">
        <v>1800</v>
      </c>
      <c r="J19" s="7" t="s">
        <v>170</v>
      </c>
      <c r="K19" s="7"/>
      <c r="L19" s="7"/>
    </row>
    <row r="20" spans="1:12" ht="17" x14ac:dyDescent="0.2">
      <c r="A20" s="46">
        <v>42736</v>
      </c>
      <c r="B20" s="47" t="s">
        <v>171</v>
      </c>
      <c r="C20" s="7" t="s">
        <v>137</v>
      </c>
      <c r="D20" s="7" t="s">
        <v>134</v>
      </c>
      <c r="E20" s="7" t="s">
        <v>7</v>
      </c>
      <c r="F20" s="7" t="s">
        <v>156</v>
      </c>
      <c r="G20" s="7" t="s">
        <v>146</v>
      </c>
      <c r="H20" s="48">
        <v>0.05</v>
      </c>
      <c r="I20" s="7">
        <v>1900</v>
      </c>
      <c r="J20" s="7" t="s">
        <v>172</v>
      </c>
      <c r="K20" s="7"/>
      <c r="L20" s="7"/>
    </row>
    <row r="21" spans="1:12" ht="17" x14ac:dyDescent="0.2">
      <c r="A21" s="46">
        <v>42736</v>
      </c>
      <c r="C21" s="7" t="s">
        <v>142</v>
      </c>
      <c r="D21" s="7" t="s">
        <v>143</v>
      </c>
      <c r="E21" s="7" t="s">
        <v>7</v>
      </c>
      <c r="F21" s="7" t="s">
        <v>156</v>
      </c>
      <c r="G21" s="7" t="s">
        <v>146</v>
      </c>
      <c r="H21" s="48">
        <v>0.05</v>
      </c>
      <c r="I21" s="7">
        <v>2000</v>
      </c>
      <c r="J21" s="7" t="s">
        <v>173</v>
      </c>
      <c r="K21" s="7"/>
      <c r="L21" s="7"/>
    </row>
  </sheetData>
  <phoneticPr fontId="2" type="noConversion"/>
  <dataValidations count="6">
    <dataValidation type="list" allowBlank="1" showInputMessage="1" showErrorMessage="1" sqref="F1">
      <formula1>"服务收入,商品销售"</formula1>
    </dataValidation>
    <dataValidation type="list" allowBlank="1" showInputMessage="1" showErrorMessage="1" sqref="H1">
      <formula1>"5%,6%,11%,13%,17%"</formula1>
    </dataValidation>
    <dataValidation type="list" allowBlank="1" showInputMessage="1" showErrorMessage="1" sqref="H22:H1048576">
      <formula1>"3%,5%,6%,11%,13%,17%"</formula1>
    </dataValidation>
    <dataValidation type="list" allowBlank="1" showInputMessage="1" showErrorMessage="1" sqref="G22:G1048576">
      <formula1>"管理部门,销售部门"</formula1>
    </dataValidation>
    <dataValidation type="list" allowBlank="1" showInputMessage="1" showErrorMessage="1" sqref="F22:F1048576">
      <formula1>"服务类收入,商品类收入"</formula1>
    </dataValidation>
    <dataValidation type="list" allowBlank="1" showInputMessage="1" showErrorMessage="1" sqref="D22:D1048576">
      <formula1>"税控自开,税务代开,未开发票"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一般纳税人，收专票</vt:lpstr>
      <vt:lpstr>一般纳税人，收专票2</vt:lpstr>
      <vt:lpstr>一般纳税人，开票导入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2017-08-24T06:56:43Z</dcterms:created>
  <dcterms:modified xsi:type="dcterms:W3CDTF">2017-08-29T08:18:29Z</dcterms:modified>
</cp:coreProperties>
</file>