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860" yWindow="460" windowWidth="24560" windowHeight="137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F26" i="1"/>
  <c r="E25" i="1"/>
  <c r="F25" i="1"/>
  <c r="E23" i="1"/>
  <c r="E24" i="1"/>
  <c r="F24" i="1"/>
  <c r="F23" i="1"/>
  <c r="E22" i="1"/>
  <c r="F22" i="1"/>
  <c r="E17" i="1"/>
  <c r="F17" i="1"/>
  <c r="E18" i="1"/>
  <c r="F18" i="1"/>
  <c r="E19" i="1"/>
  <c r="F19" i="1"/>
  <c r="E20" i="1"/>
  <c r="F20" i="1"/>
  <c r="E21" i="1"/>
  <c r="F21" i="1"/>
  <c r="E13" i="1"/>
  <c r="E14" i="1"/>
  <c r="E15" i="1"/>
  <c r="E16" i="1"/>
  <c r="F16" i="1"/>
  <c r="F15" i="1"/>
  <c r="F14" i="1"/>
  <c r="F13" i="1"/>
  <c r="E11" i="1"/>
  <c r="E12" i="1"/>
  <c r="F12" i="1"/>
  <c r="F11" i="1"/>
  <c r="E3" i="1"/>
  <c r="E4" i="1"/>
  <c r="E5" i="1"/>
  <c r="E6" i="1"/>
  <c r="E7" i="1"/>
  <c r="E8" i="1"/>
  <c r="E9" i="1"/>
  <c r="E10" i="1"/>
  <c r="F10" i="1"/>
  <c r="F9" i="1"/>
  <c r="F8" i="1"/>
  <c r="F7" i="1"/>
  <c r="F6" i="1"/>
  <c r="F5" i="1"/>
  <c r="F4" i="1"/>
  <c r="F3" i="1"/>
  <c r="E2" i="1"/>
  <c r="F2" i="1"/>
</calcChain>
</file>

<file path=xl/sharedStrings.xml><?xml version="1.0" encoding="utf-8"?>
<sst xmlns="http://schemas.openxmlformats.org/spreadsheetml/2006/main" count="133" uniqueCount="96">
  <si>
    <t>日期</t>
    <rPh sb="0" eb="1">
      <t>ri qi</t>
    </rPh>
    <phoneticPr fontId="3" type="noConversion"/>
  </si>
  <si>
    <t>发票号</t>
    <rPh sb="0" eb="1">
      <t>fa piao hao</t>
    </rPh>
    <phoneticPr fontId="3" type="noConversion"/>
  </si>
  <si>
    <t>税率</t>
    <rPh sb="0" eb="1">
      <t>shui lü</t>
    </rPh>
    <phoneticPr fontId="3" type="noConversion"/>
  </si>
  <si>
    <t>进项税类别</t>
    <rPh sb="0" eb="1">
      <t>jin xiang shui</t>
    </rPh>
    <rPh sb="3" eb="4">
      <t>lei bie</t>
    </rPh>
    <phoneticPr fontId="3" type="noConversion"/>
  </si>
  <si>
    <t>不含税金额</t>
    <rPh sb="0" eb="1">
      <t>bu han shui</t>
    </rPh>
    <rPh sb="3" eb="4">
      <t>jin e</t>
    </rPh>
    <phoneticPr fontId="3" type="noConversion"/>
  </si>
  <si>
    <t>税额</t>
    <rPh sb="0" eb="1">
      <t>shui e</t>
    </rPh>
    <phoneticPr fontId="3" type="noConversion"/>
  </si>
  <si>
    <t>类别</t>
    <rPh sb="0" eb="1">
      <t>lei biie</t>
    </rPh>
    <phoneticPr fontId="3" type="noConversion"/>
  </si>
  <si>
    <t>部门性质</t>
    <rPh sb="0" eb="1">
      <t>bu men</t>
    </rPh>
    <rPh sb="2" eb="3">
      <t>xing zhi</t>
    </rPh>
    <phoneticPr fontId="3" type="noConversion"/>
  </si>
  <si>
    <t>金额</t>
    <rPh sb="0" eb="1">
      <t>jin e</t>
    </rPh>
    <phoneticPr fontId="3" type="noConversion"/>
  </si>
  <si>
    <t>备注</t>
    <rPh sb="0" eb="1">
      <t>bei zhu</t>
    </rPh>
    <phoneticPr fontId="3" type="noConversion"/>
  </si>
  <si>
    <t>00000001</t>
    <phoneticPr fontId="3" type="noConversion"/>
  </si>
  <si>
    <t>其他</t>
    <rPh sb="0" eb="1">
      <t>qi ta</t>
    </rPh>
    <phoneticPr fontId="3" type="noConversion"/>
  </si>
  <si>
    <t>福利费</t>
    <rPh sb="0" eb="1">
      <t>fu li fei</t>
    </rPh>
    <phoneticPr fontId="3" type="noConversion"/>
  </si>
  <si>
    <t>管理部门</t>
    <rPh sb="0" eb="1">
      <t>guan li</t>
    </rPh>
    <rPh sb="2" eb="3">
      <t>bu men</t>
    </rPh>
    <phoneticPr fontId="3" type="noConversion"/>
  </si>
  <si>
    <t>其他－福利费－管理，借－56020104福利费，贷－22410101临时借入款</t>
    <rPh sb="0" eb="1">
      <t>qi t</t>
    </rPh>
    <rPh sb="3" eb="4">
      <t>fu li fei</t>
    </rPh>
    <rPh sb="7" eb="8">
      <t>guan l</t>
    </rPh>
    <rPh sb="10" eb="11">
      <t>jie</t>
    </rPh>
    <rPh sb="20" eb="21">
      <t>fu li fei</t>
    </rPh>
    <rPh sb="24" eb="25">
      <t>dai f</t>
    </rPh>
    <rPh sb="34" eb="35">
      <t>lin shi</t>
    </rPh>
    <rPh sb="36" eb="37">
      <t>jie ru kuan</t>
    </rPh>
    <phoneticPr fontId="3" type="noConversion"/>
  </si>
  <si>
    <t>00000002</t>
  </si>
  <si>
    <t>招待费</t>
    <rPh sb="0" eb="1">
      <t>zhao dai fei</t>
    </rPh>
    <phoneticPr fontId="3" type="noConversion"/>
  </si>
  <si>
    <t>其他－招待费－管理，借－56020201招待费，贷－22410101临时借入款</t>
    <rPh sb="0" eb="1">
      <t>qi t</t>
    </rPh>
    <rPh sb="3" eb="4">
      <t>zhao dai fei</t>
    </rPh>
    <rPh sb="7" eb="8">
      <t>guan l</t>
    </rPh>
    <rPh sb="10" eb="11">
      <t>jie</t>
    </rPh>
    <rPh sb="20" eb="21">
      <t>zhao dai fei</t>
    </rPh>
    <rPh sb="24" eb="25">
      <t>dai f</t>
    </rPh>
    <rPh sb="34" eb="35">
      <t>lin shi</t>
    </rPh>
    <rPh sb="36" eb="37">
      <t>jie ru kuan</t>
    </rPh>
    <phoneticPr fontId="3" type="noConversion"/>
  </si>
  <si>
    <t>00000003</t>
  </si>
  <si>
    <t>有形动产租赁</t>
    <rPh sb="0" eb="1">
      <t>you xing</t>
    </rPh>
    <rPh sb="2" eb="3">
      <t>dong chan</t>
    </rPh>
    <rPh sb="4" eb="5">
      <t>zu lin</t>
    </rPh>
    <phoneticPr fontId="3" type="noConversion"/>
  </si>
  <si>
    <t>办公费</t>
    <rPh sb="0" eb="1">
      <t>ban gong fei</t>
    </rPh>
    <phoneticPr fontId="3" type="noConversion"/>
  </si>
  <si>
    <t>其他－办公费－管理，借－56020202办公费，贷－22410101临时借入款</t>
    <rPh sb="0" eb="1">
      <t>qi ta</t>
    </rPh>
    <rPh sb="3" eb="4">
      <t>ban gong fei</t>
    </rPh>
    <rPh sb="7" eb="8">
      <t>guan l</t>
    </rPh>
    <rPh sb="10" eb="11">
      <t>jie</t>
    </rPh>
    <rPh sb="20" eb="21">
      <t>ban gong fie</t>
    </rPh>
    <rPh sb="24" eb="25">
      <t>dai f</t>
    </rPh>
    <rPh sb="34" eb="35">
      <t>lin shi</t>
    </rPh>
    <rPh sb="36" eb="37">
      <t>jie ru kuan</t>
    </rPh>
    <phoneticPr fontId="3" type="noConversion"/>
  </si>
  <si>
    <t>00000004</t>
  </si>
  <si>
    <t>运输服务</t>
    <rPh sb="0" eb="1">
      <t>yun shu</t>
    </rPh>
    <rPh sb="2" eb="3">
      <t>fu wu</t>
    </rPh>
    <phoneticPr fontId="3" type="noConversion"/>
  </si>
  <si>
    <t>快递费</t>
    <rPh sb="0" eb="1">
      <t>kuai di fei</t>
    </rPh>
    <phoneticPr fontId="3" type="noConversion"/>
  </si>
  <si>
    <t>其他－快递费－管理，借－56020203快递费，贷－22410101临时借入款</t>
    <rPh sb="0" eb="1">
      <t>qi t</t>
    </rPh>
    <rPh sb="3" eb="4">
      <t>kuai di fei</t>
    </rPh>
    <rPh sb="7" eb="8">
      <t>guan l</t>
    </rPh>
    <rPh sb="10" eb="11">
      <t>jie</t>
    </rPh>
    <rPh sb="20" eb="21">
      <t>kuai di fei</t>
    </rPh>
    <rPh sb="24" eb="25">
      <t>dai f</t>
    </rPh>
    <rPh sb="34" eb="35">
      <t>lin shi</t>
    </rPh>
    <rPh sb="36" eb="37">
      <t>jie ru kuan</t>
    </rPh>
    <phoneticPr fontId="3" type="noConversion"/>
  </si>
  <si>
    <t>00000005</t>
  </si>
  <si>
    <t>电信服务</t>
    <rPh sb="0" eb="1">
      <t>dian xin</t>
    </rPh>
    <rPh sb="2" eb="3">
      <t>fu wu</t>
    </rPh>
    <phoneticPr fontId="3" type="noConversion"/>
  </si>
  <si>
    <t>通讯费</t>
    <rPh sb="0" eb="1">
      <t>tong xun fei</t>
    </rPh>
    <phoneticPr fontId="3" type="noConversion"/>
  </si>
  <si>
    <t>其他－通讯费－管理，借－56020204通讯费，贷－22410101临时借入款</t>
    <rPh sb="0" eb="1">
      <t>qi ta</t>
    </rPh>
    <rPh sb="3" eb="4">
      <t>tong xun fei</t>
    </rPh>
    <rPh sb="7" eb="8">
      <t>guan l</t>
    </rPh>
    <rPh sb="10" eb="11">
      <t>jie</t>
    </rPh>
    <rPh sb="20" eb="21">
      <t>tong xun fei</t>
    </rPh>
    <rPh sb="24" eb="25">
      <t>dai f</t>
    </rPh>
    <rPh sb="34" eb="35">
      <t>lin shi</t>
    </rPh>
    <rPh sb="36" eb="37">
      <t>jie ru kuan</t>
    </rPh>
    <phoneticPr fontId="3" type="noConversion"/>
  </si>
  <si>
    <t>00000006</t>
  </si>
  <si>
    <t>建筑安装服务</t>
    <rPh sb="0" eb="1">
      <t>jian zhu</t>
    </rPh>
    <rPh sb="2" eb="3">
      <t>an zhuang</t>
    </rPh>
    <rPh sb="4" eb="5">
      <t>fu wu</t>
    </rPh>
    <phoneticPr fontId="3" type="noConversion"/>
  </si>
  <si>
    <t>维修费</t>
    <rPh sb="0" eb="1">
      <t>wei xiu fei</t>
    </rPh>
    <phoneticPr fontId="3" type="noConversion"/>
  </si>
  <si>
    <t>其他－维修费－管理，借－56020205维修费，贷－22410101临时借入款</t>
    <rPh sb="0" eb="1">
      <t>qi t</t>
    </rPh>
    <rPh sb="3" eb="4">
      <t>wei xiu f</t>
    </rPh>
    <rPh sb="7" eb="8">
      <t>guan l</t>
    </rPh>
    <rPh sb="10" eb="11">
      <t>jie</t>
    </rPh>
    <rPh sb="20" eb="21">
      <t>wei xiu fei</t>
    </rPh>
    <rPh sb="24" eb="25">
      <t>dai f</t>
    </rPh>
    <rPh sb="34" eb="35">
      <t>lin shi</t>
    </rPh>
    <rPh sb="36" eb="37">
      <t>jie ru kuan</t>
    </rPh>
    <phoneticPr fontId="3" type="noConversion"/>
  </si>
  <si>
    <t>00000007</t>
  </si>
  <si>
    <t>金融保险服务</t>
    <rPh sb="0" eb="1">
      <t>jin rong</t>
    </rPh>
    <rPh sb="2" eb="3">
      <t>bao xian</t>
    </rPh>
    <rPh sb="4" eb="5">
      <t>fu wu</t>
    </rPh>
    <phoneticPr fontId="3" type="noConversion"/>
  </si>
  <si>
    <t>财产保险费</t>
    <rPh sb="0" eb="1">
      <t>cai chan</t>
    </rPh>
    <rPh sb="2" eb="3">
      <t>bao xian fei</t>
    </rPh>
    <phoneticPr fontId="3" type="noConversion"/>
  </si>
  <si>
    <t>其他－财产保险费－管理，借－56020206财产保险费，贷－22410101临时借入款</t>
    <rPh sb="0" eb="1">
      <t>qi ta</t>
    </rPh>
    <rPh sb="3" eb="4">
      <t>cai chan</t>
    </rPh>
    <rPh sb="5" eb="6">
      <t>bao xian f</t>
    </rPh>
    <rPh sb="9" eb="10">
      <t>guan l</t>
    </rPh>
    <rPh sb="12" eb="13">
      <t>jie</t>
    </rPh>
    <rPh sb="22" eb="23">
      <t>cai chan</t>
    </rPh>
    <rPh sb="24" eb="25">
      <t>bao xian fei</t>
    </rPh>
    <rPh sb="28" eb="29">
      <t>dai f</t>
    </rPh>
    <rPh sb="38" eb="39">
      <t>lin shi</t>
    </rPh>
    <rPh sb="40" eb="41">
      <t>jie ru kuan</t>
    </rPh>
    <phoneticPr fontId="3" type="noConversion"/>
  </si>
  <si>
    <t>00000008</t>
  </si>
  <si>
    <t>生活服务</t>
    <rPh sb="0" eb="1">
      <t>sheng huo</t>
    </rPh>
    <rPh sb="2" eb="3">
      <t>fu wu</t>
    </rPh>
    <phoneticPr fontId="3" type="noConversion"/>
  </si>
  <si>
    <t>设备租赁费</t>
    <rPh sb="0" eb="1">
      <t>she bei</t>
    </rPh>
    <rPh sb="2" eb="3">
      <t>zu lin fei</t>
    </rPh>
    <phoneticPr fontId="3" type="noConversion"/>
  </si>
  <si>
    <t>其他－设备租赁费－管理，借－56020207设备租赁费，贷－22410101临时借入款</t>
    <rPh sb="0" eb="1">
      <t>qi t</t>
    </rPh>
    <rPh sb="3" eb="4">
      <t>she bei</t>
    </rPh>
    <rPh sb="5" eb="6">
      <t>zu lin fei</t>
    </rPh>
    <rPh sb="9" eb="10">
      <t>guan l</t>
    </rPh>
    <rPh sb="12" eb="13">
      <t>jie</t>
    </rPh>
    <rPh sb="22" eb="23">
      <t>she bei</t>
    </rPh>
    <rPh sb="24" eb="25">
      <t>zu lin fei</t>
    </rPh>
    <rPh sb="28" eb="29">
      <t>dai f</t>
    </rPh>
    <rPh sb="38" eb="39">
      <t>lin shi</t>
    </rPh>
    <rPh sb="40" eb="41">
      <t>jie ru kuan</t>
    </rPh>
    <phoneticPr fontId="3" type="noConversion"/>
  </si>
  <si>
    <t>00000009</t>
  </si>
  <si>
    <t>货物及加工，修理修配劳务</t>
    <rPh sb="0" eb="1">
      <t>huo wu ji jia gong</t>
    </rPh>
    <rPh sb="6" eb="7">
      <t>xiu li</t>
    </rPh>
    <rPh sb="8" eb="9">
      <t>xiu pei</t>
    </rPh>
    <rPh sb="10" eb="11">
      <t>lao wu</t>
    </rPh>
    <phoneticPr fontId="3" type="noConversion"/>
  </si>
  <si>
    <t>银行费用</t>
    <rPh sb="0" eb="1">
      <t>yin hang</t>
    </rPh>
    <rPh sb="2" eb="3">
      <t>fei yong</t>
    </rPh>
    <phoneticPr fontId="3" type="noConversion"/>
  </si>
  <si>
    <t>其他－银行费用－管理，借－560302手续费用，贷－22410101临时借入款</t>
    <rPh sb="0" eb="1">
      <t>qi ta</t>
    </rPh>
    <rPh sb="3" eb="4">
      <t>yin hang</t>
    </rPh>
    <rPh sb="5" eb="6">
      <t>fei yong</t>
    </rPh>
    <rPh sb="8" eb="9">
      <t>guan l</t>
    </rPh>
    <rPh sb="11" eb="12">
      <t>jie</t>
    </rPh>
    <rPh sb="19" eb="20">
      <t>shou xu</t>
    </rPh>
    <rPh sb="21" eb="22">
      <t>fei yong</t>
    </rPh>
    <rPh sb="24" eb="25">
      <t>dai f</t>
    </rPh>
    <rPh sb="34" eb="35">
      <t>lin shi</t>
    </rPh>
    <rPh sb="36" eb="37">
      <t>jie ru kuan</t>
    </rPh>
    <phoneticPr fontId="3" type="noConversion"/>
  </si>
  <si>
    <t>00000010</t>
  </si>
  <si>
    <t>差旅费</t>
    <rPh sb="0" eb="1">
      <t>chai lü fei</t>
    </rPh>
    <phoneticPr fontId="3" type="noConversion"/>
  </si>
  <si>
    <t>其他－差旅费－管理，借－5602030差旅费，贷－22410101临时借入款</t>
    <rPh sb="0" eb="1">
      <t>qi t</t>
    </rPh>
    <rPh sb="3" eb="4">
      <t>chai lü fei</t>
    </rPh>
    <rPh sb="7" eb="8">
      <t>guan l</t>
    </rPh>
    <rPh sb="10" eb="11">
      <t>jie</t>
    </rPh>
    <rPh sb="19" eb="20">
      <t>chai lü fei</t>
    </rPh>
    <rPh sb="23" eb="24">
      <t>dai f</t>
    </rPh>
    <rPh sb="33" eb="34">
      <t>lin shi</t>
    </rPh>
    <rPh sb="35" eb="36">
      <t>jie ru kuan</t>
    </rPh>
    <phoneticPr fontId="3" type="noConversion"/>
  </si>
  <si>
    <t>00000011</t>
  </si>
  <si>
    <t>不动产租赁服务</t>
    <rPh sb="0" eb="1">
      <t>bu dong chan</t>
    </rPh>
    <rPh sb="3" eb="4">
      <t>zu lin</t>
    </rPh>
    <rPh sb="5" eb="6">
      <t>fu wu</t>
    </rPh>
    <phoneticPr fontId="3" type="noConversion"/>
  </si>
  <si>
    <t>交通费</t>
    <rPh sb="0" eb="1">
      <t>jiao tong fei</t>
    </rPh>
    <phoneticPr fontId="3" type="noConversion"/>
  </si>
  <si>
    <t>其他－交通费－管理，借－56020302交通费，贷－22410101临时借入款</t>
    <rPh sb="0" eb="1">
      <t>qi ta</t>
    </rPh>
    <rPh sb="3" eb="4">
      <t>jiao tong fei</t>
    </rPh>
    <rPh sb="7" eb="8">
      <t>guan l</t>
    </rPh>
    <rPh sb="10" eb="11">
      <t>jie</t>
    </rPh>
    <rPh sb="20" eb="21">
      <t>jiao tong fei</t>
    </rPh>
    <rPh sb="24" eb="25">
      <t>dai f</t>
    </rPh>
    <rPh sb="34" eb="35">
      <t>lin shi</t>
    </rPh>
    <rPh sb="36" eb="37">
      <t>jie ru kuan</t>
    </rPh>
    <phoneticPr fontId="3" type="noConversion"/>
  </si>
  <si>
    <t>00000012</t>
  </si>
  <si>
    <t>其他</t>
    <rPh sb="0" eb="1">
      <t>qi t</t>
    </rPh>
    <phoneticPr fontId="3" type="noConversion"/>
  </si>
  <si>
    <t>汽油费</t>
    <rPh sb="0" eb="1">
      <t>qi you fei</t>
    </rPh>
    <phoneticPr fontId="3" type="noConversion"/>
  </si>
  <si>
    <t>其他－汽油费－管理，借－56020303汽油费，贷－22410101临时借入款</t>
    <rPh sb="0" eb="1">
      <t>qi t</t>
    </rPh>
    <rPh sb="3" eb="4">
      <t>qi you fei</t>
    </rPh>
    <rPh sb="7" eb="8">
      <t>guan l</t>
    </rPh>
    <rPh sb="10" eb="11">
      <t>jie</t>
    </rPh>
    <rPh sb="20" eb="21">
      <t>qi you fei</t>
    </rPh>
    <rPh sb="24" eb="25">
      <t>dai f</t>
    </rPh>
    <rPh sb="34" eb="35">
      <t>lin shi</t>
    </rPh>
    <rPh sb="36" eb="37">
      <t>jie ru kuan</t>
    </rPh>
    <phoneticPr fontId="3" type="noConversion"/>
  </si>
  <si>
    <t>00000013</t>
  </si>
  <si>
    <t>电信服务</t>
    <rPh sb="0" eb="1">
      <t>dian xin</t>
    </rPh>
    <rPh sb="2" eb="3">
      <t>fu w</t>
    </rPh>
    <phoneticPr fontId="3" type="noConversion"/>
  </si>
  <si>
    <t>路桥费</t>
    <rPh sb="0" eb="1">
      <t>lu qiao fei</t>
    </rPh>
    <phoneticPr fontId="3" type="noConversion"/>
  </si>
  <si>
    <t>其他－路桥费－管理，借－56020304路桥费，贷－22410101临时借入款</t>
    <rPh sb="0" eb="1">
      <t>qi ta</t>
    </rPh>
    <rPh sb="3" eb="4">
      <t>lu qiao fei</t>
    </rPh>
    <rPh sb="7" eb="8">
      <t>guan l</t>
    </rPh>
    <rPh sb="10" eb="11">
      <t>jie</t>
    </rPh>
    <rPh sb="20" eb="21">
      <t>lu qiao fei</t>
    </rPh>
    <rPh sb="24" eb="25">
      <t>dai f</t>
    </rPh>
    <rPh sb="34" eb="35">
      <t>lin shi</t>
    </rPh>
    <rPh sb="36" eb="37">
      <t>jie ru kuan</t>
    </rPh>
    <phoneticPr fontId="3" type="noConversion"/>
  </si>
  <si>
    <t>00000014</t>
  </si>
  <si>
    <t>汽车维修费</t>
    <rPh sb="0" eb="1">
      <t>qi che</t>
    </rPh>
    <rPh sb="2" eb="3">
      <t>wei xiu fei</t>
    </rPh>
    <phoneticPr fontId="3" type="noConversion"/>
  </si>
  <si>
    <t>其他－汽车维修费－管理，借－56020305汽车维修费，贷－22410101临时借入款</t>
    <rPh sb="0" eb="1">
      <t>qi t</t>
    </rPh>
    <rPh sb="3" eb="4">
      <t>qi che</t>
    </rPh>
    <rPh sb="5" eb="6">
      <t>wei xiu fei</t>
    </rPh>
    <rPh sb="9" eb="10">
      <t>guan l</t>
    </rPh>
    <rPh sb="12" eb="13">
      <t>jie</t>
    </rPh>
    <rPh sb="22" eb="23">
      <t>qi che</t>
    </rPh>
    <rPh sb="24" eb="25">
      <t>wei xiu fei</t>
    </rPh>
    <rPh sb="28" eb="29">
      <t>dai f</t>
    </rPh>
    <rPh sb="38" eb="39">
      <t>lin shi</t>
    </rPh>
    <rPh sb="40" eb="41">
      <t>jie ru kuan</t>
    </rPh>
    <phoneticPr fontId="3" type="noConversion"/>
  </si>
  <si>
    <t>00000015</t>
  </si>
  <si>
    <t>汽车保险费</t>
    <rPh sb="0" eb="1">
      <t>qi che</t>
    </rPh>
    <rPh sb="2" eb="3">
      <t>bao xian fei</t>
    </rPh>
    <phoneticPr fontId="3" type="noConversion"/>
  </si>
  <si>
    <t>其他－汽车保险费－管理，借－56020306汽车保险费，贷－22410101临时借入款</t>
    <rPh sb="0" eb="1">
      <t>qi t</t>
    </rPh>
    <rPh sb="3" eb="4">
      <t>qi che</t>
    </rPh>
    <rPh sb="5" eb="6">
      <t>bao xian fei</t>
    </rPh>
    <rPh sb="9" eb="10">
      <t>guan l</t>
    </rPh>
    <rPh sb="12" eb="13">
      <t>jie</t>
    </rPh>
    <rPh sb="22" eb="23">
      <t>qi che</t>
    </rPh>
    <rPh sb="24" eb="25">
      <t>bao xian fei</t>
    </rPh>
    <rPh sb="28" eb="29">
      <t>dai f</t>
    </rPh>
    <rPh sb="38" eb="39">
      <t>lin shi</t>
    </rPh>
    <rPh sb="40" eb="41">
      <t>jie ru kuan</t>
    </rPh>
    <phoneticPr fontId="3" type="noConversion"/>
  </si>
  <si>
    <t>00000016</t>
  </si>
  <si>
    <t>物流费</t>
    <rPh sb="0" eb="1">
      <t>wu liu fei</t>
    </rPh>
    <phoneticPr fontId="3" type="noConversion"/>
  </si>
  <si>
    <t>其他－物流费－管理，借－56020307物流费，贷－22410101临时借入款</t>
    <rPh sb="0" eb="1">
      <t>qi t</t>
    </rPh>
    <rPh sb="3" eb="4">
      <t>wu liu fei</t>
    </rPh>
    <rPh sb="7" eb="8">
      <t>guan l</t>
    </rPh>
    <rPh sb="10" eb="11">
      <t>jie</t>
    </rPh>
    <rPh sb="20" eb="21">
      <t>wu liu fei</t>
    </rPh>
    <rPh sb="24" eb="25">
      <t>dai f</t>
    </rPh>
    <rPh sb="34" eb="35">
      <t>lin shi</t>
    </rPh>
    <rPh sb="36" eb="37">
      <t>jie ru kuan</t>
    </rPh>
    <phoneticPr fontId="3" type="noConversion"/>
  </si>
  <si>
    <t>00000017</t>
  </si>
  <si>
    <t>房租费</t>
    <rPh sb="0" eb="1">
      <t>fang zu fei</t>
    </rPh>
    <phoneticPr fontId="3" type="noConversion"/>
  </si>
  <si>
    <t>其他－房租费－管理，借－56020401房租费，贷－22410101临时借入款</t>
    <rPh sb="0" eb="1">
      <t>qi ta</t>
    </rPh>
    <rPh sb="3" eb="4">
      <t>fang zu fei</t>
    </rPh>
    <rPh sb="7" eb="8">
      <t>guan l</t>
    </rPh>
    <rPh sb="10" eb="11">
      <t>jie</t>
    </rPh>
    <rPh sb="20" eb="21">
      <t>fang zu fei</t>
    </rPh>
    <rPh sb="24" eb="25">
      <t>dai f</t>
    </rPh>
    <rPh sb="34" eb="35">
      <t>lin shi</t>
    </rPh>
    <rPh sb="36" eb="37">
      <t>jie ru kuan</t>
    </rPh>
    <phoneticPr fontId="3" type="noConversion"/>
  </si>
  <si>
    <t>00000018</t>
  </si>
  <si>
    <t>物业费</t>
    <rPh sb="0" eb="1">
      <t>wu ye fei</t>
    </rPh>
    <phoneticPr fontId="3" type="noConversion"/>
  </si>
  <si>
    <t>其他－物业费－管理，借－56020402物业费，贷－22410101临时借入款</t>
    <rPh sb="0" eb="1">
      <t>qi t</t>
    </rPh>
    <rPh sb="3" eb="4">
      <t>wu ye fei</t>
    </rPh>
    <rPh sb="7" eb="8">
      <t>guan l</t>
    </rPh>
    <rPh sb="10" eb="11">
      <t>jie</t>
    </rPh>
    <rPh sb="20" eb="21">
      <t>wu ye fei</t>
    </rPh>
    <rPh sb="24" eb="25">
      <t>dai f</t>
    </rPh>
    <rPh sb="34" eb="35">
      <t>lin shi</t>
    </rPh>
    <rPh sb="36" eb="37">
      <t>jie ru kuan</t>
    </rPh>
    <phoneticPr fontId="3" type="noConversion"/>
  </si>
  <si>
    <t>00000019</t>
  </si>
  <si>
    <t>建筑安装服务</t>
    <rPh sb="0" eb="1">
      <t>jian zhu an zhuang</t>
    </rPh>
    <rPh sb="4" eb="5">
      <t>fu wu</t>
    </rPh>
    <phoneticPr fontId="3" type="noConversion"/>
  </si>
  <si>
    <t>水费</t>
    <rPh sb="0" eb="1">
      <t>shui fei</t>
    </rPh>
    <phoneticPr fontId="3" type="noConversion"/>
  </si>
  <si>
    <t>其他－水费－管理，借－56020403水费，贷－22410101临时借入款</t>
    <rPh sb="0" eb="1">
      <t>qi ta</t>
    </rPh>
    <rPh sb="3" eb="4">
      <t>shui fei</t>
    </rPh>
    <rPh sb="6" eb="7">
      <t>guan l</t>
    </rPh>
    <rPh sb="9" eb="10">
      <t>jie</t>
    </rPh>
    <rPh sb="19" eb="20">
      <t>shui</t>
    </rPh>
    <rPh sb="22" eb="23">
      <t>dai f</t>
    </rPh>
    <rPh sb="32" eb="33">
      <t>lin shi</t>
    </rPh>
    <rPh sb="34" eb="35">
      <t>jie ru kuan</t>
    </rPh>
    <phoneticPr fontId="3" type="noConversion"/>
  </si>
  <si>
    <t>00000020</t>
  </si>
  <si>
    <t>电费</t>
    <rPh sb="0" eb="1">
      <t>dian fei</t>
    </rPh>
    <phoneticPr fontId="3" type="noConversion"/>
  </si>
  <si>
    <t>其他－电费－管理，借－56020404电费，贷－22410101临时借入款</t>
    <rPh sb="0" eb="1">
      <t>qi t</t>
    </rPh>
    <rPh sb="3" eb="4">
      <t>dian fei</t>
    </rPh>
    <rPh sb="6" eb="7">
      <t>guan l</t>
    </rPh>
    <rPh sb="9" eb="10">
      <t>jie</t>
    </rPh>
    <rPh sb="19" eb="20">
      <t>dian fei</t>
    </rPh>
    <rPh sb="22" eb="23">
      <t>dai f</t>
    </rPh>
    <rPh sb="32" eb="33">
      <t>lin shi</t>
    </rPh>
    <rPh sb="34" eb="35">
      <t>jie ru kuan</t>
    </rPh>
    <phoneticPr fontId="3" type="noConversion"/>
  </si>
  <si>
    <t>00000021</t>
  </si>
  <si>
    <t>仓储费</t>
    <rPh sb="0" eb="1">
      <t>cang chu fei</t>
    </rPh>
    <phoneticPr fontId="3" type="noConversion"/>
  </si>
  <si>
    <t>其他－仓储费－管理，借－56020405仓储费，贷－22410101临时借入款</t>
    <rPh sb="0" eb="1">
      <t>qi ta</t>
    </rPh>
    <rPh sb="3" eb="4">
      <t>cang chu fei</t>
    </rPh>
    <rPh sb="7" eb="8">
      <t>guan l</t>
    </rPh>
    <rPh sb="10" eb="11">
      <t>jie</t>
    </rPh>
    <rPh sb="20" eb="21">
      <t>cang chu fei</t>
    </rPh>
    <rPh sb="24" eb="25">
      <t>dai f</t>
    </rPh>
    <rPh sb="34" eb="35">
      <t>lin shi</t>
    </rPh>
    <rPh sb="36" eb="37">
      <t>jie ru kuan</t>
    </rPh>
    <phoneticPr fontId="3" type="noConversion"/>
  </si>
  <si>
    <t>装修费</t>
    <rPh sb="0" eb="1">
      <t>zhuang xiu fei</t>
    </rPh>
    <phoneticPr fontId="3" type="noConversion"/>
  </si>
  <si>
    <t>其他－装修费－管理，借－56020406装修费，贷－22410101临时借入款</t>
    <rPh sb="0" eb="1">
      <t>qi t</t>
    </rPh>
    <rPh sb="3" eb="4">
      <t>zhuang xiu</t>
    </rPh>
    <rPh sb="7" eb="8">
      <t>guan l</t>
    </rPh>
    <rPh sb="10" eb="11">
      <t>jie</t>
    </rPh>
    <rPh sb="20" eb="21">
      <t>zhuang xiu</t>
    </rPh>
    <rPh sb="22" eb="23">
      <t>fei</t>
    </rPh>
    <rPh sb="24" eb="25">
      <t>dai f</t>
    </rPh>
    <rPh sb="34" eb="35">
      <t>lin shi</t>
    </rPh>
    <rPh sb="36" eb="37">
      <t>jie ru kuan</t>
    </rPh>
    <phoneticPr fontId="3" type="noConversion"/>
  </si>
  <si>
    <t>广告费</t>
    <rPh sb="0" eb="1">
      <t>guang gao fei</t>
    </rPh>
    <phoneticPr fontId="3" type="noConversion"/>
  </si>
  <si>
    <t>其他－广告费－管理，借－56020501广告费，贷－22410101临时借入款</t>
    <rPh sb="0" eb="1">
      <t>qi ta</t>
    </rPh>
    <rPh sb="3" eb="4">
      <t>guang gao</t>
    </rPh>
    <rPh sb="7" eb="8">
      <t>guan l</t>
    </rPh>
    <rPh sb="10" eb="11">
      <t>jie</t>
    </rPh>
    <rPh sb="20" eb="21">
      <t>guang gao</t>
    </rPh>
    <rPh sb="24" eb="25">
      <t>dai f</t>
    </rPh>
    <rPh sb="34" eb="35">
      <t>lin shi</t>
    </rPh>
    <rPh sb="36" eb="37">
      <t>jie ru kuan</t>
    </rPh>
    <phoneticPr fontId="3" type="noConversion"/>
  </si>
  <si>
    <t>00000027</t>
    <phoneticPr fontId="3" type="noConversion"/>
  </si>
  <si>
    <t>宣传费</t>
    <rPh sb="0" eb="1">
      <t>xuan chuan fei</t>
    </rPh>
    <phoneticPr fontId="3" type="noConversion"/>
  </si>
  <si>
    <t>其他－宣传费－管理，借－56020502宣传费，贷－22410101临时借入款</t>
    <rPh sb="0" eb="1">
      <t>qi t</t>
    </rPh>
    <rPh sb="3" eb="4">
      <t>xuan chuan</t>
    </rPh>
    <rPh sb="7" eb="8">
      <t>guan l</t>
    </rPh>
    <rPh sb="10" eb="11">
      <t>jie</t>
    </rPh>
    <rPh sb="20" eb="21">
      <t>xuan chuan</t>
    </rPh>
    <rPh sb="22" eb="23">
      <t>fei</t>
    </rPh>
    <rPh sb="24" eb="25">
      <t>dai f</t>
    </rPh>
    <rPh sb="34" eb="35">
      <t>lin shi</t>
    </rPh>
    <rPh sb="36" eb="37">
      <t>jie ru kuan</t>
    </rPh>
    <phoneticPr fontId="3" type="noConversion"/>
  </si>
  <si>
    <t>00000028</t>
  </si>
  <si>
    <t>研发费</t>
    <rPh sb="0" eb="1">
      <t>yan fa fei</t>
    </rPh>
    <phoneticPr fontId="3" type="noConversion"/>
  </si>
  <si>
    <t>其他－研发费－管理，借－56020503研发费，贷－22410101临时借入款</t>
    <rPh sb="0" eb="1">
      <t>qi ta</t>
    </rPh>
    <rPh sb="3" eb="4">
      <t>yan fa</t>
    </rPh>
    <rPh sb="7" eb="8">
      <t>guan l</t>
    </rPh>
    <rPh sb="10" eb="11">
      <t>jie</t>
    </rPh>
    <rPh sb="20" eb="21">
      <t>yan fa</t>
    </rPh>
    <rPh sb="22" eb="23">
      <t>fei</t>
    </rPh>
    <rPh sb="24" eb="25">
      <t>dai f</t>
    </rPh>
    <rPh sb="34" eb="35">
      <t>lin shi</t>
    </rPh>
    <rPh sb="36" eb="37">
      <t>jie ru kuan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</si>
</sst>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¥&quot;* #,##0.00_);_(&quot;¥&quot;* \(#,##0.00\);_(&quot;¥&quot;* &quot;-&quot;??_);_(@_)"/>
    <numFmt numFmtId="176" formatCode="0.00_);[Red]\(0.00\)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1" xfId="2" applyNumberFormat="1" applyFont="1" applyFill="1" applyBorder="1"/>
    <xf numFmtId="176" fontId="0" fillId="2" borderId="1" xfId="0" applyNumberFormat="1" applyFill="1" applyBorder="1"/>
    <xf numFmtId="176" fontId="0" fillId="2" borderId="1" xfId="1" applyNumberFormat="1" applyFont="1" applyFill="1" applyBorder="1"/>
    <xf numFmtId="0" fontId="0" fillId="0" borderId="1" xfId="0" applyNumberFormat="1" applyBorder="1"/>
    <xf numFmtId="0" fontId="0" fillId="3" borderId="1" xfId="2" applyNumberFormat="1" applyFont="1" applyFill="1" applyBorder="1"/>
    <xf numFmtId="176" fontId="0" fillId="0" borderId="1" xfId="0" applyNumberFormat="1" applyBorder="1"/>
    <xf numFmtId="176" fontId="0" fillId="0" borderId="1" xfId="1" applyNumberFormat="1" applyFont="1" applyBorder="1"/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176" fontId="2" fillId="0" borderId="1" xfId="0" applyNumberFormat="1" applyFont="1" applyBorder="1"/>
    <xf numFmtId="0" fontId="0" fillId="5" borderId="1" xfId="2" applyNumberFormat="1" applyFont="1" applyFill="1" applyBorder="1"/>
    <xf numFmtId="0" fontId="4" fillId="5" borderId="1" xfId="2" applyNumberFormat="1" applyFont="1" applyFill="1" applyBorder="1"/>
    <xf numFmtId="0" fontId="0" fillId="6" borderId="1" xfId="2" applyNumberFormat="1" applyFont="1" applyFill="1" applyBorder="1"/>
    <xf numFmtId="0" fontId="4" fillId="7" borderId="1" xfId="2" applyNumberFormat="1" applyFont="1" applyFill="1" applyBorder="1"/>
    <xf numFmtId="0" fontId="0" fillId="8" borderId="1" xfId="2" applyNumberFormat="1" applyFont="1" applyFill="1" applyBorder="1"/>
    <xf numFmtId="0" fontId="4" fillId="8" borderId="1" xfId="2" applyNumberFormat="1" applyFont="1" applyFill="1" applyBorder="1"/>
    <xf numFmtId="0" fontId="0" fillId="9" borderId="1" xfId="2" applyNumberFormat="1" applyFont="1" applyFill="1" applyBorder="1"/>
    <xf numFmtId="0" fontId="0" fillId="0" borderId="1" xfId="2" applyNumberFormat="1" applyFont="1" applyBorder="1"/>
    <xf numFmtId="0" fontId="0" fillId="10" borderId="1" xfId="2" applyNumberFormat="1" applyFont="1" applyFill="1" applyBorder="1"/>
    <xf numFmtId="0" fontId="0" fillId="4" borderId="1" xfId="0" applyNumberFormat="1" applyFont="1" applyFill="1" applyBorder="1"/>
    <xf numFmtId="0" fontId="1" fillId="4" borderId="0" xfId="2" applyNumberFormat="1" applyFont="1" applyFill="1"/>
    <xf numFmtId="0" fontId="0" fillId="4" borderId="0" xfId="0" applyFont="1" applyFill="1"/>
    <xf numFmtId="176" fontId="0" fillId="4" borderId="1" xfId="0" applyNumberFormat="1" applyFont="1" applyFill="1" applyBorder="1"/>
    <xf numFmtId="176" fontId="0" fillId="4" borderId="1" xfId="1" applyNumberFormat="1" applyFont="1" applyFill="1" applyBorder="1"/>
    <xf numFmtId="0" fontId="0" fillId="4" borderId="1" xfId="0" applyFont="1" applyFill="1" applyBorder="1"/>
    <xf numFmtId="176" fontId="0" fillId="4" borderId="3" xfId="0" applyNumberFormat="1" applyFont="1" applyFill="1" applyBorder="1"/>
    <xf numFmtId="0" fontId="4" fillId="4" borderId="1" xfId="0" applyFont="1" applyFill="1" applyBorder="1"/>
    <xf numFmtId="0" fontId="0" fillId="4" borderId="1" xfId="0" applyNumberFormat="1" applyFill="1" applyBorder="1"/>
    <xf numFmtId="0" fontId="0" fillId="4" borderId="1" xfId="2" applyNumberFormat="1" applyFont="1" applyFill="1" applyBorder="1"/>
    <xf numFmtId="176" fontId="0" fillId="4" borderId="1" xfId="0" applyNumberFormat="1" applyFill="1" applyBorder="1"/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货币" xfId="1" builtin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3" sqref="J13"/>
    </sheetView>
  </sheetViews>
  <sheetFormatPr baseColWidth="10" defaultRowHeight="16" x14ac:dyDescent="0.2"/>
  <cols>
    <col min="1" max="1" width="6.5" bestFit="1" customWidth="1"/>
    <col min="2" max="2" width="11.83203125" bestFit="1" customWidth="1"/>
    <col min="3" max="3" width="6.5" bestFit="1" customWidth="1"/>
    <col min="4" max="4" width="25.5" bestFit="1" customWidth="1"/>
    <col min="5" max="5" width="11.5" bestFit="1" customWidth="1"/>
    <col min="6" max="6" width="7.6640625" bestFit="1" customWidth="1"/>
    <col min="7" max="7" width="11.5" bestFit="1" customWidth="1"/>
    <col min="8" max="8" width="9.5" bestFit="1" customWidth="1"/>
    <col min="9" max="9" width="8.83203125" bestFit="1" customWidth="1"/>
    <col min="10" max="10" width="72.332031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">
      <c r="A2" s="5">
        <v>42736</v>
      </c>
      <c r="B2" s="5" t="s">
        <v>10</v>
      </c>
      <c r="C2" s="6">
        <v>1.4999999999999999E-2</v>
      </c>
      <c r="D2" s="6" t="s">
        <v>11</v>
      </c>
      <c r="E2" s="7">
        <f>I2/(1+C2)</f>
        <v>98.52216748768474</v>
      </c>
      <c r="F2" s="8">
        <f>E2*C2</f>
        <v>1.4778325123152711</v>
      </c>
      <c r="G2" s="9" t="s">
        <v>12</v>
      </c>
      <c r="H2" s="10" t="s">
        <v>13</v>
      </c>
      <c r="I2" s="7">
        <v>100</v>
      </c>
      <c r="J2" s="11" t="s">
        <v>14</v>
      </c>
    </row>
    <row r="3" spans="1:10" x14ac:dyDescent="0.2">
      <c r="A3" s="5">
        <v>42736</v>
      </c>
      <c r="B3" s="5" t="s">
        <v>15</v>
      </c>
      <c r="C3" s="13">
        <v>0.03</v>
      </c>
      <c r="D3" s="13" t="s">
        <v>11</v>
      </c>
      <c r="E3" s="7">
        <f t="shared" ref="E3:E10" si="0">I3/(1+C3)</f>
        <v>194.17475728155338</v>
      </c>
      <c r="F3" s="8">
        <f>E3*C3</f>
        <v>5.8252427184466011</v>
      </c>
      <c r="G3" s="10" t="s">
        <v>16</v>
      </c>
      <c r="H3" s="10" t="s">
        <v>13</v>
      </c>
      <c r="I3" s="7">
        <v>200</v>
      </c>
      <c r="J3" s="11" t="s">
        <v>17</v>
      </c>
    </row>
    <row r="4" spans="1:10" x14ac:dyDescent="0.2">
      <c r="A4" s="5">
        <v>42736</v>
      </c>
      <c r="B4" s="5" t="s">
        <v>18</v>
      </c>
      <c r="C4" s="13">
        <v>0.03</v>
      </c>
      <c r="D4" s="13" t="s">
        <v>19</v>
      </c>
      <c r="E4" s="7">
        <f t="shared" si="0"/>
        <v>291.26213592233012</v>
      </c>
      <c r="F4" s="8">
        <f t="shared" ref="F4:F24" si="1">E4*C4</f>
        <v>8.7378640776699026</v>
      </c>
      <c r="G4" s="10" t="s">
        <v>20</v>
      </c>
      <c r="H4" s="10" t="s">
        <v>13</v>
      </c>
      <c r="I4" s="7">
        <v>300</v>
      </c>
      <c r="J4" s="11" t="s">
        <v>21</v>
      </c>
    </row>
    <row r="5" spans="1:10" x14ac:dyDescent="0.2">
      <c r="A5" s="5">
        <v>42736</v>
      </c>
      <c r="B5" s="5" t="s">
        <v>22</v>
      </c>
      <c r="C5" s="13">
        <v>0.03</v>
      </c>
      <c r="D5" s="13" t="s">
        <v>23</v>
      </c>
      <c r="E5" s="7">
        <f t="shared" si="0"/>
        <v>388.34951456310677</v>
      </c>
      <c r="F5" s="8">
        <f t="shared" si="1"/>
        <v>11.650485436893202</v>
      </c>
      <c r="G5" s="10" t="s">
        <v>24</v>
      </c>
      <c r="H5" s="10" t="s">
        <v>13</v>
      </c>
      <c r="I5" s="7">
        <v>400</v>
      </c>
      <c r="J5" s="11" t="s">
        <v>25</v>
      </c>
    </row>
    <row r="6" spans="1:10" x14ac:dyDescent="0.2">
      <c r="A6" s="5">
        <v>42736</v>
      </c>
      <c r="B6" s="5" t="s">
        <v>26</v>
      </c>
      <c r="C6" s="13">
        <v>0.03</v>
      </c>
      <c r="D6" s="13" t="s">
        <v>27</v>
      </c>
      <c r="E6" s="7">
        <f t="shared" si="0"/>
        <v>485.43689320388347</v>
      </c>
      <c r="F6" s="8">
        <f t="shared" si="1"/>
        <v>14.563106796116504</v>
      </c>
      <c r="G6" s="10" t="s">
        <v>28</v>
      </c>
      <c r="H6" s="10" t="s">
        <v>13</v>
      </c>
      <c r="I6" s="7">
        <v>500</v>
      </c>
      <c r="J6" s="11" t="s">
        <v>29</v>
      </c>
    </row>
    <row r="7" spans="1:10" x14ac:dyDescent="0.2">
      <c r="A7" s="5">
        <v>42736</v>
      </c>
      <c r="B7" s="5" t="s">
        <v>30</v>
      </c>
      <c r="C7" s="13">
        <v>0.03</v>
      </c>
      <c r="D7" s="14" t="s">
        <v>31</v>
      </c>
      <c r="E7" s="7">
        <f t="shared" si="0"/>
        <v>582.52427184466023</v>
      </c>
      <c r="F7" s="8">
        <f t="shared" si="1"/>
        <v>17.475728155339805</v>
      </c>
      <c r="G7" s="10" t="s">
        <v>32</v>
      </c>
      <c r="H7" s="10" t="s">
        <v>13</v>
      </c>
      <c r="I7" s="7">
        <v>600</v>
      </c>
      <c r="J7" s="11" t="s">
        <v>33</v>
      </c>
    </row>
    <row r="8" spans="1:10" x14ac:dyDescent="0.2">
      <c r="A8" s="5">
        <v>42736</v>
      </c>
      <c r="B8" s="5" t="s">
        <v>34</v>
      </c>
      <c r="C8" s="13">
        <v>0.03</v>
      </c>
      <c r="D8" s="14" t="s">
        <v>35</v>
      </c>
      <c r="E8" s="7">
        <f t="shared" si="0"/>
        <v>679.61165048543683</v>
      </c>
      <c r="F8" s="8">
        <f t="shared" si="1"/>
        <v>20.388349514563103</v>
      </c>
      <c r="G8" s="10" t="s">
        <v>36</v>
      </c>
      <c r="H8" s="10" t="s">
        <v>13</v>
      </c>
      <c r="I8" s="7">
        <v>700</v>
      </c>
      <c r="J8" s="11" t="s">
        <v>37</v>
      </c>
    </row>
    <row r="9" spans="1:10" x14ac:dyDescent="0.2">
      <c r="A9" s="5">
        <v>42736</v>
      </c>
      <c r="B9" s="5" t="s">
        <v>38</v>
      </c>
      <c r="C9" s="13">
        <v>0.03</v>
      </c>
      <c r="D9" s="14" t="s">
        <v>39</v>
      </c>
      <c r="E9" s="7">
        <f t="shared" si="0"/>
        <v>776.69902912621353</v>
      </c>
      <c r="F9" s="8">
        <f t="shared" si="1"/>
        <v>23.300970873786405</v>
      </c>
      <c r="G9" s="10" t="s">
        <v>40</v>
      </c>
      <c r="H9" s="10" t="s">
        <v>13</v>
      </c>
      <c r="I9" s="7">
        <v>800</v>
      </c>
      <c r="J9" s="11" t="s">
        <v>41</v>
      </c>
    </row>
    <row r="10" spans="1:10" x14ac:dyDescent="0.2">
      <c r="A10" s="5">
        <v>42736</v>
      </c>
      <c r="B10" s="5" t="s">
        <v>42</v>
      </c>
      <c r="C10" s="13">
        <v>0.03</v>
      </c>
      <c r="D10" s="14" t="s">
        <v>43</v>
      </c>
      <c r="E10" s="7">
        <f t="shared" si="0"/>
        <v>873.78640776699024</v>
      </c>
      <c r="F10" s="8">
        <f t="shared" si="1"/>
        <v>26.213592233009706</v>
      </c>
      <c r="G10" s="10" t="s">
        <v>44</v>
      </c>
      <c r="H10" s="10" t="s">
        <v>13</v>
      </c>
      <c r="I10" s="7">
        <v>900</v>
      </c>
      <c r="J10" s="11" t="s">
        <v>45</v>
      </c>
    </row>
    <row r="11" spans="1:10" x14ac:dyDescent="0.2">
      <c r="A11" s="5">
        <v>42736</v>
      </c>
      <c r="B11" s="5" t="s">
        <v>46</v>
      </c>
      <c r="C11" s="15">
        <v>0.05</v>
      </c>
      <c r="D11" s="16" t="s">
        <v>11</v>
      </c>
      <c r="E11" s="7">
        <f>I11/(1+C11)</f>
        <v>952.38095238095229</v>
      </c>
      <c r="F11" s="8">
        <f t="shared" si="1"/>
        <v>47.61904761904762</v>
      </c>
      <c r="G11" s="10" t="s">
        <v>47</v>
      </c>
      <c r="H11" s="10" t="s">
        <v>13</v>
      </c>
      <c r="I11" s="7">
        <v>1000</v>
      </c>
      <c r="J11" s="11" t="s">
        <v>48</v>
      </c>
    </row>
    <row r="12" spans="1:10" x14ac:dyDescent="0.2">
      <c r="A12" s="5">
        <v>42736</v>
      </c>
      <c r="B12" s="5" t="s">
        <v>49</v>
      </c>
      <c r="C12" s="15">
        <v>0.05</v>
      </c>
      <c r="D12" s="16" t="s">
        <v>50</v>
      </c>
      <c r="E12" s="7">
        <f>I12/(1+C12)</f>
        <v>1047.6190476190475</v>
      </c>
      <c r="F12" s="8">
        <f t="shared" si="1"/>
        <v>52.38095238095238</v>
      </c>
      <c r="G12" s="10" t="s">
        <v>51</v>
      </c>
      <c r="H12" s="10" t="s">
        <v>13</v>
      </c>
      <c r="I12" s="7">
        <v>1100</v>
      </c>
      <c r="J12" s="11" t="s">
        <v>52</v>
      </c>
    </row>
    <row r="13" spans="1:10" x14ac:dyDescent="0.2">
      <c r="A13" s="5">
        <v>42736</v>
      </c>
      <c r="B13" s="5" t="s">
        <v>53</v>
      </c>
      <c r="C13" s="17">
        <v>0.06</v>
      </c>
      <c r="D13" s="18" t="s">
        <v>54</v>
      </c>
      <c r="E13" s="7">
        <f>I13/(1+C13)</f>
        <v>1132.0754716981132</v>
      </c>
      <c r="F13" s="8">
        <f t="shared" si="1"/>
        <v>67.924528301886795</v>
      </c>
      <c r="G13" s="10" t="s">
        <v>55</v>
      </c>
      <c r="H13" s="10" t="s">
        <v>13</v>
      </c>
      <c r="I13" s="7">
        <v>1200</v>
      </c>
      <c r="J13" s="11" t="s">
        <v>56</v>
      </c>
    </row>
    <row r="14" spans="1:10" x14ac:dyDescent="0.2">
      <c r="A14" s="5">
        <v>42736</v>
      </c>
      <c r="B14" s="5" t="s">
        <v>57</v>
      </c>
      <c r="C14" s="17">
        <v>0.06</v>
      </c>
      <c r="D14" s="17" t="s">
        <v>58</v>
      </c>
      <c r="E14" s="7">
        <f>I14/(1+C14)</f>
        <v>1226.4150943396226</v>
      </c>
      <c r="F14" s="8">
        <f t="shared" si="1"/>
        <v>73.584905660377345</v>
      </c>
      <c r="G14" s="10" t="s">
        <v>59</v>
      </c>
      <c r="H14" s="10" t="s">
        <v>13</v>
      </c>
      <c r="I14" s="7">
        <v>1300</v>
      </c>
      <c r="J14" s="11" t="s">
        <v>60</v>
      </c>
    </row>
    <row r="15" spans="1:10" x14ac:dyDescent="0.2">
      <c r="A15" s="5">
        <v>42736</v>
      </c>
      <c r="B15" s="5" t="s">
        <v>61</v>
      </c>
      <c r="C15" s="17">
        <v>0.06</v>
      </c>
      <c r="D15" s="17" t="s">
        <v>35</v>
      </c>
      <c r="E15" s="7">
        <f>I15/(1+C15)</f>
        <v>1320.7547169811321</v>
      </c>
      <c r="F15" s="8">
        <f>E15*C15</f>
        <v>79.245283018867923</v>
      </c>
      <c r="G15" s="10" t="s">
        <v>62</v>
      </c>
      <c r="H15" s="10" t="s">
        <v>13</v>
      </c>
      <c r="I15" s="7">
        <v>1400</v>
      </c>
      <c r="J15" s="11" t="s">
        <v>63</v>
      </c>
    </row>
    <row r="16" spans="1:10" x14ac:dyDescent="0.2">
      <c r="A16" s="5">
        <v>42736</v>
      </c>
      <c r="B16" s="5" t="s">
        <v>64</v>
      </c>
      <c r="C16" s="17">
        <v>0.06</v>
      </c>
      <c r="D16" s="17" t="s">
        <v>39</v>
      </c>
      <c r="E16" s="7">
        <f>I16/(1+C16)</f>
        <v>1415.0943396226414</v>
      </c>
      <c r="F16" s="8">
        <f t="shared" si="1"/>
        <v>84.905660377358487</v>
      </c>
      <c r="G16" s="10" t="s">
        <v>65</v>
      </c>
      <c r="H16" s="10" t="s">
        <v>13</v>
      </c>
      <c r="I16" s="7">
        <v>1500</v>
      </c>
      <c r="J16" s="11" t="s">
        <v>66</v>
      </c>
    </row>
    <row r="17" spans="1:10" x14ac:dyDescent="0.2">
      <c r="A17" s="5">
        <v>42736</v>
      </c>
      <c r="B17" s="5" t="s">
        <v>67</v>
      </c>
      <c r="C17" s="19">
        <v>0.11</v>
      </c>
      <c r="D17" s="19" t="s">
        <v>11</v>
      </c>
      <c r="E17" s="7">
        <f>I17/(1+C17)</f>
        <v>1441.4414414414414</v>
      </c>
      <c r="F17" s="8">
        <f t="shared" si="1"/>
        <v>158.55855855855856</v>
      </c>
      <c r="G17" s="10" t="s">
        <v>68</v>
      </c>
      <c r="H17" s="10" t="s">
        <v>13</v>
      </c>
      <c r="I17" s="7">
        <v>1600</v>
      </c>
      <c r="J17" s="11" t="s">
        <v>69</v>
      </c>
    </row>
    <row r="18" spans="1:10" x14ac:dyDescent="0.2">
      <c r="A18" s="5">
        <v>42736</v>
      </c>
      <c r="B18" s="5" t="s">
        <v>70</v>
      </c>
      <c r="C18" s="19">
        <v>0.11</v>
      </c>
      <c r="D18" s="19" t="s">
        <v>23</v>
      </c>
      <c r="E18" s="7">
        <f>I18/(1+C18)</f>
        <v>1531.5315315315313</v>
      </c>
      <c r="F18" s="8">
        <f t="shared" si="1"/>
        <v>168.46846846846844</v>
      </c>
      <c r="G18" s="10" t="s">
        <v>71</v>
      </c>
      <c r="H18" s="10" t="s">
        <v>13</v>
      </c>
      <c r="I18" s="7">
        <v>1700</v>
      </c>
      <c r="J18" s="11" t="s">
        <v>72</v>
      </c>
    </row>
    <row r="19" spans="1:10" x14ac:dyDescent="0.2">
      <c r="A19" s="5">
        <v>42736</v>
      </c>
      <c r="B19" s="5" t="s">
        <v>73</v>
      </c>
      <c r="C19" s="19">
        <v>0.11</v>
      </c>
      <c r="D19" s="19" t="s">
        <v>27</v>
      </c>
      <c r="E19" s="7">
        <f>I19/(1+C19)</f>
        <v>1621.6216216216214</v>
      </c>
      <c r="F19" s="8">
        <f t="shared" si="1"/>
        <v>178.37837837837836</v>
      </c>
      <c r="G19" s="10" t="s">
        <v>74</v>
      </c>
      <c r="H19" s="10" t="s">
        <v>13</v>
      </c>
      <c r="I19" s="7">
        <v>1800</v>
      </c>
      <c r="J19" s="11" t="s">
        <v>75</v>
      </c>
    </row>
    <row r="20" spans="1:10" x14ac:dyDescent="0.2">
      <c r="A20" s="5">
        <v>42736</v>
      </c>
      <c r="B20" s="5" t="s">
        <v>76</v>
      </c>
      <c r="C20" s="19">
        <v>0.11</v>
      </c>
      <c r="D20" s="19" t="s">
        <v>77</v>
      </c>
      <c r="E20" s="7">
        <f>I20/(1+C20)</f>
        <v>1711.7117117117116</v>
      </c>
      <c r="F20" s="8">
        <f t="shared" si="1"/>
        <v>188.28828828828827</v>
      </c>
      <c r="G20" s="10" t="s">
        <v>78</v>
      </c>
      <c r="H20" s="10" t="s">
        <v>13</v>
      </c>
      <c r="I20" s="7">
        <v>1900</v>
      </c>
      <c r="J20" s="11" t="s">
        <v>79</v>
      </c>
    </row>
    <row r="21" spans="1:10" x14ac:dyDescent="0.2">
      <c r="A21" s="5">
        <v>42736</v>
      </c>
      <c r="B21" s="5" t="s">
        <v>80</v>
      </c>
      <c r="C21" s="19">
        <v>0.11</v>
      </c>
      <c r="D21" s="19" t="s">
        <v>50</v>
      </c>
      <c r="E21" s="7">
        <f>I21/(1+C21)</f>
        <v>1801.8018018018017</v>
      </c>
      <c r="F21" s="8">
        <f t="shared" si="1"/>
        <v>198.19819819819818</v>
      </c>
      <c r="G21" s="10" t="s">
        <v>81</v>
      </c>
      <c r="H21" s="10" t="s">
        <v>13</v>
      </c>
      <c r="I21" s="7">
        <v>2000</v>
      </c>
      <c r="J21" s="11" t="s">
        <v>82</v>
      </c>
    </row>
    <row r="22" spans="1:10" x14ac:dyDescent="0.2">
      <c r="A22" s="5">
        <v>42736</v>
      </c>
      <c r="B22" s="33" t="s">
        <v>83</v>
      </c>
      <c r="C22" s="20">
        <v>0.13</v>
      </c>
      <c r="D22" s="20" t="s">
        <v>11</v>
      </c>
      <c r="E22" s="12">
        <f>I22/(1+C22)</f>
        <v>1858.4070796460178</v>
      </c>
      <c r="F22" s="8">
        <f t="shared" si="1"/>
        <v>241.59292035398232</v>
      </c>
      <c r="G22" s="10" t="s">
        <v>84</v>
      </c>
      <c r="H22" s="10" t="s">
        <v>13</v>
      </c>
      <c r="I22" s="7">
        <v>2100</v>
      </c>
      <c r="J22" s="11" t="s">
        <v>85</v>
      </c>
    </row>
    <row r="23" spans="1:10" x14ac:dyDescent="0.2">
      <c r="A23" s="5">
        <v>42736</v>
      </c>
      <c r="B23" s="34"/>
      <c r="C23" s="21">
        <v>0.17</v>
      </c>
      <c r="D23" s="21" t="s">
        <v>11</v>
      </c>
      <c r="E23" s="7">
        <f>I23/(1+C23)</f>
        <v>1880.3418803418804</v>
      </c>
      <c r="F23" s="8">
        <f t="shared" si="1"/>
        <v>319.65811965811969</v>
      </c>
      <c r="G23" s="10" t="s">
        <v>86</v>
      </c>
      <c r="H23" s="10" t="s">
        <v>13</v>
      </c>
      <c r="I23" s="7">
        <v>2200</v>
      </c>
      <c r="J23" s="11" t="s">
        <v>87</v>
      </c>
    </row>
    <row r="24" spans="1:10" x14ac:dyDescent="0.2">
      <c r="A24" s="5">
        <v>42736</v>
      </c>
      <c r="B24" s="35"/>
      <c r="C24" s="21">
        <v>0.17</v>
      </c>
      <c r="D24" s="21" t="s">
        <v>19</v>
      </c>
      <c r="E24" s="7">
        <f>I24/(1+C24)</f>
        <v>1965.8119658119658</v>
      </c>
      <c r="F24" s="8">
        <f t="shared" si="1"/>
        <v>334.18803418803424</v>
      </c>
      <c r="G24" s="10" t="s">
        <v>88</v>
      </c>
      <c r="H24" s="10" t="s">
        <v>13</v>
      </c>
      <c r="I24" s="7">
        <v>2300</v>
      </c>
      <c r="J24" s="11" t="s">
        <v>89</v>
      </c>
    </row>
    <row r="25" spans="1:10" x14ac:dyDescent="0.2">
      <c r="A25" s="22">
        <v>42736</v>
      </c>
      <c r="B25" s="22" t="s">
        <v>90</v>
      </c>
      <c r="C25" s="23">
        <v>1.4999999999999999E-2</v>
      </c>
      <c r="D25" s="24" t="s">
        <v>11</v>
      </c>
      <c r="E25" s="25">
        <f>I25/(1+C25)</f>
        <v>2364.5320197044339</v>
      </c>
      <c r="F25" s="26">
        <f t="shared" ref="F25:F26" si="2">E25*C25</f>
        <v>35.467980295566505</v>
      </c>
      <c r="G25" s="27" t="s">
        <v>91</v>
      </c>
      <c r="H25" s="27" t="s">
        <v>13</v>
      </c>
      <c r="I25" s="28">
        <v>2400</v>
      </c>
      <c r="J25" s="29" t="s">
        <v>92</v>
      </c>
    </row>
    <row r="26" spans="1:10" x14ac:dyDescent="0.2">
      <c r="A26" s="30">
        <v>42736</v>
      </c>
      <c r="B26" s="22" t="s">
        <v>93</v>
      </c>
      <c r="C26" s="31">
        <v>1.4999999999999999E-2</v>
      </c>
      <c r="D26" s="31" t="s">
        <v>11</v>
      </c>
      <c r="E26" s="25">
        <f>I26/(1+C26)</f>
        <v>2463.0541871921187</v>
      </c>
      <c r="F26" s="26">
        <f t="shared" si="2"/>
        <v>36.945812807881779</v>
      </c>
      <c r="G26" s="9" t="s">
        <v>94</v>
      </c>
      <c r="H26" s="9" t="s">
        <v>13</v>
      </c>
      <c r="I26" s="32">
        <v>2500</v>
      </c>
      <c r="J26" s="29" t="s">
        <v>95</v>
      </c>
    </row>
  </sheetData>
  <mergeCells count="1">
    <mergeCell ref="B22:B24"/>
  </mergeCells>
  <phoneticPr fontId="3" type="noConversion"/>
  <conditionalFormatting sqref="J3:J26">
    <cfRule type="containsText" dxfId="1" priority="2" operator="containsText" text="5601">
      <formula>NOT(ISERROR(SEARCH("5601",J3)))</formula>
    </cfRule>
  </conditionalFormatting>
  <conditionalFormatting sqref="J2">
    <cfRule type="containsText" dxfId="0" priority="1" operator="containsText" text="5601">
      <formula>NOT(ISERROR(SEARCH("5601",J2)))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2017-08-22T07:13:47Z</dcterms:created>
  <dcterms:modified xsi:type="dcterms:W3CDTF">2017-08-22T07:16:57Z</dcterms:modified>
</cp:coreProperties>
</file>