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angchuang\scripts-exercise\"/>
    </mc:Choice>
  </mc:AlternateContent>
  <bookViews>
    <workbookView xWindow="0" yWindow="0" windowWidth="28800" windowHeight="13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 s="1"/>
  <c r="D5" i="1" s="1"/>
  <c r="D6" i="1" s="1"/>
  <c r="D7" i="1" s="1"/>
  <c r="D8" i="1" s="1"/>
  <c r="C2" i="1"/>
  <c r="F2" i="1" s="1"/>
  <c r="B3" i="1"/>
  <c r="B4" i="1" s="1"/>
  <c r="B5" i="1" s="1"/>
  <c r="B6" i="1" s="1"/>
  <c r="B7" i="1" s="1"/>
  <c r="B8" i="1" s="1"/>
  <c r="G2" i="1" l="1"/>
  <c r="H2" i="1" s="1"/>
  <c r="I2" i="1" s="1"/>
  <c r="F8" i="1"/>
  <c r="F7" i="1"/>
  <c r="F6" i="1"/>
  <c r="F5" i="1"/>
  <c r="F4" i="1"/>
  <c r="F3" i="1"/>
  <c r="C4" i="1"/>
  <c r="E3" i="1"/>
  <c r="C3" i="1"/>
  <c r="E4" i="1" l="1"/>
  <c r="G4" i="1" s="1"/>
  <c r="H4" i="1" s="1"/>
  <c r="I4" i="1" s="1"/>
  <c r="G3" i="1"/>
  <c r="H3" i="1" s="1"/>
  <c r="I3" i="1" s="1"/>
  <c r="C5" i="1"/>
  <c r="E5" i="1" l="1"/>
  <c r="G5" i="1" s="1"/>
  <c r="H5" i="1" s="1"/>
  <c r="I5" i="1" s="1"/>
  <c r="C6" i="1"/>
  <c r="E6" i="1" l="1"/>
  <c r="G6" i="1" s="1"/>
  <c r="H6" i="1" s="1"/>
  <c r="I6" i="1" s="1"/>
  <c r="C8" i="1"/>
  <c r="C7" i="1"/>
  <c r="E7" i="1" l="1"/>
  <c r="G7" i="1" s="1"/>
  <c r="H7" i="1" s="1"/>
  <c r="I7" i="1" s="1"/>
  <c r="E8" i="1" l="1"/>
  <c r="G8" i="1" s="1"/>
  <c r="H8" i="1" s="1"/>
  <c r="I8" i="1" s="1"/>
</calcChain>
</file>

<file path=xl/sharedStrings.xml><?xml version="1.0" encoding="utf-8"?>
<sst xmlns="http://schemas.openxmlformats.org/spreadsheetml/2006/main" count="12" uniqueCount="12">
  <si>
    <t>Result</t>
  </si>
  <si>
    <t>Win</t>
  </si>
  <si>
    <t>Invest Add</t>
  </si>
  <si>
    <t>Invest Total</t>
  </si>
  <si>
    <t>Invest Remain</t>
  </si>
  <si>
    <t>Invest Add Remain</t>
  </si>
  <si>
    <t>Current Total</t>
  </si>
  <si>
    <t>Start</t>
  </si>
  <si>
    <t>Start Invest</t>
  </si>
  <si>
    <t>Delta Drop</t>
  </si>
  <si>
    <t>Delta Invest Add</t>
  </si>
  <si>
    <t>Stock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</si>
</sst>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Stock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0</c:formatCode>
                <c:ptCount val="7"/>
                <c:pt idx="0">
                  <c:v>2900</c:v>
                </c:pt>
                <c:pt idx="1">
                  <c:v>2755</c:v>
                </c:pt>
                <c:pt idx="2">
                  <c:v>2617.25</c:v>
                </c:pt>
                <c:pt idx="3">
                  <c:v>2486.3874999999998</c:v>
                </c:pt>
                <c:pt idx="4">
                  <c:v>2362.0681249999998</c:v>
                </c:pt>
                <c:pt idx="5">
                  <c:v>2243.9647187499995</c:v>
                </c:pt>
                <c:pt idx="6">
                  <c:v>2131.7664828124994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A-45F4-A9AA-B267E34580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Invest 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0.00</c:formatCode>
                <c:ptCount val="7"/>
                <c:pt idx="0">
                  <c:v>2</c:v>
                </c:pt>
                <c:pt idx="1">
                  <c:v>2.8</c:v>
                </c:pt>
                <c:pt idx="2">
                  <c:v>3.9199999999999995</c:v>
                </c:pt>
                <c:pt idx="3">
                  <c:v>5.4879999999999987</c:v>
                </c:pt>
                <c:pt idx="4">
                  <c:v>7.6831999999999976</c:v>
                </c:pt>
                <c:pt idx="5">
                  <c:v>10.756479999999996</c:v>
                </c:pt>
                <c:pt idx="6">
                  <c:v>15.059071999999993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A-45F4-A9AA-B267E345808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Invest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</c:formatCode>
                <c:ptCount val="7"/>
                <c:pt idx="0">
                  <c:v>37</c:v>
                </c:pt>
                <c:pt idx="1">
                  <c:v>39.799999999999997</c:v>
                </c:pt>
                <c:pt idx="2">
                  <c:v>43.72</c:v>
                </c:pt>
                <c:pt idx="3">
                  <c:v>49.207999999999998</c:v>
                </c:pt>
                <c:pt idx="4">
                  <c:v>56.891199999999998</c:v>
                </c:pt>
                <c:pt idx="5">
                  <c:v>67.647679999999994</c:v>
                </c:pt>
                <c:pt idx="6">
                  <c:v>82.706751999999994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A-45F4-A9AA-B267E345808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Current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0.00</c:formatCode>
                <c:ptCount val="7"/>
                <c:pt idx="0">
                  <c:v>37</c:v>
                </c:pt>
                <c:pt idx="1">
                  <c:v>37.950000000000003</c:v>
                </c:pt>
                <c:pt idx="2">
                  <c:v>39.972499999999997</c:v>
                </c:pt>
                <c:pt idx="3">
                  <c:v>43.461874999999999</c:v>
                </c:pt>
                <c:pt idx="4">
                  <c:v>48.971981249999999</c:v>
                </c:pt>
                <c:pt idx="5">
                  <c:v>57.279862187499987</c:v>
                </c:pt>
                <c:pt idx="6">
                  <c:v>69.474941078124971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A-45F4-A9AA-B267E345808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Sheet1!$H$2:$H$8</c:f>
              <c:numCache>
                <c:formatCode>0.00</c:formatCode>
                <c:ptCount val="7"/>
                <c:pt idx="0">
                  <c:v>0</c:v>
                </c:pt>
                <c:pt idx="1">
                  <c:v>-1.8499999999999943</c:v>
                </c:pt>
                <c:pt idx="2">
                  <c:v>-3.7475000000000023</c:v>
                </c:pt>
                <c:pt idx="3">
                  <c:v>-5.7461249999999993</c:v>
                </c:pt>
                <c:pt idx="4">
                  <c:v>-7.9192187499999989</c:v>
                </c:pt>
                <c:pt idx="5">
                  <c:v>-10.367817812500007</c:v>
                </c:pt>
                <c:pt idx="6">
                  <c:v>-13.231810921875024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A-45F4-A9AA-B267E345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94928"/>
        <c:axId val="612097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Invest Remain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35</c:v>
                      </c:pt>
                      <c:pt idx="1">
                        <c:v>33.25</c:v>
                      </c:pt>
                      <c:pt idx="2">
                        <c:v>31.587499999999999</c:v>
                      </c:pt>
                      <c:pt idx="3">
                        <c:v>30.008125</c:v>
                      </c:pt>
                      <c:pt idx="4">
                        <c:v>28.507718749999999</c:v>
                      </c:pt>
                      <c:pt idx="5">
                        <c:v>27.082332812499992</c:v>
                      </c:pt>
                      <c:pt idx="6">
                        <c:v>25.72821617187499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4A-45F4-A9AA-B267E34580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Invest Add Remain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</c:v>
                      </c:pt>
                      <c:pt idx="1">
                        <c:v>4.6999999999999993</c:v>
                      </c:pt>
                      <c:pt idx="2">
                        <c:v>8.3849999999999998</c:v>
                      </c:pt>
                      <c:pt idx="3">
                        <c:v>13.453749999999998</c:v>
                      </c:pt>
                      <c:pt idx="4">
                        <c:v>20.464262499999997</c:v>
                      </c:pt>
                      <c:pt idx="5">
                        <c:v>30.197529374999991</c:v>
                      </c:pt>
                      <c:pt idx="6">
                        <c:v>43.74672490624998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A-45F4-A9AA-B267E345808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Sheet1!$I$2:$I$8</c:f>
              <c:numCache>
                <c:formatCode>0.00%</c:formatCode>
                <c:ptCount val="7"/>
                <c:pt idx="0">
                  <c:v>0</c:v>
                </c:pt>
                <c:pt idx="1">
                  <c:v>-4.6482412060301369E-2</c:v>
                </c:pt>
                <c:pt idx="2">
                  <c:v>-8.5715919487648728E-2</c:v>
                </c:pt>
                <c:pt idx="3">
                  <c:v>-0.11677217119167614</c:v>
                </c:pt>
                <c:pt idx="4">
                  <c:v>-0.13919936211575779</c:v>
                </c:pt>
                <c:pt idx="5">
                  <c:v>-0.15326198640515104</c:v>
                </c:pt>
                <c:pt idx="6">
                  <c:v>-0.15998465181990248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A-45F4-A9AA-B267E345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99848"/>
        <c:axId val="612093944"/>
      </c:lineChart>
      <c:catAx>
        <c:axId val="6120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7880"/>
        <c:crosses val="autoZero"/>
        <c:auto val="1"/>
        <c:lblAlgn val="ctr"/>
        <c:lblOffset val="100"/>
        <c:noMultiLvlLbl val="0"/>
      </c:catAx>
      <c:valAx>
        <c:axId val="61209788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4928"/>
        <c:crosses val="autoZero"/>
        <c:crossBetween val="between"/>
      </c:valAx>
      <c:valAx>
        <c:axId val="6120939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9848"/>
        <c:crosses val="max"/>
        <c:crossBetween val="between"/>
      </c:valAx>
      <c:catAx>
        <c:axId val="612099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093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01135430009032E-3"/>
          <c:y val="0.86090823192555477"/>
          <c:w val="0.92228310735299368"/>
          <c:h val="0.11727358625626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Invest Add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Sheet1!$B$2:$B$8</c:f>
              <c:numCache>
                <c:formatCode>0</c:formatCode>
                <c:ptCount val="7"/>
                <c:pt idx="0">
                  <c:v>2900</c:v>
                </c:pt>
                <c:pt idx="1">
                  <c:v>2755</c:v>
                </c:pt>
                <c:pt idx="2">
                  <c:v>2617.25</c:v>
                </c:pt>
                <c:pt idx="3">
                  <c:v>2486.3874999999998</c:v>
                </c:pt>
                <c:pt idx="4">
                  <c:v>2362.0681249999998</c:v>
                </c:pt>
                <c:pt idx="5">
                  <c:v>2243.9647187499995</c:v>
                </c:pt>
                <c:pt idx="6">
                  <c:v>2131.7664828124994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2</c:v>
                </c:pt>
                <c:pt idx="1">
                  <c:v>2.8</c:v>
                </c:pt>
                <c:pt idx="2">
                  <c:v>3.9199999999999995</c:v>
                </c:pt>
                <c:pt idx="3">
                  <c:v>5.4879999999999987</c:v>
                </c:pt>
                <c:pt idx="4">
                  <c:v>7.6831999999999976</c:v>
                </c:pt>
                <c:pt idx="5">
                  <c:v>10.756479999999996</c:v>
                </c:pt>
                <c:pt idx="6">
                  <c:v>15.059071999999993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34A-96DF-097BDA20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4808"/>
        <c:axId val="585927104"/>
      </c:areaChart>
      <c:catAx>
        <c:axId val="5859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7104"/>
        <c:crosses val="autoZero"/>
        <c:auto val="1"/>
        <c:lblAlgn val="ctr"/>
        <c:lblOffset val="100"/>
        <c:noMultiLvlLbl val="0"/>
      </c:catAx>
      <c:valAx>
        <c:axId val="585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9</xdr:row>
      <xdr:rowOff>139700</xdr:rowOff>
    </xdr:from>
    <xdr:to>
      <xdr:col>5</xdr:col>
      <xdr:colOff>463550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9</xdr:row>
      <xdr:rowOff>152400</xdr:rowOff>
    </xdr:from>
    <xdr:to>
      <xdr:col>12</xdr:col>
      <xdr:colOff>228600</xdr:colOff>
      <xdr:row>28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tabSelected="1" workbookViewId="0">
      <selection activeCell="N25" sqref="N25"/>
    </sheetView>
  </sheetViews>
  <sheetFormatPr defaultRowHeight="14.5" x14ac:dyDescent="0.35"/>
  <cols>
    <col min="1" max="1" width="14.54296875" bestFit="1" customWidth="1"/>
    <col min="2" max="2" width="10.26953125" bestFit="1" customWidth="1"/>
    <col min="3" max="3" width="12.54296875" bestFit="1" customWidth="1"/>
    <col min="4" max="4" width="11.36328125" bestFit="1" customWidth="1"/>
    <col min="5" max="5" width="16.453125" bestFit="1" customWidth="1"/>
    <col min="6" max="6" width="11.36328125" customWidth="1"/>
    <col min="7" max="7" width="11.81640625" bestFit="1" customWidth="1"/>
    <col min="8" max="8" width="9.81640625" customWidth="1"/>
    <col min="11" max="11" width="14.54296875" bestFit="1" customWidth="1"/>
  </cols>
  <sheetData>
    <row r="1" spans="2:12" x14ac:dyDescent="0.35">
      <c r="B1" s="4" t="s">
        <v>11</v>
      </c>
      <c r="C1" s="4" t="s">
        <v>4</v>
      </c>
      <c r="D1" s="4" t="s">
        <v>2</v>
      </c>
      <c r="E1" s="4" t="s">
        <v>5</v>
      </c>
      <c r="F1" s="4" t="s">
        <v>3</v>
      </c>
      <c r="G1" s="4" t="s">
        <v>6</v>
      </c>
      <c r="H1" s="4" t="s">
        <v>1</v>
      </c>
      <c r="I1" s="4" t="s">
        <v>0</v>
      </c>
      <c r="K1" t="s">
        <v>7</v>
      </c>
      <c r="L1">
        <v>2900</v>
      </c>
    </row>
    <row r="2" spans="2:12" x14ac:dyDescent="0.35">
      <c r="B2" s="1">
        <v>2900</v>
      </c>
      <c r="C2" s="2">
        <f>L2</f>
        <v>35</v>
      </c>
      <c r="D2" s="2">
        <v>2</v>
      </c>
      <c r="E2" s="2">
        <f>D2</f>
        <v>2</v>
      </c>
      <c r="F2" s="2">
        <f>$C$2 + SUM($D$2:D2)</f>
        <v>37</v>
      </c>
      <c r="G2" s="2">
        <f>C2+E2</f>
        <v>37</v>
      </c>
      <c r="H2" s="2">
        <f>G2-F2</f>
        <v>0</v>
      </c>
      <c r="I2" s="3">
        <f>H2/F2</f>
        <v>0</v>
      </c>
      <c r="K2" t="s">
        <v>8</v>
      </c>
      <c r="L2">
        <v>35</v>
      </c>
    </row>
    <row r="3" spans="2:12" x14ac:dyDescent="0.35">
      <c r="B3" s="1">
        <f>B2*(1-$L$3)</f>
        <v>2755</v>
      </c>
      <c r="C3" s="2">
        <f>$C$2*B3/$B$2</f>
        <v>33.25</v>
      </c>
      <c r="D3" s="2">
        <f>D2*(1+$L$4)</f>
        <v>2.8</v>
      </c>
      <c r="E3" s="2">
        <f>D3 + E2 * B3/B2</f>
        <v>4.6999999999999993</v>
      </c>
      <c r="F3" s="2">
        <f>$C$2 + SUM($D$2:D3)</f>
        <v>39.799999999999997</v>
      </c>
      <c r="G3" s="2">
        <f t="shared" ref="G3:G8" si="0">C3+E3</f>
        <v>37.950000000000003</v>
      </c>
      <c r="H3" s="2">
        <f t="shared" ref="H3:H8" si="1">G3-F3</f>
        <v>-1.8499999999999943</v>
      </c>
      <c r="I3" s="3">
        <f t="shared" ref="I3:I8" si="2">H3/F3</f>
        <v>-4.6482412060301369E-2</v>
      </c>
      <c r="K3" t="s">
        <v>9</v>
      </c>
      <c r="L3">
        <v>0.05</v>
      </c>
    </row>
    <row r="4" spans="2:12" x14ac:dyDescent="0.35">
      <c r="B4" s="1">
        <f>B3*(1-$L$3)</f>
        <v>2617.25</v>
      </c>
      <c r="C4" s="2">
        <f t="shared" ref="C4:C8" si="3">$C$2*B4/$B$2</f>
        <v>31.587499999999999</v>
      </c>
      <c r="D4" s="2">
        <f>D3*(1+$L$4)</f>
        <v>3.9199999999999995</v>
      </c>
      <c r="E4" s="2">
        <f t="shared" ref="E4:E8" si="4">D4 + E3 * B4/B3</f>
        <v>8.3849999999999998</v>
      </c>
      <c r="F4" s="2">
        <f>$C$2 + SUM($D$2:D4)</f>
        <v>43.72</v>
      </c>
      <c r="G4" s="2">
        <f t="shared" si="0"/>
        <v>39.972499999999997</v>
      </c>
      <c r="H4" s="2">
        <f t="shared" si="1"/>
        <v>-3.7475000000000023</v>
      </c>
      <c r="I4" s="3">
        <f t="shared" si="2"/>
        <v>-8.5715919487648728E-2</v>
      </c>
      <c r="K4" t="s">
        <v>10</v>
      </c>
      <c r="L4">
        <v>0.4</v>
      </c>
    </row>
    <row r="5" spans="2:12" x14ac:dyDescent="0.35">
      <c r="B5" s="1">
        <f>B4*(1-$L$3)</f>
        <v>2486.3874999999998</v>
      </c>
      <c r="C5" s="2">
        <f t="shared" si="3"/>
        <v>30.008125</v>
      </c>
      <c r="D5" s="2">
        <f>D4*(1+$L$4)</f>
        <v>5.4879999999999987</v>
      </c>
      <c r="E5" s="2">
        <f t="shared" si="4"/>
        <v>13.453749999999998</v>
      </c>
      <c r="F5" s="2">
        <f>$C$2 + SUM($D$2:D5)</f>
        <v>49.207999999999998</v>
      </c>
      <c r="G5" s="2">
        <f t="shared" si="0"/>
        <v>43.461874999999999</v>
      </c>
      <c r="H5" s="2">
        <f t="shared" si="1"/>
        <v>-5.7461249999999993</v>
      </c>
      <c r="I5" s="3">
        <f t="shared" si="2"/>
        <v>-0.11677217119167614</v>
      </c>
    </row>
    <row r="6" spans="2:12" x14ac:dyDescent="0.35">
      <c r="B6" s="1">
        <f>B5*(1-$L$3)</f>
        <v>2362.0681249999998</v>
      </c>
      <c r="C6" s="2">
        <f t="shared" si="3"/>
        <v>28.507718749999999</v>
      </c>
      <c r="D6" s="2">
        <f>D5*(1+$L$4)</f>
        <v>7.6831999999999976</v>
      </c>
      <c r="E6" s="2">
        <f t="shared" si="4"/>
        <v>20.464262499999997</v>
      </c>
      <c r="F6" s="2">
        <f>$C$2 + SUM($D$2:D6)</f>
        <v>56.891199999999998</v>
      </c>
      <c r="G6" s="2">
        <f t="shared" si="0"/>
        <v>48.971981249999999</v>
      </c>
      <c r="H6" s="2">
        <f t="shared" si="1"/>
        <v>-7.9192187499999989</v>
      </c>
      <c r="I6" s="3">
        <f t="shared" si="2"/>
        <v>-0.13919936211575779</v>
      </c>
    </row>
    <row r="7" spans="2:12" x14ac:dyDescent="0.35">
      <c r="B7" s="1">
        <f>B6*(1-$L$3)</f>
        <v>2243.9647187499995</v>
      </c>
      <c r="C7" s="2">
        <f t="shared" si="3"/>
        <v>27.082332812499992</v>
      </c>
      <c r="D7" s="2">
        <f>D6*(1+$L$4)</f>
        <v>10.756479999999996</v>
      </c>
      <c r="E7" s="2">
        <f t="shared" si="4"/>
        <v>30.197529374999991</v>
      </c>
      <c r="F7" s="2">
        <f>$C$2 + SUM($D$2:D7)</f>
        <v>67.647679999999994</v>
      </c>
      <c r="G7" s="2">
        <f t="shared" si="0"/>
        <v>57.279862187499987</v>
      </c>
      <c r="H7" s="2">
        <f t="shared" si="1"/>
        <v>-10.367817812500007</v>
      </c>
      <c r="I7" s="3">
        <f t="shared" si="2"/>
        <v>-0.15326198640515104</v>
      </c>
    </row>
    <row r="8" spans="2:12" x14ac:dyDescent="0.35">
      <c r="B8" s="1">
        <f>B7*(1-$L$3)</f>
        <v>2131.7664828124994</v>
      </c>
      <c r="C8" s="2">
        <f t="shared" si="3"/>
        <v>25.72821617187499</v>
      </c>
      <c r="D8" s="2">
        <f>D7*(1+$L$4)</f>
        <v>15.059071999999993</v>
      </c>
      <c r="E8" s="2">
        <f t="shared" si="4"/>
        <v>43.74672490624998</v>
      </c>
      <c r="F8" s="2">
        <f>$C$2 + SUM($D$2:D8)</f>
        <v>82.706751999999994</v>
      </c>
      <c r="G8" s="2">
        <f t="shared" si="0"/>
        <v>69.474941078124971</v>
      </c>
      <c r="H8" s="2">
        <f t="shared" si="1"/>
        <v>-13.231810921875024</v>
      </c>
      <c r="I8" s="3">
        <f t="shared" si="2"/>
        <v>-0.15998465181990248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Unisys</dc:creator>
  <cp:lastModifiedBy>Unisys</cp:lastModifiedBy>
  <dcterms:created xsi:type="dcterms:W3CDTF">2020-03-13T02:21:48Z</dcterms:created>
  <dcterms:modified xsi:type="dcterms:W3CDTF">2020-03-16T07:28:55Z</dcterms:modified>
</cp:coreProperties>
</file>