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3" i="1" l="1"/>
  <c r="I18" i="1" l="1"/>
  <c r="J11" i="1"/>
  <c r="L8" i="1"/>
  <c r="M19" i="1" l="1"/>
  <c r="M20" i="1"/>
  <c r="M21" i="1"/>
  <c r="L19" i="1"/>
  <c r="L20" i="1"/>
  <c r="L21" i="1"/>
  <c r="M8" i="1"/>
  <c r="M9" i="1"/>
  <c r="M10" i="1"/>
  <c r="M11" i="1"/>
  <c r="M14" i="1"/>
  <c r="M15" i="1"/>
  <c r="M16" i="1"/>
  <c r="M18" i="1"/>
  <c r="L9" i="1"/>
  <c r="L10" i="1"/>
  <c r="L11" i="1"/>
  <c r="N11" i="1" s="1"/>
  <c r="L13" i="1"/>
  <c r="L14" i="1"/>
  <c r="L15" i="1"/>
  <c r="L16" i="1"/>
  <c r="L18" i="1"/>
  <c r="M6" i="1"/>
  <c r="L6" i="1"/>
  <c r="M4" i="1"/>
  <c r="M5" i="1"/>
  <c r="L4" i="1"/>
  <c r="L5" i="1"/>
  <c r="I5" i="1"/>
  <c r="I4" i="1"/>
  <c r="I3" i="1"/>
  <c r="H3" i="1"/>
  <c r="M3" i="1"/>
  <c r="L3" i="1"/>
  <c r="N16" i="1" l="1"/>
  <c r="N19" i="1"/>
  <c r="N18" i="1"/>
  <c r="N13" i="1"/>
  <c r="N15" i="1"/>
  <c r="N10" i="1"/>
  <c r="N21" i="1"/>
  <c r="N5" i="1"/>
  <c r="N14" i="1"/>
  <c r="N9" i="1"/>
  <c r="N20" i="1"/>
  <c r="N8" i="1"/>
  <c r="N6" i="1"/>
  <c r="N4" i="1"/>
  <c r="N3" i="1"/>
  <c r="J18" i="1"/>
  <c r="J19" i="1"/>
  <c r="J20" i="1"/>
  <c r="J21" i="1"/>
  <c r="I19" i="1"/>
  <c r="I20" i="1"/>
  <c r="I21" i="1"/>
  <c r="H18" i="1"/>
  <c r="H19" i="1"/>
  <c r="H20" i="1"/>
  <c r="H21" i="1"/>
  <c r="J13" i="1"/>
  <c r="J14" i="1"/>
  <c r="J15" i="1"/>
  <c r="J16" i="1"/>
  <c r="I13" i="1"/>
  <c r="I14" i="1"/>
  <c r="I15" i="1"/>
  <c r="I16" i="1"/>
  <c r="H13" i="1"/>
  <c r="H14" i="1"/>
  <c r="H15" i="1"/>
  <c r="H16" i="1"/>
  <c r="J8" i="1"/>
  <c r="J9" i="1"/>
  <c r="J10" i="1"/>
  <c r="I8" i="1"/>
  <c r="I9" i="1"/>
  <c r="I10" i="1"/>
  <c r="I11" i="1"/>
  <c r="H8" i="1"/>
  <c r="H9" i="1"/>
  <c r="H10" i="1"/>
  <c r="H11" i="1"/>
  <c r="J6" i="1"/>
  <c r="I6" i="1"/>
  <c r="H6" i="1"/>
  <c r="J5" i="1"/>
  <c r="H5" i="1"/>
  <c r="J4" i="1"/>
  <c r="J3" i="1"/>
  <c r="H4" i="1"/>
  <c r="K14" i="1" l="1"/>
  <c r="O14" i="1" s="1"/>
  <c r="P14" i="1" s="1"/>
  <c r="K20" i="1"/>
  <c r="O20" i="1" s="1"/>
  <c r="P20" i="1" s="1"/>
  <c r="K21" i="1"/>
  <c r="O21" i="1" s="1"/>
  <c r="P21" i="1" s="1"/>
  <c r="K13" i="1"/>
  <c r="O13" i="1" s="1"/>
  <c r="P13" i="1" s="1"/>
  <c r="K9" i="1"/>
  <c r="O9" i="1" s="1"/>
  <c r="P9" i="1" s="1"/>
  <c r="K19" i="1"/>
  <c r="O19" i="1" s="1"/>
  <c r="P19" i="1" s="1"/>
  <c r="K18" i="1"/>
  <c r="O18" i="1" s="1"/>
  <c r="P18" i="1" s="1"/>
  <c r="K16" i="1"/>
  <c r="O16" i="1" s="1"/>
  <c r="P16" i="1" s="1"/>
  <c r="K15" i="1"/>
  <c r="O15" i="1" s="1"/>
  <c r="P15" i="1" s="1"/>
  <c r="K11" i="1"/>
  <c r="O11" i="1" s="1"/>
  <c r="P11" i="1" s="1"/>
  <c r="K10" i="1"/>
  <c r="O10" i="1" s="1"/>
  <c r="P10" i="1" s="1"/>
  <c r="K8" i="1"/>
  <c r="O8" i="1" s="1"/>
  <c r="P8" i="1" s="1"/>
  <c r="K6" i="1"/>
  <c r="O6" i="1" s="1"/>
  <c r="P6" i="1" s="1"/>
  <c r="K5" i="1"/>
  <c r="O5" i="1" s="1"/>
  <c r="P5" i="1" s="1"/>
  <c r="K4" i="1"/>
  <c r="O4" i="1" s="1"/>
  <c r="P4" i="1" s="1"/>
  <c r="K3" i="1"/>
  <c r="O3" i="1" l="1"/>
  <c r="P3" i="1" s="1"/>
</calcChain>
</file>

<file path=xl/sharedStrings.xml><?xml version="1.0" encoding="utf-8"?>
<sst xmlns="http://schemas.openxmlformats.org/spreadsheetml/2006/main" count="17" uniqueCount="17">
  <si>
    <t>AerialCity</t>
    <phoneticPr fontId="1" type="noConversion"/>
  </si>
  <si>
    <t>DrivingInCity</t>
    <phoneticPr fontId="1" type="noConversion"/>
  </si>
  <si>
    <t>DrivingInCountry</t>
    <phoneticPr fontId="1" type="noConversion"/>
  </si>
  <si>
    <t>PoleVault_le</t>
    <phoneticPr fontId="1" type="noConversion"/>
  </si>
  <si>
    <t>leftabove_count</t>
    <phoneticPr fontId="1" type="noConversion"/>
  </si>
  <si>
    <t>leftbellow_count</t>
    <phoneticPr fontId="1" type="noConversion"/>
  </si>
  <si>
    <t>total_count</t>
    <phoneticPr fontId="1" type="noConversion"/>
  </si>
  <si>
    <t>left_count</t>
    <phoneticPr fontId="1" type="noConversion"/>
  </si>
  <si>
    <t>aboveright_count</t>
  </si>
  <si>
    <t>above_count</t>
  </si>
  <si>
    <t>above_all</t>
    <phoneticPr fontId="1" type="noConversion"/>
  </si>
  <si>
    <t>改变了参考顺序使得正上方的在第一位，左边的在第二位</t>
    <phoneticPr fontId="1" type="noConversion"/>
  </si>
  <si>
    <t>leftabove_count</t>
    <phoneticPr fontId="1" type="noConversion"/>
  </si>
  <si>
    <t>Aboveright_count</t>
    <phoneticPr fontId="1" type="noConversion"/>
  </si>
  <si>
    <t>leftbellow_count</t>
    <phoneticPr fontId="1" type="noConversion"/>
  </si>
  <si>
    <t>left_count</t>
    <phoneticPr fontId="1" type="noConversion"/>
  </si>
  <si>
    <t>above_count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</si>
</sst>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85" zoomScaleNormal="85" workbookViewId="0">
      <selection activeCell="F23" sqref="F23"/>
    </sheetView>
  </sheetViews>
  <sheetFormatPr defaultRowHeight="13.5" x14ac:dyDescent="0.15"/>
  <cols>
    <col min="1" max="1" width="27.875" customWidth="1"/>
    <col min="2" max="2" width="15.375" style="1" customWidth="1"/>
    <col min="3" max="3" width="16.875" style="1" customWidth="1"/>
    <col min="4" max="4" width="18.25" style="1" customWidth="1"/>
    <col min="5" max="5" width="27.25" style="1" customWidth="1"/>
    <col min="6" max="7" width="27.25" style="2" customWidth="1"/>
    <col min="8" max="8" width="21.25" style="1" customWidth="1"/>
    <col min="9" max="9" width="22.5" style="1" customWidth="1"/>
    <col min="10" max="10" width="18.5" style="1" customWidth="1"/>
    <col min="12" max="12" width="20.125" customWidth="1"/>
    <col min="13" max="13" width="27.5" customWidth="1"/>
    <col min="14" max="14" width="15.25" customWidth="1"/>
  </cols>
  <sheetData>
    <row r="1" spans="1:16" s="5" customFormat="1" x14ac:dyDescent="0.15">
      <c r="A1" s="5" t="s">
        <v>11</v>
      </c>
    </row>
    <row r="2" spans="1:16" x14ac:dyDescent="0.15">
      <c r="B2" s="1" t="s">
        <v>6</v>
      </c>
      <c r="C2" s="1" t="s">
        <v>15</v>
      </c>
      <c r="D2" s="1" t="s">
        <v>14</v>
      </c>
      <c r="E2" s="1" t="s">
        <v>12</v>
      </c>
      <c r="F2" s="2" t="s">
        <v>13</v>
      </c>
      <c r="G2" s="4" t="s">
        <v>16</v>
      </c>
      <c r="H2" s="1" t="s">
        <v>7</v>
      </c>
      <c r="I2" s="1" t="s">
        <v>5</v>
      </c>
      <c r="J2" s="1" t="s">
        <v>4</v>
      </c>
      <c r="L2" s="2" t="s">
        <v>9</v>
      </c>
      <c r="M2" s="2" t="s">
        <v>8</v>
      </c>
      <c r="N2" s="2" t="s">
        <v>10</v>
      </c>
    </row>
    <row r="3" spans="1:16" x14ac:dyDescent="0.15">
      <c r="A3" s="5" t="s">
        <v>0</v>
      </c>
      <c r="B3" s="4">
        <v>6753</v>
      </c>
      <c r="C3" s="4">
        <v>2969</v>
      </c>
      <c r="D3" s="4">
        <v>224</v>
      </c>
      <c r="E3" s="4">
        <v>288</v>
      </c>
      <c r="F3" s="4">
        <v>595</v>
      </c>
      <c r="G3" s="4">
        <v>1621</v>
      </c>
      <c r="H3" s="1">
        <f>C3/B3</f>
        <v>0.43965644898563599</v>
      </c>
      <c r="I3" s="1">
        <f>D3/B3</f>
        <v>3.3170442766177997E-2</v>
      </c>
      <c r="J3" s="1">
        <f>E3/B3</f>
        <v>4.264771212794314E-2</v>
      </c>
      <c r="K3">
        <f>H3+I3+J3</f>
        <v>0.51547460387975708</v>
      </c>
      <c r="L3">
        <f>G3/B3</f>
        <v>0.24004146305345772</v>
      </c>
      <c r="M3">
        <f>F3/B3</f>
        <v>8.8108988597660295E-2</v>
      </c>
      <c r="N3">
        <f>M3+L3</f>
        <v>0.328150451651118</v>
      </c>
      <c r="O3">
        <f>N3+K3</f>
        <v>0.84362505553087508</v>
      </c>
      <c r="P3">
        <f>1-O3</f>
        <v>0.15637494446912492</v>
      </c>
    </row>
    <row r="4" spans="1:16" x14ac:dyDescent="0.15">
      <c r="A4" s="5"/>
      <c r="B4" s="4">
        <v>4440</v>
      </c>
      <c r="C4" s="4">
        <v>2684</v>
      </c>
      <c r="D4" s="4">
        <v>35</v>
      </c>
      <c r="E4" s="4">
        <v>76</v>
      </c>
      <c r="F4" s="4">
        <v>225</v>
      </c>
      <c r="G4" s="4">
        <v>874</v>
      </c>
      <c r="H4" s="1">
        <f>C4/B4</f>
        <v>0.60450450450450455</v>
      </c>
      <c r="I4" s="1">
        <f>D4/B4</f>
        <v>7.8828828828828822E-3</v>
      </c>
      <c r="J4" s="1">
        <f>E4/B4</f>
        <v>1.7117117117117116E-2</v>
      </c>
      <c r="K4">
        <f>H4+I4+J4</f>
        <v>0.62950450450450457</v>
      </c>
      <c r="L4">
        <f t="shared" ref="L4:L21" si="0">G4/B4</f>
        <v>0.19684684684684683</v>
      </c>
      <c r="M4">
        <f t="shared" ref="M4:M21" si="1">F4/B4</f>
        <v>5.0675675675675678E-2</v>
      </c>
      <c r="N4">
        <f t="shared" ref="N4:N21" si="2">M4+L4</f>
        <v>0.24752252252252252</v>
      </c>
      <c r="O4">
        <f t="shared" ref="O4:O21" si="3">N4+K4</f>
        <v>0.87702702702702706</v>
      </c>
      <c r="P4">
        <f t="shared" ref="P4:P21" si="4">1-O4</f>
        <v>0.12297297297297294</v>
      </c>
    </row>
    <row r="5" spans="1:16" x14ac:dyDescent="0.15">
      <c r="A5" s="5"/>
      <c r="B5" s="4">
        <v>4082</v>
      </c>
      <c r="C5" s="4">
        <v>2845</v>
      </c>
      <c r="D5" s="4">
        <v>5</v>
      </c>
      <c r="E5" s="4">
        <v>31</v>
      </c>
      <c r="F5" s="4">
        <v>169</v>
      </c>
      <c r="G5" s="4">
        <v>613</v>
      </c>
      <c r="H5" s="1">
        <f>C5/B5</f>
        <v>0.6969622733953944</v>
      </c>
      <c r="I5" s="1">
        <f>D5/B5</f>
        <v>1.224889759921607E-3</v>
      </c>
      <c r="J5" s="1">
        <f>E5/B5</f>
        <v>7.5943165115139634E-3</v>
      </c>
      <c r="K5">
        <f>H5+I5+J5</f>
        <v>0.70578147966683003</v>
      </c>
      <c r="L5">
        <f t="shared" si="0"/>
        <v>0.15017148456638901</v>
      </c>
      <c r="M5">
        <f t="shared" si="1"/>
        <v>4.1401273885350316E-2</v>
      </c>
      <c r="N5">
        <f t="shared" si="2"/>
        <v>0.19157275845173932</v>
      </c>
      <c r="O5">
        <f t="shared" si="3"/>
        <v>0.89735423811856929</v>
      </c>
      <c r="P5">
        <f t="shared" si="4"/>
        <v>0.10264576188143071</v>
      </c>
    </row>
    <row r="6" spans="1:16" x14ac:dyDescent="0.15">
      <c r="A6" s="5"/>
      <c r="B6" s="4">
        <v>3979</v>
      </c>
      <c r="C6" s="4">
        <v>3089</v>
      </c>
      <c r="D6" s="4">
        <v>2</v>
      </c>
      <c r="E6" s="4">
        <v>19</v>
      </c>
      <c r="F6" s="4">
        <v>104</v>
      </c>
      <c r="G6" s="4">
        <v>413</v>
      </c>
      <c r="H6" s="1">
        <f>C6/B6</f>
        <v>0.77632570997738126</v>
      </c>
      <c r="I6" s="1">
        <f>D6/B6</f>
        <v>5.0263885398341287E-4</v>
      </c>
      <c r="J6" s="1">
        <f>E6/B6</f>
        <v>4.7750691128424227E-3</v>
      </c>
      <c r="K6">
        <f>H6+I6+J6</f>
        <v>0.78160341794420707</v>
      </c>
      <c r="L6">
        <f t="shared" si="0"/>
        <v>0.10379492334757477</v>
      </c>
      <c r="M6">
        <f t="shared" si="1"/>
        <v>2.6137220407137472E-2</v>
      </c>
      <c r="N6">
        <f t="shared" si="2"/>
        <v>0.12993214375471224</v>
      </c>
      <c r="O6">
        <f t="shared" si="3"/>
        <v>0.91153556169891936</v>
      </c>
      <c r="P6">
        <f t="shared" si="4"/>
        <v>8.8464438301080639E-2</v>
      </c>
    </row>
    <row r="8" spans="1:16" x14ac:dyDescent="0.15">
      <c r="A8" s="5" t="s">
        <v>1</v>
      </c>
      <c r="B8" s="4">
        <v>5910</v>
      </c>
      <c r="C8" s="4">
        <v>2301</v>
      </c>
      <c r="D8" s="4">
        <v>200</v>
      </c>
      <c r="E8" s="4">
        <v>247</v>
      </c>
      <c r="F8" s="4">
        <v>495</v>
      </c>
      <c r="G8" s="4">
        <v>1503</v>
      </c>
      <c r="H8" s="1">
        <f t="shared" ref="H8:H21" si="5">C8/B8</f>
        <v>0.38934010152284265</v>
      </c>
      <c r="I8" s="1">
        <f>G8/B8</f>
        <v>0.25431472081218276</v>
      </c>
      <c r="J8" s="1">
        <f t="shared" ref="J8:J21" si="6">E8/B8</f>
        <v>4.1793570219966159E-2</v>
      </c>
      <c r="K8">
        <f t="shared" ref="K8:K21" si="7">H8+I8+J8</f>
        <v>0.68544839255499146</v>
      </c>
      <c r="L8">
        <f>G8/B8</f>
        <v>0.25431472081218276</v>
      </c>
      <c r="M8">
        <f t="shared" si="1"/>
        <v>8.3756345177664976E-2</v>
      </c>
      <c r="N8">
        <f t="shared" si="2"/>
        <v>0.33807106598984771</v>
      </c>
      <c r="O8">
        <f>N8+K8</f>
        <v>1.0235194585448393</v>
      </c>
      <c r="P8">
        <f>1-O8</f>
        <v>-2.3519458544839278E-2</v>
      </c>
    </row>
    <row r="9" spans="1:16" x14ac:dyDescent="0.15">
      <c r="A9" s="5"/>
      <c r="B9" s="4">
        <v>5449</v>
      </c>
      <c r="C9" s="4">
        <v>2555</v>
      </c>
      <c r="D9" s="4">
        <v>107</v>
      </c>
      <c r="E9" s="4">
        <v>172</v>
      </c>
      <c r="F9" s="4">
        <v>420</v>
      </c>
      <c r="G9" s="4">
        <v>1372</v>
      </c>
      <c r="H9" s="1">
        <f t="shared" si="5"/>
        <v>0.46889337493118005</v>
      </c>
      <c r="I9" s="1">
        <f t="shared" ref="I9:I21" si="8">D9/B9</f>
        <v>1.9636630574417325E-2</v>
      </c>
      <c r="J9" s="1">
        <f t="shared" si="6"/>
        <v>3.156542484859607E-2</v>
      </c>
      <c r="K9">
        <f t="shared" si="7"/>
        <v>0.52009543035419348</v>
      </c>
      <c r="L9">
        <f t="shared" si="0"/>
        <v>0.25178931914112679</v>
      </c>
      <c r="M9">
        <f t="shared" si="1"/>
        <v>7.7078363002385755E-2</v>
      </c>
      <c r="N9">
        <f t="shared" si="2"/>
        <v>0.32886768214351253</v>
      </c>
      <c r="O9">
        <f t="shared" si="3"/>
        <v>0.84896311249770595</v>
      </c>
      <c r="P9">
        <f t="shared" si="4"/>
        <v>0.15103688750229405</v>
      </c>
    </row>
    <row r="10" spans="1:16" x14ac:dyDescent="0.15">
      <c r="A10" s="5"/>
      <c r="B10" s="4">
        <v>4945</v>
      </c>
      <c r="C10" s="4">
        <v>2701</v>
      </c>
      <c r="D10" s="4">
        <v>67</v>
      </c>
      <c r="E10" s="4">
        <v>115</v>
      </c>
      <c r="F10" s="4">
        <v>302</v>
      </c>
      <c r="G10" s="4">
        <v>1073</v>
      </c>
      <c r="H10" s="1">
        <f t="shared" si="5"/>
        <v>0.54620829120323555</v>
      </c>
      <c r="I10" s="1">
        <f t="shared" si="8"/>
        <v>1.3549039433771486E-2</v>
      </c>
      <c r="J10" s="1">
        <f t="shared" si="6"/>
        <v>2.3255813953488372E-2</v>
      </c>
      <c r="K10">
        <f t="shared" si="7"/>
        <v>0.58301314459049547</v>
      </c>
      <c r="L10">
        <f t="shared" si="0"/>
        <v>0.21698685540950455</v>
      </c>
      <c r="M10">
        <f t="shared" si="1"/>
        <v>6.1071789686552073E-2</v>
      </c>
      <c r="N10">
        <f t="shared" si="2"/>
        <v>0.2780586450960566</v>
      </c>
      <c r="O10">
        <f t="shared" si="3"/>
        <v>0.86107178968655207</v>
      </c>
      <c r="P10">
        <f t="shared" si="4"/>
        <v>0.13892821031344793</v>
      </c>
    </row>
    <row r="11" spans="1:16" x14ac:dyDescent="0.15">
      <c r="A11" s="5"/>
      <c r="B11" s="4">
        <v>4381</v>
      </c>
      <c r="C11" s="4">
        <v>2662</v>
      </c>
      <c r="D11" s="4">
        <v>54</v>
      </c>
      <c r="E11" s="4">
        <v>98</v>
      </c>
      <c r="F11" s="4">
        <v>205</v>
      </c>
      <c r="G11" s="4">
        <v>786</v>
      </c>
      <c r="H11" s="1">
        <f>C11/B11</f>
        <v>0.60762383017575894</v>
      </c>
      <c r="I11" s="1">
        <f>D11/B11</f>
        <v>1.2325952978771969E-2</v>
      </c>
      <c r="J11" s="1">
        <f>E11/B11</f>
        <v>2.2369322072586167E-2</v>
      </c>
      <c r="K11">
        <f t="shared" si="7"/>
        <v>0.64231910522711699</v>
      </c>
      <c r="L11">
        <f>G11/B11</f>
        <v>0.17941109335768091</v>
      </c>
      <c r="M11">
        <f>F11/B11</f>
        <v>4.6792969641634333E-2</v>
      </c>
      <c r="N11">
        <f t="shared" si="2"/>
        <v>0.22620406299931523</v>
      </c>
      <c r="O11">
        <f>N11+K11</f>
        <v>0.86852316822643227</v>
      </c>
      <c r="P11">
        <f>1-O11</f>
        <v>0.13147683177356773</v>
      </c>
    </row>
    <row r="13" spans="1:16" x14ac:dyDescent="0.15">
      <c r="A13" s="5" t="s">
        <v>2</v>
      </c>
      <c r="B13" s="4">
        <v>5765</v>
      </c>
      <c r="C13" s="4">
        <v>1653</v>
      </c>
      <c r="D13" s="4">
        <v>123</v>
      </c>
      <c r="E13" s="4">
        <v>169</v>
      </c>
      <c r="F13" s="4">
        <v>454</v>
      </c>
      <c r="G13" s="4">
        <v>2445</v>
      </c>
      <c r="H13" s="1">
        <f t="shared" si="5"/>
        <v>0.28673026886383346</v>
      </c>
      <c r="I13" s="1">
        <f t="shared" si="8"/>
        <v>2.1335646140503036E-2</v>
      </c>
      <c r="J13" s="1">
        <f t="shared" si="6"/>
        <v>2.9314830875975716E-2</v>
      </c>
      <c r="K13">
        <f t="shared" si="7"/>
        <v>0.33738074588031219</v>
      </c>
      <c r="L13">
        <f>F13/B13</f>
        <v>7.8751084128360793E-2</v>
      </c>
      <c r="M13">
        <f>F13/B13</f>
        <v>7.8751084128360793E-2</v>
      </c>
      <c r="N13">
        <f t="shared" si="2"/>
        <v>0.15750216825672159</v>
      </c>
      <c r="O13">
        <f t="shared" si="3"/>
        <v>0.49488291413703378</v>
      </c>
      <c r="P13">
        <f t="shared" si="4"/>
        <v>0.50511708586296622</v>
      </c>
    </row>
    <row r="14" spans="1:16" x14ac:dyDescent="0.15">
      <c r="A14" s="5"/>
      <c r="B14" s="4">
        <v>3737</v>
      </c>
      <c r="C14" s="4">
        <v>1435</v>
      </c>
      <c r="D14" s="4">
        <v>53</v>
      </c>
      <c r="E14" s="4">
        <v>84</v>
      </c>
      <c r="F14" s="4">
        <v>244</v>
      </c>
      <c r="G14" s="4">
        <v>1341</v>
      </c>
      <c r="H14" s="1">
        <f t="shared" si="5"/>
        <v>0.38399785924538399</v>
      </c>
      <c r="I14" s="1">
        <f t="shared" si="8"/>
        <v>1.4182499331014183E-2</v>
      </c>
      <c r="J14" s="1">
        <f t="shared" si="6"/>
        <v>2.2477923468022479E-2</v>
      </c>
      <c r="K14">
        <f t="shared" si="7"/>
        <v>0.42065828204442063</v>
      </c>
      <c r="L14">
        <f t="shared" si="0"/>
        <v>0.35884399250735882</v>
      </c>
      <c r="M14">
        <f t="shared" si="1"/>
        <v>6.5293015788065289E-2</v>
      </c>
      <c r="N14">
        <f t="shared" si="2"/>
        <v>0.42413700829542411</v>
      </c>
      <c r="O14">
        <f t="shared" si="3"/>
        <v>0.8447952903398448</v>
      </c>
      <c r="P14">
        <f t="shared" si="4"/>
        <v>0.1552047096601552</v>
      </c>
    </row>
    <row r="15" spans="1:16" x14ac:dyDescent="0.15">
      <c r="A15" s="5"/>
      <c r="B15" s="4">
        <v>3543</v>
      </c>
      <c r="C15" s="4">
        <v>1475</v>
      </c>
      <c r="D15" s="4">
        <v>44</v>
      </c>
      <c r="E15" s="4">
        <v>75</v>
      </c>
      <c r="F15" s="4">
        <v>177</v>
      </c>
      <c r="G15" s="4">
        <v>1084</v>
      </c>
      <c r="H15" s="1">
        <f t="shared" si="5"/>
        <v>0.41631385831216483</v>
      </c>
      <c r="I15" s="1">
        <f t="shared" si="8"/>
        <v>1.2418854078464579E-2</v>
      </c>
      <c r="J15" s="1">
        <f t="shared" si="6"/>
        <v>2.1168501270110076E-2</v>
      </c>
      <c r="K15">
        <f t="shared" si="7"/>
        <v>0.44990121366073949</v>
      </c>
      <c r="L15">
        <f t="shared" si="0"/>
        <v>0.30595540502399099</v>
      </c>
      <c r="M15">
        <f t="shared" si="1"/>
        <v>4.9957662997459781E-2</v>
      </c>
      <c r="N15">
        <f t="shared" si="2"/>
        <v>0.35591306802145078</v>
      </c>
      <c r="O15">
        <f t="shared" si="3"/>
        <v>0.80581428168219027</v>
      </c>
      <c r="P15">
        <f t="shared" si="4"/>
        <v>0.19418571831780973</v>
      </c>
    </row>
    <row r="16" spans="1:16" x14ac:dyDescent="0.15">
      <c r="A16" s="5"/>
      <c r="B16" s="4">
        <v>3685</v>
      </c>
      <c r="C16" s="4">
        <v>1667</v>
      </c>
      <c r="D16" s="4">
        <v>29</v>
      </c>
      <c r="E16" s="4">
        <v>53</v>
      </c>
      <c r="F16" s="4">
        <v>151</v>
      </c>
      <c r="G16" s="4">
        <v>910</v>
      </c>
      <c r="H16" s="1">
        <f t="shared" si="5"/>
        <v>0.4523744911804613</v>
      </c>
      <c r="I16" s="1">
        <f t="shared" si="8"/>
        <v>7.8697421981004066E-3</v>
      </c>
      <c r="J16" s="1">
        <f t="shared" si="6"/>
        <v>1.4382632293080054E-2</v>
      </c>
      <c r="K16">
        <f t="shared" si="7"/>
        <v>0.47462686567164175</v>
      </c>
      <c r="L16">
        <f t="shared" si="0"/>
        <v>0.24694708276797828</v>
      </c>
      <c r="M16">
        <f t="shared" si="1"/>
        <v>4.0976933514246944E-2</v>
      </c>
      <c r="N16">
        <f t="shared" si="2"/>
        <v>0.28792401628222519</v>
      </c>
      <c r="O16">
        <f t="shared" si="3"/>
        <v>0.76255088195386689</v>
      </c>
      <c r="P16">
        <f t="shared" si="4"/>
        <v>0.23744911804613311</v>
      </c>
    </row>
    <row r="18" spans="1:16" x14ac:dyDescent="0.15">
      <c r="A18" s="5" t="s">
        <v>3</v>
      </c>
      <c r="B18" s="4">
        <v>8454</v>
      </c>
      <c r="C18" s="4">
        <v>4707</v>
      </c>
      <c r="D18" s="4">
        <v>291</v>
      </c>
      <c r="E18" s="4">
        <v>416</v>
      </c>
      <c r="F18" s="4">
        <v>585</v>
      </c>
      <c r="G18" s="4">
        <v>1463</v>
      </c>
      <c r="H18" s="1">
        <f t="shared" si="5"/>
        <v>0.55677785663591195</v>
      </c>
      <c r="I18" s="1">
        <f>D18/B18</f>
        <v>3.4421575585521648E-2</v>
      </c>
      <c r="J18" s="1">
        <f>E11/B18</f>
        <v>1.1592145729832031E-2</v>
      </c>
      <c r="K18">
        <f t="shared" si="7"/>
        <v>0.60279157795126559</v>
      </c>
      <c r="L18">
        <f t="shared" si="0"/>
        <v>0.17305417553820676</v>
      </c>
      <c r="M18">
        <f t="shared" si="1"/>
        <v>6.9198012775017748E-2</v>
      </c>
      <c r="N18">
        <f t="shared" si="2"/>
        <v>0.24225218831322451</v>
      </c>
      <c r="O18">
        <f>N18+K18</f>
        <v>0.84504376626449007</v>
      </c>
      <c r="P18">
        <f>1-O18</f>
        <v>0.15495623373550993</v>
      </c>
    </row>
    <row r="19" spans="1:16" x14ac:dyDescent="0.15">
      <c r="A19" s="5"/>
      <c r="B19" s="4">
        <v>5729</v>
      </c>
      <c r="C19" s="4">
        <v>3982</v>
      </c>
      <c r="D19" s="4">
        <v>103</v>
      </c>
      <c r="E19" s="4">
        <v>128</v>
      </c>
      <c r="F19" s="4">
        <v>279</v>
      </c>
      <c r="G19" s="4">
        <v>766</v>
      </c>
      <c r="H19" s="1">
        <f t="shared" si="5"/>
        <v>0.69506021993367084</v>
      </c>
      <c r="I19" s="1">
        <f t="shared" si="8"/>
        <v>1.7978704835049746E-2</v>
      </c>
      <c r="J19" s="1">
        <f t="shared" si="6"/>
        <v>2.2342468144527842E-2</v>
      </c>
      <c r="K19">
        <f t="shared" si="7"/>
        <v>0.73538139291324844</v>
      </c>
      <c r="L19">
        <f t="shared" si="0"/>
        <v>0.13370570780240879</v>
      </c>
      <c r="M19">
        <f t="shared" si="1"/>
        <v>4.8699598533775527E-2</v>
      </c>
      <c r="N19">
        <f t="shared" si="2"/>
        <v>0.18240530633618432</v>
      </c>
      <c r="O19">
        <f t="shared" si="3"/>
        <v>0.91778669924943279</v>
      </c>
      <c r="P19">
        <f t="shared" si="4"/>
        <v>8.2213300750567209E-2</v>
      </c>
    </row>
    <row r="20" spans="1:16" x14ac:dyDescent="0.15">
      <c r="A20" s="5"/>
      <c r="B20" s="3">
        <v>4954</v>
      </c>
      <c r="C20" s="4">
        <v>4063</v>
      </c>
      <c r="D20" s="4">
        <v>48</v>
      </c>
      <c r="E20" s="4">
        <v>46</v>
      </c>
      <c r="F20" s="4">
        <v>104</v>
      </c>
      <c r="G20" s="4">
        <v>411</v>
      </c>
      <c r="H20" s="1">
        <f t="shared" si="5"/>
        <v>0.82014533710133231</v>
      </c>
      <c r="I20" s="1">
        <f t="shared" si="8"/>
        <v>9.6891400888171175E-3</v>
      </c>
      <c r="J20" s="1">
        <f t="shared" si="6"/>
        <v>9.2854259184497381E-3</v>
      </c>
      <c r="K20">
        <f t="shared" si="7"/>
        <v>0.83911990310859919</v>
      </c>
      <c r="L20">
        <f t="shared" si="0"/>
        <v>8.2963262010496572E-2</v>
      </c>
      <c r="M20">
        <f t="shared" si="1"/>
        <v>2.0993136859103756E-2</v>
      </c>
      <c r="N20">
        <f t="shared" si="2"/>
        <v>0.10395639886960033</v>
      </c>
      <c r="O20">
        <f t="shared" si="3"/>
        <v>0.94307630197819947</v>
      </c>
      <c r="P20">
        <f t="shared" si="4"/>
        <v>5.6923698021800528E-2</v>
      </c>
    </row>
    <row r="21" spans="1:16" x14ac:dyDescent="0.15">
      <c r="A21" s="5"/>
      <c r="B21" s="4">
        <v>4480</v>
      </c>
      <c r="C21" s="4">
        <v>3940</v>
      </c>
      <c r="D21" s="4">
        <v>16</v>
      </c>
      <c r="E21" s="4">
        <v>22</v>
      </c>
      <c r="F21" s="4">
        <v>69</v>
      </c>
      <c r="G21" s="4">
        <v>232</v>
      </c>
      <c r="H21" s="1">
        <f t="shared" si="5"/>
        <v>0.8794642857142857</v>
      </c>
      <c r="I21" s="1">
        <f t="shared" si="8"/>
        <v>3.5714285714285713E-3</v>
      </c>
      <c r="J21" s="1">
        <f t="shared" si="6"/>
        <v>4.9107142857142856E-3</v>
      </c>
      <c r="K21">
        <f t="shared" si="7"/>
        <v>0.88794642857142858</v>
      </c>
      <c r="L21">
        <f t="shared" si="0"/>
        <v>5.1785714285714289E-2</v>
      </c>
      <c r="M21">
        <f t="shared" si="1"/>
        <v>1.5401785714285715E-2</v>
      </c>
      <c r="N21">
        <f t="shared" si="2"/>
        <v>6.7187500000000011E-2</v>
      </c>
      <c r="O21">
        <f t="shared" si="3"/>
        <v>0.95513392857142865</v>
      </c>
      <c r="P21">
        <f t="shared" si="4"/>
        <v>4.4866071428571352E-2</v>
      </c>
    </row>
  </sheetData>
  <mergeCells count="5">
    <mergeCell ref="A3:A6"/>
    <mergeCell ref="A8:A11"/>
    <mergeCell ref="A13:A16"/>
    <mergeCell ref="A18:A21"/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2017-05-15T11:12:50Z</dcterms:modified>
</cp:coreProperties>
</file>