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6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8" i="1" l="1"/>
  <c r="J11" i="1"/>
  <c r="L8" i="1"/>
  <c r="M19" i="1" l="1"/>
  <c r="M20" i="1"/>
  <c r="M21" i="1"/>
  <c r="L19" i="1"/>
  <c r="L20" i="1"/>
  <c r="L21" i="1"/>
  <c r="M8" i="1"/>
  <c r="M9" i="1"/>
  <c r="M10" i="1"/>
  <c r="M11" i="1"/>
  <c r="M13" i="1"/>
  <c r="M14" i="1"/>
  <c r="M15" i="1"/>
  <c r="M16" i="1"/>
  <c r="M18" i="1"/>
  <c r="L9" i="1"/>
  <c r="L10" i="1"/>
  <c r="L11" i="1"/>
  <c r="N11" i="1" s="1"/>
  <c r="L13" i="1"/>
  <c r="L14" i="1"/>
  <c r="L15" i="1"/>
  <c r="L16" i="1"/>
  <c r="L18" i="1"/>
  <c r="M6" i="1"/>
  <c r="L6" i="1"/>
  <c r="M4" i="1"/>
  <c r="M5" i="1"/>
  <c r="L4" i="1"/>
  <c r="L5" i="1"/>
  <c r="I5" i="1"/>
  <c r="I4" i="1"/>
  <c r="I3" i="1"/>
  <c r="H3" i="1"/>
  <c r="M3" i="1"/>
  <c r="L3" i="1"/>
  <c r="N16" i="1" l="1"/>
  <c r="N19" i="1"/>
  <c r="N18" i="1"/>
  <c r="N13" i="1"/>
  <c r="N15" i="1"/>
  <c r="N10" i="1"/>
  <c r="N21" i="1"/>
  <c r="N5" i="1"/>
  <c r="N14" i="1"/>
  <c r="N9" i="1"/>
  <c r="N20" i="1"/>
  <c r="N8" i="1"/>
  <c r="N6" i="1"/>
  <c r="N4" i="1"/>
  <c r="N3" i="1"/>
  <c r="J18" i="1"/>
  <c r="J19" i="1"/>
  <c r="J20" i="1"/>
  <c r="J21" i="1"/>
  <c r="I19" i="1"/>
  <c r="I20" i="1"/>
  <c r="I21" i="1"/>
  <c r="H18" i="1"/>
  <c r="H19" i="1"/>
  <c r="H20" i="1"/>
  <c r="H21" i="1"/>
  <c r="J13" i="1"/>
  <c r="J14" i="1"/>
  <c r="J15" i="1"/>
  <c r="J16" i="1"/>
  <c r="I13" i="1"/>
  <c r="I14" i="1"/>
  <c r="I15" i="1"/>
  <c r="I16" i="1"/>
  <c r="H13" i="1"/>
  <c r="H14" i="1"/>
  <c r="H15" i="1"/>
  <c r="H16" i="1"/>
  <c r="J8" i="1"/>
  <c r="J9" i="1"/>
  <c r="J10" i="1"/>
  <c r="I8" i="1"/>
  <c r="I9" i="1"/>
  <c r="I10" i="1"/>
  <c r="I11" i="1"/>
  <c r="H8" i="1"/>
  <c r="H9" i="1"/>
  <c r="H10" i="1"/>
  <c r="H11" i="1"/>
  <c r="J6" i="1"/>
  <c r="I6" i="1"/>
  <c r="H6" i="1"/>
  <c r="J5" i="1"/>
  <c r="H5" i="1"/>
  <c r="J4" i="1"/>
  <c r="J3" i="1"/>
  <c r="H4" i="1"/>
  <c r="K14" i="1" l="1"/>
  <c r="O14" i="1" s="1"/>
  <c r="P14" i="1" s="1"/>
  <c r="K20" i="1"/>
  <c r="O20" i="1" s="1"/>
  <c r="P20" i="1" s="1"/>
  <c r="K21" i="1"/>
  <c r="O21" i="1" s="1"/>
  <c r="P21" i="1" s="1"/>
  <c r="K13" i="1"/>
  <c r="O13" i="1" s="1"/>
  <c r="P13" i="1" s="1"/>
  <c r="K9" i="1"/>
  <c r="O9" i="1" s="1"/>
  <c r="P9" i="1" s="1"/>
  <c r="K19" i="1"/>
  <c r="O19" i="1" s="1"/>
  <c r="P19" i="1" s="1"/>
  <c r="K18" i="1"/>
  <c r="O18" i="1" s="1"/>
  <c r="P18" i="1" s="1"/>
  <c r="K16" i="1"/>
  <c r="O16" i="1" s="1"/>
  <c r="P16" i="1" s="1"/>
  <c r="K15" i="1"/>
  <c r="O15" i="1" s="1"/>
  <c r="P15" i="1" s="1"/>
  <c r="K11" i="1"/>
  <c r="O11" i="1" s="1"/>
  <c r="P11" i="1" s="1"/>
  <c r="K10" i="1"/>
  <c r="O10" i="1" s="1"/>
  <c r="P10" i="1" s="1"/>
  <c r="K8" i="1"/>
  <c r="O8" i="1" s="1"/>
  <c r="P8" i="1" s="1"/>
  <c r="K6" i="1"/>
  <c r="O6" i="1" s="1"/>
  <c r="P6" i="1" s="1"/>
  <c r="K5" i="1"/>
  <c r="O5" i="1" s="1"/>
  <c r="P5" i="1" s="1"/>
  <c r="K4" i="1"/>
  <c r="O4" i="1" s="1"/>
  <c r="P4" i="1" s="1"/>
  <c r="K3" i="1"/>
  <c r="O3" i="1" l="1"/>
  <c r="P3" i="1" s="1"/>
</calcChain>
</file>

<file path=xl/sharedStrings.xml><?xml version="1.0" encoding="utf-8"?>
<sst xmlns="http://schemas.openxmlformats.org/spreadsheetml/2006/main" count="17" uniqueCount="17">
  <si>
    <t>AerialCity</t>
    <phoneticPr fontId="1" type="noConversion"/>
  </si>
  <si>
    <t>DrivingInCity</t>
    <phoneticPr fontId="1" type="noConversion"/>
  </si>
  <si>
    <t>DrivingInCountry</t>
    <phoneticPr fontId="1" type="noConversion"/>
  </si>
  <si>
    <t>PoleVault_le</t>
    <phoneticPr fontId="1" type="noConversion"/>
  </si>
  <si>
    <t>leftabove_count</t>
    <phoneticPr fontId="1" type="noConversion"/>
  </si>
  <si>
    <t>leftbellow_count</t>
    <phoneticPr fontId="1" type="noConversion"/>
  </si>
  <si>
    <t>total_count</t>
    <phoneticPr fontId="1" type="noConversion"/>
  </si>
  <si>
    <t>left_count</t>
    <phoneticPr fontId="1" type="noConversion"/>
  </si>
  <si>
    <t>aboveright_count</t>
  </si>
  <si>
    <t>above_count</t>
  </si>
  <si>
    <t>above_all</t>
    <phoneticPr fontId="1" type="noConversion"/>
  </si>
  <si>
    <t>改变了参考顺序使得正上方的在第一位，左边的在第二位</t>
    <phoneticPr fontId="1" type="noConversion"/>
  </si>
  <si>
    <t>leftabove_count</t>
    <phoneticPr fontId="1" type="noConversion"/>
  </si>
  <si>
    <t>leftbellow_count</t>
    <phoneticPr fontId="1" type="noConversion"/>
  </si>
  <si>
    <t>left_count</t>
    <phoneticPr fontId="1" type="noConversion"/>
  </si>
  <si>
    <t>Aboveright_count</t>
    <phoneticPr fontId="1" type="noConversion"/>
  </si>
  <si>
    <t>above_count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</si>
</sst>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zoomScale="85" zoomScaleNormal="85" workbookViewId="0">
      <selection activeCell="G21" sqref="G21"/>
    </sheetView>
  </sheetViews>
  <sheetFormatPr defaultRowHeight="13.5" x14ac:dyDescent="0.15"/>
  <cols>
    <col min="1" max="1" width="27.875" customWidth="1"/>
    <col min="2" max="2" width="15.375" style="1" customWidth="1"/>
    <col min="3" max="3" width="16.875" style="1" customWidth="1"/>
    <col min="4" max="4" width="18.25" style="1" customWidth="1"/>
    <col min="5" max="5" width="27.25" style="1" customWidth="1"/>
    <col min="6" max="7" width="27.25" style="2" customWidth="1"/>
    <col min="8" max="8" width="21.25" style="1" customWidth="1"/>
    <col min="9" max="9" width="22.5" style="1" customWidth="1"/>
    <col min="10" max="10" width="18.5" style="1" customWidth="1"/>
    <col min="12" max="12" width="20.125" customWidth="1"/>
    <col min="13" max="13" width="27.5" customWidth="1"/>
    <col min="14" max="14" width="15.25" customWidth="1"/>
  </cols>
  <sheetData>
    <row r="1" spans="1:16" s="5" customFormat="1" x14ac:dyDescent="0.15">
      <c r="A1" s="5" t="s">
        <v>11</v>
      </c>
    </row>
    <row r="2" spans="1:16" x14ac:dyDescent="0.15">
      <c r="B2" s="1" t="s">
        <v>6</v>
      </c>
      <c r="C2" s="1" t="s">
        <v>14</v>
      </c>
      <c r="D2" s="1" t="s">
        <v>13</v>
      </c>
      <c r="E2" s="1" t="s">
        <v>12</v>
      </c>
      <c r="F2" s="2" t="s">
        <v>15</v>
      </c>
      <c r="G2" s="2" t="s">
        <v>16</v>
      </c>
      <c r="H2" s="1" t="s">
        <v>7</v>
      </c>
      <c r="I2" s="1" t="s">
        <v>5</v>
      </c>
      <c r="J2" s="1" t="s">
        <v>4</v>
      </c>
      <c r="L2" s="2" t="s">
        <v>9</v>
      </c>
      <c r="M2" s="2" t="s">
        <v>8</v>
      </c>
      <c r="N2" s="2" t="s">
        <v>10</v>
      </c>
    </row>
    <row r="3" spans="1:16" x14ac:dyDescent="0.15">
      <c r="A3" s="5" t="s">
        <v>0</v>
      </c>
      <c r="B3" s="4">
        <v>6753</v>
      </c>
      <c r="C3" s="4">
        <v>1559</v>
      </c>
      <c r="D3" s="4">
        <v>84</v>
      </c>
      <c r="E3" s="4">
        <v>128</v>
      </c>
      <c r="F3" s="4">
        <v>219</v>
      </c>
      <c r="G3" s="4">
        <v>665</v>
      </c>
      <c r="H3" s="1">
        <f>C3/B3</f>
        <v>0.23086035835924773</v>
      </c>
      <c r="I3" s="1">
        <f>D3/B3</f>
        <v>1.2438916037316748E-2</v>
      </c>
      <c r="J3" s="1">
        <f>E3/B3</f>
        <v>1.8954538723530284E-2</v>
      </c>
      <c r="K3">
        <f>H3+I3+J3</f>
        <v>0.26225381312009477</v>
      </c>
      <c r="L3">
        <f>G3/B3</f>
        <v>9.847475196209092E-2</v>
      </c>
      <c r="M3">
        <f>F3/B3</f>
        <v>3.2430031097290091E-2</v>
      </c>
      <c r="N3">
        <f>M3+L3</f>
        <v>0.13090478305938102</v>
      </c>
      <c r="O3">
        <f>N3+K3</f>
        <v>0.39315859617947579</v>
      </c>
      <c r="P3">
        <f>1-O3</f>
        <v>0.60684140382052421</v>
      </c>
    </row>
    <row r="4" spans="1:16" x14ac:dyDescent="0.15">
      <c r="A4" s="5"/>
      <c r="B4" s="4">
        <v>4440</v>
      </c>
      <c r="C4" s="4">
        <v>1705</v>
      </c>
      <c r="D4" s="4">
        <v>6</v>
      </c>
      <c r="E4" s="4">
        <v>23</v>
      </c>
      <c r="F4" s="4">
        <v>80</v>
      </c>
      <c r="G4" s="4">
        <v>325</v>
      </c>
      <c r="H4" s="1">
        <f>C4/B4</f>
        <v>0.38400900900900903</v>
      </c>
      <c r="I4" s="1">
        <f>D4/B4</f>
        <v>1.3513513513513514E-3</v>
      </c>
      <c r="J4" s="1">
        <f>E4/B4</f>
        <v>5.1801801801801802E-3</v>
      </c>
      <c r="K4">
        <f>H4+I4+J4</f>
        <v>0.39054054054054055</v>
      </c>
      <c r="L4">
        <f t="shared" ref="L4:L21" si="0">G4/B4</f>
        <v>7.31981981981982E-2</v>
      </c>
      <c r="M4">
        <f t="shared" ref="M4:M21" si="1">F4/B4</f>
        <v>1.8018018018018018E-2</v>
      </c>
      <c r="N4">
        <f t="shared" ref="N4:N21" si="2">M4+L4</f>
        <v>9.1216216216216214E-2</v>
      </c>
      <c r="O4">
        <f t="shared" ref="O4:O21" si="3">N4+K4</f>
        <v>0.48175675675675678</v>
      </c>
      <c r="P4">
        <f t="shared" ref="P4:P21" si="4">1-O4</f>
        <v>0.51824324324324322</v>
      </c>
    </row>
    <row r="5" spans="1:16" x14ac:dyDescent="0.15">
      <c r="A5" s="5"/>
      <c r="B5" s="4">
        <v>4082</v>
      </c>
      <c r="C5" s="4">
        <v>1998</v>
      </c>
      <c r="D5" s="3">
        <v>1</v>
      </c>
      <c r="E5" s="4">
        <v>10</v>
      </c>
      <c r="F5" s="4">
        <v>55</v>
      </c>
      <c r="G5" s="4">
        <v>226</v>
      </c>
      <c r="H5" s="1">
        <f>C5/B5</f>
        <v>0.48946594806467419</v>
      </c>
      <c r="I5" s="1">
        <f>D5/B5</f>
        <v>2.4497795198432141E-4</v>
      </c>
      <c r="J5" s="1">
        <f>E5/B5</f>
        <v>2.4497795198432141E-3</v>
      </c>
      <c r="K5">
        <f>H5+I5+J5</f>
        <v>0.49216070553650171</v>
      </c>
      <c r="L5">
        <f t="shared" si="0"/>
        <v>5.5365017148456638E-2</v>
      </c>
      <c r="M5">
        <f t="shared" si="1"/>
        <v>1.3473787359137677E-2</v>
      </c>
      <c r="N5">
        <f t="shared" si="2"/>
        <v>6.8838804507594317E-2</v>
      </c>
      <c r="O5">
        <f t="shared" si="3"/>
        <v>0.56099951004409598</v>
      </c>
      <c r="P5">
        <f t="shared" si="4"/>
        <v>0.43900048995590402</v>
      </c>
    </row>
    <row r="6" spans="1:16" x14ac:dyDescent="0.15">
      <c r="A6" s="5"/>
      <c r="B6" s="4">
        <v>3979</v>
      </c>
      <c r="C6" s="4">
        <v>2181</v>
      </c>
      <c r="D6" s="3">
        <v>0</v>
      </c>
      <c r="E6" s="4">
        <v>6</v>
      </c>
      <c r="F6" s="4">
        <v>17</v>
      </c>
      <c r="G6" s="4">
        <v>140</v>
      </c>
      <c r="H6" s="1">
        <f>C6/B6</f>
        <v>0.54812767026891174</v>
      </c>
      <c r="I6" s="1">
        <f>D6/B6</f>
        <v>0</v>
      </c>
      <c r="J6" s="1">
        <f>E6/B6</f>
        <v>1.5079165619502387E-3</v>
      </c>
      <c r="K6">
        <f>H6+I6+J6</f>
        <v>0.549635586830862</v>
      </c>
      <c r="L6">
        <f t="shared" si="0"/>
        <v>3.5184719778838906E-2</v>
      </c>
      <c r="M6">
        <f t="shared" si="1"/>
        <v>4.2724302588590096E-3</v>
      </c>
      <c r="N6">
        <f t="shared" si="2"/>
        <v>3.9457150037697918E-2</v>
      </c>
      <c r="O6">
        <f t="shared" si="3"/>
        <v>0.5890927368685599</v>
      </c>
      <c r="P6">
        <f t="shared" si="4"/>
        <v>0.4109072631314401</v>
      </c>
    </row>
    <row r="8" spans="1:16" x14ac:dyDescent="0.15">
      <c r="A8" s="5" t="s">
        <v>1</v>
      </c>
      <c r="B8" s="4">
        <v>5910</v>
      </c>
      <c r="C8" s="4">
        <v>958</v>
      </c>
      <c r="D8" s="4">
        <v>67</v>
      </c>
      <c r="E8" s="4">
        <v>97</v>
      </c>
      <c r="F8" s="4">
        <v>194</v>
      </c>
      <c r="G8" s="4">
        <v>681</v>
      </c>
      <c r="H8" s="1">
        <f t="shared" ref="H8:H21" si="5">C8/B8</f>
        <v>0.16209813874788495</v>
      </c>
      <c r="I8" s="1">
        <f>G8/B8</f>
        <v>0.11522842639593908</v>
      </c>
      <c r="J8" s="1">
        <f t="shared" ref="J8:J21" si="6">E8/B8</f>
        <v>1.6412859560067682E-2</v>
      </c>
      <c r="K8">
        <f t="shared" ref="K8:K21" si="7">H8+I8+J8</f>
        <v>0.29373942470389169</v>
      </c>
      <c r="L8">
        <f>G8/B8</f>
        <v>0.11522842639593908</v>
      </c>
      <c r="M8">
        <f t="shared" si="1"/>
        <v>3.2825719120135363E-2</v>
      </c>
      <c r="N8">
        <f t="shared" si="2"/>
        <v>0.14805414551607443</v>
      </c>
      <c r="O8">
        <f>N8+K8</f>
        <v>0.44179357021996613</v>
      </c>
      <c r="P8">
        <f>1-O8</f>
        <v>0.55820642978003387</v>
      </c>
    </row>
    <row r="9" spans="1:16" x14ac:dyDescent="0.15">
      <c r="A9" s="5"/>
      <c r="B9" s="4">
        <v>5449</v>
      </c>
      <c r="C9" s="4">
        <v>1043</v>
      </c>
      <c r="D9" s="4">
        <v>40</v>
      </c>
      <c r="E9" s="4">
        <v>60</v>
      </c>
      <c r="F9" s="4">
        <v>177</v>
      </c>
      <c r="G9" s="4">
        <v>653</v>
      </c>
      <c r="H9" s="1">
        <f t="shared" si="5"/>
        <v>0.19141126812259129</v>
      </c>
      <c r="I9" s="1">
        <f t="shared" ref="I9:I21" si="8">D9/B9</f>
        <v>7.340796476417691E-3</v>
      </c>
      <c r="J9" s="1">
        <f t="shared" si="6"/>
        <v>1.1011194714626537E-2</v>
      </c>
      <c r="K9">
        <f t="shared" si="7"/>
        <v>0.20976325931363551</v>
      </c>
      <c r="L9">
        <f t="shared" si="0"/>
        <v>0.11983850247751882</v>
      </c>
      <c r="M9">
        <f t="shared" si="1"/>
        <v>3.2483024408148285E-2</v>
      </c>
      <c r="N9">
        <f t="shared" si="2"/>
        <v>0.15232152688566711</v>
      </c>
      <c r="O9">
        <f t="shared" si="3"/>
        <v>0.36208478619930262</v>
      </c>
      <c r="P9">
        <f t="shared" si="4"/>
        <v>0.63791521380069738</v>
      </c>
    </row>
    <row r="10" spans="1:16" x14ac:dyDescent="0.15">
      <c r="A10" s="5"/>
      <c r="B10" s="4">
        <v>4945</v>
      </c>
      <c r="C10" s="4">
        <v>1249</v>
      </c>
      <c r="D10" s="4">
        <v>28</v>
      </c>
      <c r="E10" s="4">
        <v>37</v>
      </c>
      <c r="F10" s="4">
        <v>124</v>
      </c>
      <c r="G10" s="4">
        <v>526</v>
      </c>
      <c r="H10" s="1">
        <f t="shared" si="5"/>
        <v>0.25257836198179978</v>
      </c>
      <c r="I10" s="1">
        <f t="shared" si="8"/>
        <v>5.6622851365015171E-3</v>
      </c>
      <c r="J10" s="1">
        <f t="shared" si="6"/>
        <v>7.4823053589484325E-3</v>
      </c>
      <c r="K10">
        <f t="shared" si="7"/>
        <v>0.26572295247724975</v>
      </c>
      <c r="L10">
        <f t="shared" si="0"/>
        <v>0.10637007077856421</v>
      </c>
      <c r="M10">
        <f t="shared" si="1"/>
        <v>2.5075834175935289E-2</v>
      </c>
      <c r="N10">
        <f t="shared" si="2"/>
        <v>0.13144590495449951</v>
      </c>
      <c r="O10">
        <f t="shared" si="3"/>
        <v>0.39716885743174923</v>
      </c>
      <c r="P10">
        <f t="shared" si="4"/>
        <v>0.60283114256825077</v>
      </c>
    </row>
    <row r="11" spans="1:16" x14ac:dyDescent="0.15">
      <c r="A11" s="5"/>
      <c r="B11" s="4">
        <v>4381</v>
      </c>
      <c r="C11" s="4">
        <v>1401</v>
      </c>
      <c r="D11" s="4">
        <v>27</v>
      </c>
      <c r="E11" s="4">
        <v>30</v>
      </c>
      <c r="F11" s="4">
        <v>85</v>
      </c>
      <c r="G11" s="4">
        <v>369</v>
      </c>
      <c r="H11" s="1">
        <f>C11/B11</f>
        <v>0.31979000228258386</v>
      </c>
      <c r="I11" s="1">
        <f>D11/B11</f>
        <v>6.1629764893859846E-3</v>
      </c>
      <c r="J11" s="1">
        <f>E11/B11</f>
        <v>6.8477516548733162E-3</v>
      </c>
      <c r="K11">
        <f t="shared" si="7"/>
        <v>0.33280073042684316</v>
      </c>
      <c r="L11">
        <f>G11/B11</f>
        <v>8.4227345354941793E-2</v>
      </c>
      <c r="M11">
        <f>F11/B11</f>
        <v>1.9401963022141065E-2</v>
      </c>
      <c r="N11">
        <f t="shared" si="2"/>
        <v>0.10362930837708285</v>
      </c>
      <c r="O11">
        <f>N11+K11</f>
        <v>0.436430038803926</v>
      </c>
      <c r="P11">
        <f>1-O11</f>
        <v>0.56356996119607405</v>
      </c>
    </row>
    <row r="13" spans="1:16" x14ac:dyDescent="0.15">
      <c r="A13" s="5" t="s">
        <v>2</v>
      </c>
      <c r="B13" s="4">
        <v>5765</v>
      </c>
      <c r="C13" s="4">
        <v>447</v>
      </c>
      <c r="D13" s="4">
        <v>26</v>
      </c>
      <c r="E13" s="4">
        <v>40</v>
      </c>
      <c r="F13" s="4">
        <v>158</v>
      </c>
      <c r="G13" s="4">
        <v>1316</v>
      </c>
      <c r="H13" s="1">
        <f t="shared" si="5"/>
        <v>7.7536860364267129E-2</v>
      </c>
      <c r="I13" s="1">
        <f t="shared" si="8"/>
        <v>4.509973980919341E-3</v>
      </c>
      <c r="J13" s="1">
        <f t="shared" si="6"/>
        <v>6.938421509106678E-3</v>
      </c>
      <c r="K13">
        <f t="shared" si="7"/>
        <v>8.8985255854293149E-2</v>
      </c>
      <c r="L13">
        <f t="shared" si="0"/>
        <v>0.22827406764960972</v>
      </c>
      <c r="M13">
        <f t="shared" si="1"/>
        <v>2.7406764960971379E-2</v>
      </c>
      <c r="N13">
        <f t="shared" si="2"/>
        <v>0.25568083261058111</v>
      </c>
      <c r="O13">
        <f t="shared" si="3"/>
        <v>0.34466608846487423</v>
      </c>
      <c r="P13">
        <f t="shared" si="4"/>
        <v>0.65533391153512577</v>
      </c>
    </row>
    <row r="14" spans="1:16" x14ac:dyDescent="0.15">
      <c r="A14" s="5"/>
      <c r="B14" s="4">
        <v>3737</v>
      </c>
      <c r="C14" s="4">
        <v>376</v>
      </c>
      <c r="D14" s="4">
        <v>16</v>
      </c>
      <c r="E14" s="4">
        <v>15</v>
      </c>
      <c r="F14" s="4">
        <v>99</v>
      </c>
      <c r="G14" s="4">
        <v>727</v>
      </c>
      <c r="H14" s="1">
        <f t="shared" si="5"/>
        <v>0.10061546695210062</v>
      </c>
      <c r="I14" s="1">
        <f t="shared" si="8"/>
        <v>4.2815092320042814E-3</v>
      </c>
      <c r="J14" s="1">
        <f t="shared" si="6"/>
        <v>4.0139149050040139E-3</v>
      </c>
      <c r="K14">
        <f t="shared" si="7"/>
        <v>0.10891089108910891</v>
      </c>
      <c r="L14">
        <f t="shared" si="0"/>
        <v>0.19454107572919455</v>
      </c>
      <c r="M14">
        <f t="shared" si="1"/>
        <v>2.6491838373026492E-2</v>
      </c>
      <c r="N14">
        <f t="shared" si="2"/>
        <v>0.22103291410222103</v>
      </c>
      <c r="O14">
        <f t="shared" si="3"/>
        <v>0.32994380519132993</v>
      </c>
      <c r="P14">
        <f t="shared" si="4"/>
        <v>0.67005619480867007</v>
      </c>
    </row>
    <row r="15" spans="1:16" x14ac:dyDescent="0.15">
      <c r="A15" s="5"/>
      <c r="B15" s="4">
        <v>3543</v>
      </c>
      <c r="C15" s="4">
        <v>350</v>
      </c>
      <c r="D15" s="4">
        <v>8</v>
      </c>
      <c r="E15" s="4">
        <v>18</v>
      </c>
      <c r="F15" s="4">
        <v>56</v>
      </c>
      <c r="G15" s="4">
        <v>490</v>
      </c>
      <c r="H15" s="1">
        <f t="shared" si="5"/>
        <v>9.8786339260513695E-2</v>
      </c>
      <c r="I15" s="1">
        <f t="shared" si="8"/>
        <v>2.2579734688117415E-3</v>
      </c>
      <c r="J15" s="1">
        <f t="shared" si="6"/>
        <v>5.0804403048264179E-3</v>
      </c>
      <c r="K15">
        <f t="shared" si="7"/>
        <v>0.10612475303415185</v>
      </c>
      <c r="L15">
        <f t="shared" si="0"/>
        <v>0.13830087496471916</v>
      </c>
      <c r="M15">
        <f t="shared" si="1"/>
        <v>1.5805814281682189E-2</v>
      </c>
      <c r="N15">
        <f t="shared" si="2"/>
        <v>0.15410668924640133</v>
      </c>
      <c r="O15">
        <f t="shared" si="3"/>
        <v>0.26023144228055317</v>
      </c>
      <c r="P15">
        <f t="shared" si="4"/>
        <v>0.73976855771944683</v>
      </c>
    </row>
    <row r="16" spans="1:16" x14ac:dyDescent="0.15">
      <c r="A16" s="5"/>
      <c r="B16" s="4">
        <v>3685</v>
      </c>
      <c r="C16" s="4">
        <v>436</v>
      </c>
      <c r="D16" s="4">
        <v>5</v>
      </c>
      <c r="E16" s="4">
        <v>15</v>
      </c>
      <c r="F16" s="4">
        <v>40</v>
      </c>
      <c r="G16" s="4">
        <v>302</v>
      </c>
      <c r="H16" s="1">
        <f t="shared" si="5"/>
        <v>0.11831750339213026</v>
      </c>
      <c r="I16" s="1">
        <f t="shared" si="8"/>
        <v>1.3568521031207597E-3</v>
      </c>
      <c r="J16" s="1">
        <f t="shared" si="6"/>
        <v>4.0705563093622792E-3</v>
      </c>
      <c r="K16">
        <f t="shared" si="7"/>
        <v>0.12374491180461329</v>
      </c>
      <c r="L16">
        <f t="shared" si="0"/>
        <v>8.1953867028493887E-2</v>
      </c>
      <c r="M16">
        <f t="shared" si="1"/>
        <v>1.0854816824966078E-2</v>
      </c>
      <c r="N16">
        <f t="shared" si="2"/>
        <v>9.2808683853459972E-2</v>
      </c>
      <c r="O16">
        <f t="shared" si="3"/>
        <v>0.21655359565807325</v>
      </c>
      <c r="P16">
        <f t="shared" si="4"/>
        <v>0.78344640434192669</v>
      </c>
    </row>
    <row r="18" spans="1:16" x14ac:dyDescent="0.15">
      <c r="A18" s="5" t="s">
        <v>3</v>
      </c>
      <c r="B18" s="4">
        <v>8454</v>
      </c>
      <c r="C18" s="4">
        <v>3811</v>
      </c>
      <c r="D18" s="4">
        <v>208</v>
      </c>
      <c r="E18" s="4">
        <v>298</v>
      </c>
      <c r="F18" s="4">
        <v>414</v>
      </c>
      <c r="G18" s="4">
        <v>1031</v>
      </c>
      <c r="H18" s="1">
        <f t="shared" si="5"/>
        <v>0.45079252424887628</v>
      </c>
      <c r="I18" s="1">
        <f>D18/B18</f>
        <v>2.4603737875561863E-2</v>
      </c>
      <c r="J18" s="1">
        <f>E11/B18</f>
        <v>3.5486160397444995E-3</v>
      </c>
      <c r="K18">
        <f t="shared" si="7"/>
        <v>0.47894487816418263</v>
      </c>
      <c r="L18">
        <f t="shared" si="0"/>
        <v>0.12195410456588597</v>
      </c>
      <c r="M18">
        <f t="shared" si="1"/>
        <v>4.8970901348474094E-2</v>
      </c>
      <c r="N18">
        <f t="shared" si="2"/>
        <v>0.17092500591436005</v>
      </c>
      <c r="O18">
        <f>N18+K18</f>
        <v>0.64986988407854263</v>
      </c>
      <c r="P18">
        <f>1-O18</f>
        <v>0.35013011592145737</v>
      </c>
    </row>
    <row r="19" spans="1:16" x14ac:dyDescent="0.15">
      <c r="A19" s="5"/>
      <c r="B19" s="4">
        <v>5729</v>
      </c>
      <c r="C19" s="4">
        <v>3216</v>
      </c>
      <c r="D19" s="4">
        <v>64</v>
      </c>
      <c r="E19" s="4">
        <v>69</v>
      </c>
      <c r="F19" s="4">
        <v>172</v>
      </c>
      <c r="G19" s="4">
        <v>506</v>
      </c>
      <c r="H19" s="1">
        <f t="shared" si="5"/>
        <v>0.56135451213126197</v>
      </c>
      <c r="I19" s="1">
        <f t="shared" si="8"/>
        <v>1.1171234072263921E-2</v>
      </c>
      <c r="J19" s="1">
        <f t="shared" si="6"/>
        <v>1.204398673415954E-2</v>
      </c>
      <c r="K19">
        <f t="shared" si="7"/>
        <v>0.58456973293768544</v>
      </c>
      <c r="L19">
        <f t="shared" si="0"/>
        <v>8.8322569383836619E-2</v>
      </c>
      <c r="M19">
        <f t="shared" si="1"/>
        <v>3.0022691569209285E-2</v>
      </c>
      <c r="N19">
        <f t="shared" si="2"/>
        <v>0.1183452609530459</v>
      </c>
      <c r="O19">
        <f t="shared" si="3"/>
        <v>0.70291499389073131</v>
      </c>
      <c r="P19">
        <f t="shared" si="4"/>
        <v>0.29708500610926869</v>
      </c>
    </row>
    <row r="20" spans="1:16" x14ac:dyDescent="0.15">
      <c r="A20" s="5"/>
      <c r="B20" s="4">
        <v>4954</v>
      </c>
      <c r="C20" s="4">
        <v>3462</v>
      </c>
      <c r="D20" s="4">
        <v>35</v>
      </c>
      <c r="E20" s="4">
        <v>28</v>
      </c>
      <c r="F20" s="4">
        <v>65</v>
      </c>
      <c r="G20" s="4">
        <v>290</v>
      </c>
      <c r="H20" s="1">
        <f t="shared" si="5"/>
        <v>0.69882922890593457</v>
      </c>
      <c r="I20" s="1">
        <f t="shared" si="8"/>
        <v>7.064997981429148E-3</v>
      </c>
      <c r="J20" s="1">
        <f t="shared" si="6"/>
        <v>5.6519983851433184E-3</v>
      </c>
      <c r="K20">
        <f t="shared" si="7"/>
        <v>0.71154622527250699</v>
      </c>
      <c r="L20">
        <f t="shared" si="0"/>
        <v>5.8538554703270088E-2</v>
      </c>
      <c r="M20">
        <f t="shared" si="1"/>
        <v>1.3120710536939846E-2</v>
      </c>
      <c r="N20">
        <f t="shared" si="2"/>
        <v>7.1659265240209935E-2</v>
      </c>
      <c r="O20">
        <f t="shared" si="3"/>
        <v>0.78320549051271693</v>
      </c>
      <c r="P20">
        <f t="shared" si="4"/>
        <v>0.21679450948728307</v>
      </c>
    </row>
    <row r="21" spans="1:16" x14ac:dyDescent="0.15">
      <c r="A21" s="5"/>
      <c r="B21" s="4">
        <v>4480</v>
      </c>
      <c r="C21" s="4">
        <v>3310</v>
      </c>
      <c r="D21" s="4">
        <v>11</v>
      </c>
      <c r="E21" s="4">
        <v>9</v>
      </c>
      <c r="F21" s="4">
        <v>44</v>
      </c>
      <c r="G21" s="4">
        <v>145</v>
      </c>
      <c r="H21" s="1">
        <f t="shared" si="5"/>
        <v>0.7388392857142857</v>
      </c>
      <c r="I21" s="1">
        <f t="shared" si="8"/>
        <v>2.4553571428571428E-3</v>
      </c>
      <c r="J21" s="1">
        <f t="shared" si="6"/>
        <v>2.0089285714285712E-3</v>
      </c>
      <c r="K21">
        <f t="shared" si="7"/>
        <v>0.7433035714285714</v>
      </c>
      <c r="L21">
        <f t="shared" si="0"/>
        <v>3.2366071428571432E-2</v>
      </c>
      <c r="M21">
        <f t="shared" si="1"/>
        <v>9.8214285714285712E-3</v>
      </c>
      <c r="N21">
        <f t="shared" si="2"/>
        <v>4.2187500000000003E-2</v>
      </c>
      <c r="O21">
        <f t="shared" si="3"/>
        <v>0.78549107142857144</v>
      </c>
      <c r="P21">
        <f t="shared" si="4"/>
        <v>0.21450892857142856</v>
      </c>
    </row>
  </sheetData>
  <mergeCells count="5">
    <mergeCell ref="A3:A6"/>
    <mergeCell ref="A8:A11"/>
    <mergeCell ref="A13:A16"/>
    <mergeCell ref="A18:A21"/>
    <mergeCell ref="A1:XF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2017-05-15T11:29:48Z</dcterms:modified>
</cp:coreProperties>
</file>