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8" i="1" l="1"/>
  <c r="J11" i="1"/>
  <c r="L8" i="1"/>
  <c r="M19" i="1" l="1"/>
  <c r="M20" i="1"/>
  <c r="M21" i="1"/>
  <c r="L19" i="1"/>
  <c r="L20" i="1"/>
  <c r="L21" i="1"/>
  <c r="M8" i="1"/>
  <c r="M9" i="1"/>
  <c r="M10" i="1"/>
  <c r="M11" i="1"/>
  <c r="M13" i="1"/>
  <c r="M14" i="1"/>
  <c r="M15" i="1"/>
  <c r="M16" i="1"/>
  <c r="M18" i="1"/>
  <c r="L9" i="1"/>
  <c r="L10" i="1"/>
  <c r="L11" i="1"/>
  <c r="N11" i="1" s="1"/>
  <c r="L13" i="1"/>
  <c r="L14" i="1"/>
  <c r="L15" i="1"/>
  <c r="L16" i="1"/>
  <c r="L18" i="1"/>
  <c r="M6" i="1"/>
  <c r="L6" i="1"/>
  <c r="M4" i="1"/>
  <c r="M5" i="1"/>
  <c r="L4" i="1"/>
  <c r="L5" i="1"/>
  <c r="I5" i="1"/>
  <c r="I4" i="1"/>
  <c r="I3" i="1"/>
  <c r="H3" i="1"/>
  <c r="M3" i="1"/>
  <c r="L3" i="1"/>
  <c r="N16" i="1" l="1"/>
  <c r="N19" i="1"/>
  <c r="N18" i="1"/>
  <c r="N13" i="1"/>
  <c r="N15" i="1"/>
  <c r="N10" i="1"/>
  <c r="N21" i="1"/>
  <c r="N5" i="1"/>
  <c r="N14" i="1"/>
  <c r="N9" i="1"/>
  <c r="N20" i="1"/>
  <c r="N8" i="1"/>
  <c r="N6" i="1"/>
  <c r="N4" i="1"/>
  <c r="N3" i="1"/>
  <c r="J18" i="1"/>
  <c r="J19" i="1"/>
  <c r="J20" i="1"/>
  <c r="J21" i="1"/>
  <c r="I19" i="1"/>
  <c r="I20" i="1"/>
  <c r="I21" i="1"/>
  <c r="H18" i="1"/>
  <c r="H19" i="1"/>
  <c r="H20" i="1"/>
  <c r="H21" i="1"/>
  <c r="J13" i="1"/>
  <c r="J14" i="1"/>
  <c r="J15" i="1"/>
  <c r="J16" i="1"/>
  <c r="I13" i="1"/>
  <c r="I14" i="1"/>
  <c r="I15" i="1"/>
  <c r="I16" i="1"/>
  <c r="H13" i="1"/>
  <c r="H14" i="1"/>
  <c r="K14" i="1" s="1"/>
  <c r="H15" i="1"/>
  <c r="H16" i="1"/>
  <c r="J8" i="1"/>
  <c r="J9" i="1"/>
  <c r="J10" i="1"/>
  <c r="I8" i="1"/>
  <c r="I9" i="1"/>
  <c r="I10" i="1"/>
  <c r="I11" i="1"/>
  <c r="H8" i="1"/>
  <c r="H9" i="1"/>
  <c r="H10" i="1"/>
  <c r="H11" i="1"/>
  <c r="J6" i="1"/>
  <c r="I6" i="1"/>
  <c r="H6" i="1"/>
  <c r="J5" i="1"/>
  <c r="H5" i="1"/>
  <c r="J4" i="1"/>
  <c r="J3" i="1"/>
  <c r="H4" i="1"/>
  <c r="K20" i="1" l="1"/>
  <c r="O14" i="1"/>
  <c r="P14" i="1" s="1"/>
  <c r="K21" i="1"/>
  <c r="O21" i="1" s="1"/>
  <c r="P21" i="1" s="1"/>
  <c r="O8" i="1"/>
  <c r="P8" i="1" s="1"/>
  <c r="K13" i="1"/>
  <c r="O13" i="1" s="1"/>
  <c r="P13" i="1" s="1"/>
  <c r="O20" i="1"/>
  <c r="P20" i="1" s="1"/>
  <c r="K9" i="1"/>
  <c r="O9" i="1" s="1"/>
  <c r="P9" i="1" s="1"/>
  <c r="K19" i="1"/>
  <c r="O19" i="1" s="1"/>
  <c r="P19" i="1" s="1"/>
  <c r="K18" i="1"/>
  <c r="O18" i="1" s="1"/>
  <c r="P18" i="1" s="1"/>
  <c r="K16" i="1"/>
  <c r="O16" i="1" s="1"/>
  <c r="P16" i="1" s="1"/>
  <c r="K15" i="1"/>
  <c r="O15" i="1" s="1"/>
  <c r="P15" i="1" s="1"/>
  <c r="K11" i="1"/>
  <c r="O11" i="1" s="1"/>
  <c r="P11" i="1" s="1"/>
  <c r="K10" i="1"/>
  <c r="O10" i="1" s="1"/>
  <c r="P10" i="1" s="1"/>
  <c r="K8" i="1"/>
  <c r="K6" i="1"/>
  <c r="O6" i="1" s="1"/>
  <c r="P6" i="1" s="1"/>
  <c r="K5" i="1"/>
  <c r="O5" i="1" s="1"/>
  <c r="P5" i="1" s="1"/>
  <c r="K4" i="1"/>
  <c r="O4" i="1" s="1"/>
  <c r="P4" i="1" s="1"/>
  <c r="K3" i="1"/>
  <c r="O3" i="1" l="1"/>
  <c r="P3" i="1" s="1"/>
</calcChain>
</file>

<file path=xl/sharedStrings.xml><?xml version="1.0" encoding="utf-8"?>
<sst xmlns="http://schemas.openxmlformats.org/spreadsheetml/2006/main" count="17" uniqueCount="17">
  <si>
    <t>AerialCity</t>
    <phoneticPr fontId="1" type="noConversion"/>
  </si>
  <si>
    <t>DrivingInCity</t>
    <phoneticPr fontId="1" type="noConversion"/>
  </si>
  <si>
    <t>DrivingInCountry</t>
    <phoneticPr fontId="1" type="noConversion"/>
  </si>
  <si>
    <t>PoleVault_le</t>
    <phoneticPr fontId="1" type="noConversion"/>
  </si>
  <si>
    <t>leftabove_count</t>
    <phoneticPr fontId="1" type="noConversion"/>
  </si>
  <si>
    <t>leftbellow_count</t>
    <phoneticPr fontId="1" type="noConversion"/>
  </si>
  <si>
    <t>total_count</t>
    <phoneticPr fontId="1" type="noConversion"/>
  </si>
  <si>
    <t>left_count</t>
    <phoneticPr fontId="1" type="noConversion"/>
  </si>
  <si>
    <t>aboveright_count</t>
  </si>
  <si>
    <t>above_count</t>
  </si>
  <si>
    <t>above_all</t>
    <phoneticPr fontId="1" type="noConversion"/>
  </si>
  <si>
    <t>above_count</t>
    <phoneticPr fontId="1" type="noConversion"/>
  </si>
  <si>
    <t>改变了参考顺序使得正上方的在第一位，左边的在第二位</t>
    <phoneticPr fontId="1" type="noConversion"/>
  </si>
  <si>
    <t>leftabove_count</t>
    <phoneticPr fontId="1" type="noConversion"/>
  </si>
  <si>
    <t>Aboveright_count</t>
    <phoneticPr fontId="1" type="noConversion"/>
  </si>
  <si>
    <t>leftbellow_count</t>
    <phoneticPr fontId="1" type="noConversion"/>
  </si>
  <si>
    <t>left_count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</si>
</sst>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="85" zoomScaleNormal="85" workbookViewId="0">
      <selection activeCell="F22" sqref="F22"/>
    </sheetView>
  </sheetViews>
  <sheetFormatPr defaultRowHeight="13.5" x14ac:dyDescent="0.15"/>
  <cols>
    <col min="1" max="1" width="27.875" customWidth="1"/>
    <col min="2" max="2" width="15.375" style="1" customWidth="1"/>
    <col min="3" max="3" width="16.875" style="1" customWidth="1"/>
    <col min="4" max="4" width="18.25" style="1" customWidth="1"/>
    <col min="5" max="5" width="27.25" style="1" customWidth="1"/>
    <col min="6" max="7" width="27.25" style="2" customWidth="1"/>
    <col min="8" max="8" width="21.25" style="1" customWidth="1"/>
    <col min="9" max="9" width="22.5" style="1" customWidth="1"/>
    <col min="10" max="10" width="18.5" style="1" customWidth="1"/>
    <col min="12" max="12" width="20.125" customWidth="1"/>
    <col min="13" max="13" width="27.5" customWidth="1"/>
    <col min="14" max="14" width="15.25" customWidth="1"/>
  </cols>
  <sheetData>
    <row r="1" spans="1:16" s="5" customFormat="1" x14ac:dyDescent="0.15">
      <c r="A1" s="5" t="s">
        <v>12</v>
      </c>
    </row>
    <row r="2" spans="1:16" x14ac:dyDescent="0.15">
      <c r="B2" s="1" t="s">
        <v>6</v>
      </c>
      <c r="C2" s="1" t="s">
        <v>16</v>
      </c>
      <c r="D2" s="1" t="s">
        <v>15</v>
      </c>
      <c r="E2" s="1" t="s">
        <v>13</v>
      </c>
      <c r="F2" s="2" t="s">
        <v>14</v>
      </c>
      <c r="G2" s="2" t="s">
        <v>11</v>
      </c>
      <c r="H2" s="1" t="s">
        <v>7</v>
      </c>
      <c r="I2" s="1" t="s">
        <v>5</v>
      </c>
      <c r="J2" s="1" t="s">
        <v>4</v>
      </c>
      <c r="L2" s="2" t="s">
        <v>9</v>
      </c>
      <c r="M2" s="2" t="s">
        <v>8</v>
      </c>
      <c r="N2" s="2" t="s">
        <v>10</v>
      </c>
    </row>
    <row r="3" spans="1:16" x14ac:dyDescent="0.15">
      <c r="A3" s="5" t="s">
        <v>0</v>
      </c>
      <c r="B3" s="4">
        <v>6791</v>
      </c>
      <c r="C3" s="4">
        <v>1462</v>
      </c>
      <c r="D3" s="4">
        <v>196</v>
      </c>
      <c r="E3" s="4">
        <v>289</v>
      </c>
      <c r="F3" s="4">
        <v>635</v>
      </c>
      <c r="G3" s="4">
        <v>3107</v>
      </c>
      <c r="H3" s="1">
        <f>C3/B3</f>
        <v>0.2152849359446326</v>
      </c>
      <c r="I3" s="1">
        <f>D3/B3</f>
        <v>2.8861728758651155E-2</v>
      </c>
      <c r="J3" s="1">
        <f>E3/B3</f>
        <v>4.2556324547194817E-2</v>
      </c>
      <c r="K3">
        <f>H3+I3+J3</f>
        <v>0.28670298925047855</v>
      </c>
      <c r="L3">
        <f>G3/B3</f>
        <v>0.45751730231188337</v>
      </c>
      <c r="M3">
        <f>F3/B3</f>
        <v>9.3506111029303493E-2</v>
      </c>
      <c r="N3">
        <f>M3+L3</f>
        <v>0.55102341334118687</v>
      </c>
      <c r="O3">
        <f>N3+K3</f>
        <v>0.83772640259166542</v>
      </c>
      <c r="P3">
        <f>1-O3</f>
        <v>0.16227359740833458</v>
      </c>
    </row>
    <row r="4" spans="1:16" x14ac:dyDescent="0.15">
      <c r="A4" s="5"/>
      <c r="B4" s="4">
        <v>4424</v>
      </c>
      <c r="C4" s="4">
        <v>698</v>
      </c>
      <c r="D4" s="4">
        <v>27</v>
      </c>
      <c r="E4" s="4">
        <v>73</v>
      </c>
      <c r="F4" s="4">
        <v>265</v>
      </c>
      <c r="G4" s="4">
        <v>2850</v>
      </c>
      <c r="H4" s="1">
        <f>C4/B4</f>
        <v>0.15777576853526221</v>
      </c>
      <c r="I4" s="1">
        <f>D4/B4</f>
        <v>6.1030741410488245E-3</v>
      </c>
      <c r="J4" s="1">
        <f>E4/B4</f>
        <v>1.6500904159132006E-2</v>
      </c>
      <c r="K4">
        <f>H4+I4+J4</f>
        <v>0.18037974683544303</v>
      </c>
      <c r="L4">
        <f t="shared" ref="L4:L21" si="0">G4/B4</f>
        <v>0.64421338155515373</v>
      </c>
      <c r="M4">
        <f t="shared" ref="M4:M21" si="1">F4/B4</f>
        <v>5.9900542495479207E-2</v>
      </c>
      <c r="N4">
        <f t="shared" ref="N4:N21" si="2">M4+L4</f>
        <v>0.70411392405063289</v>
      </c>
      <c r="O4">
        <f t="shared" ref="O4:O21" si="3">N4+K4</f>
        <v>0.88449367088607589</v>
      </c>
      <c r="P4">
        <f t="shared" ref="P4:P21" si="4">1-O4</f>
        <v>0.11550632911392411</v>
      </c>
    </row>
    <row r="5" spans="1:16" x14ac:dyDescent="0.15">
      <c r="A5" s="5"/>
      <c r="B5" s="4">
        <v>4043</v>
      </c>
      <c r="C5" s="4">
        <v>545</v>
      </c>
      <c r="D5" s="4">
        <v>13</v>
      </c>
      <c r="E5" s="4">
        <v>55</v>
      </c>
      <c r="F5" s="4">
        <v>188</v>
      </c>
      <c r="G5" s="4">
        <v>2861</v>
      </c>
      <c r="H5" s="1">
        <f>C5/B5</f>
        <v>0.13480089042790008</v>
      </c>
      <c r="I5" s="1">
        <f>D5/B5</f>
        <v>3.2154340836012861E-3</v>
      </c>
      <c r="J5" s="1">
        <f>E5/B5</f>
        <v>1.360375958446698E-2</v>
      </c>
      <c r="K5">
        <f>H5+I5+J5</f>
        <v>0.15162008409596833</v>
      </c>
      <c r="L5">
        <f t="shared" si="0"/>
        <v>0.70764283947563689</v>
      </c>
      <c r="M5">
        <f t="shared" si="1"/>
        <v>4.6500123670541675E-2</v>
      </c>
      <c r="N5">
        <f t="shared" si="2"/>
        <v>0.75414296314617857</v>
      </c>
      <c r="O5">
        <f t="shared" si="3"/>
        <v>0.90576304724214696</v>
      </c>
      <c r="P5">
        <f t="shared" si="4"/>
        <v>9.4236952757853043E-2</v>
      </c>
    </row>
    <row r="6" spans="1:16" x14ac:dyDescent="0.15">
      <c r="A6" s="5"/>
      <c r="B6" s="4">
        <v>4004</v>
      </c>
      <c r="C6" s="4">
        <v>322</v>
      </c>
      <c r="D6" s="4">
        <v>4</v>
      </c>
      <c r="E6" s="4">
        <v>22</v>
      </c>
      <c r="F6" s="4">
        <v>123</v>
      </c>
      <c r="G6" s="4">
        <v>3170</v>
      </c>
      <c r="H6" s="1">
        <f>C6/B6</f>
        <v>8.0419580419580416E-2</v>
      </c>
      <c r="I6" s="1">
        <f>D6/B6</f>
        <v>9.99000999000999E-4</v>
      </c>
      <c r="J6" s="1">
        <f>E6/B6</f>
        <v>5.4945054945054949E-3</v>
      </c>
      <c r="K6">
        <f>H6+I6+J6</f>
        <v>8.6913086913086898E-2</v>
      </c>
      <c r="L6">
        <f t="shared" si="0"/>
        <v>0.79170829170829171</v>
      </c>
      <c r="M6">
        <f t="shared" si="1"/>
        <v>3.071928071928072E-2</v>
      </c>
      <c r="N6">
        <f t="shared" si="2"/>
        <v>0.82242757242757247</v>
      </c>
      <c r="O6">
        <f t="shared" si="3"/>
        <v>0.90934065934065933</v>
      </c>
      <c r="P6">
        <f t="shared" si="4"/>
        <v>9.065934065934067E-2</v>
      </c>
    </row>
    <row r="8" spans="1:16" x14ac:dyDescent="0.15">
      <c r="A8" s="5" t="s">
        <v>1</v>
      </c>
      <c r="B8" s="4">
        <v>6098</v>
      </c>
      <c r="C8" s="4">
        <v>1374</v>
      </c>
      <c r="D8" s="4">
        <v>225</v>
      </c>
      <c r="E8" s="4">
        <v>263</v>
      </c>
      <c r="F8" s="4">
        <v>526</v>
      </c>
      <c r="G8" s="4">
        <v>2526</v>
      </c>
      <c r="H8" s="1">
        <f t="shared" ref="H8:H21" si="5">C8/B8</f>
        <v>0.22531977697605773</v>
      </c>
      <c r="I8" s="1">
        <f>G8/B8</f>
        <v>0.41423417513938998</v>
      </c>
      <c r="J8" s="1">
        <f t="shared" ref="J8:J21" si="6">E8/B8</f>
        <v>4.3128894719580188E-2</v>
      </c>
      <c r="K8">
        <f t="shared" ref="K8:K21" si="7">H8+I8+J8</f>
        <v>0.68268284683502789</v>
      </c>
      <c r="L8">
        <f>G8/B8</f>
        <v>0.41423417513938998</v>
      </c>
      <c r="M8">
        <f t="shared" si="1"/>
        <v>8.6257789439160376E-2</v>
      </c>
      <c r="N8">
        <f t="shared" si="2"/>
        <v>0.50049196457855039</v>
      </c>
      <c r="O8">
        <f>N8+K8</f>
        <v>1.1831748114135783</v>
      </c>
      <c r="P8">
        <f>1-O8</f>
        <v>-0.18317481141357828</v>
      </c>
    </row>
    <row r="9" spans="1:16" x14ac:dyDescent="0.15">
      <c r="A9" s="5"/>
      <c r="B9" s="4">
        <v>5546</v>
      </c>
      <c r="C9" s="4">
        <v>1179</v>
      </c>
      <c r="D9" s="4">
        <v>110</v>
      </c>
      <c r="E9" s="4">
        <v>173</v>
      </c>
      <c r="F9" s="4">
        <v>461</v>
      </c>
      <c r="G9" s="4">
        <v>2771</v>
      </c>
      <c r="H9" s="1">
        <f t="shared" si="5"/>
        <v>0.21258564731337901</v>
      </c>
      <c r="I9" s="1">
        <f t="shared" ref="I9:I21" si="8">D9/B9</f>
        <v>1.9834114677244861E-2</v>
      </c>
      <c r="J9" s="1">
        <f t="shared" si="6"/>
        <v>3.1193653083303283E-2</v>
      </c>
      <c r="K9">
        <f t="shared" si="7"/>
        <v>0.26361341507392716</v>
      </c>
      <c r="L9">
        <f t="shared" si="0"/>
        <v>0.49963937973314099</v>
      </c>
      <c r="M9">
        <f t="shared" si="1"/>
        <v>8.3122971510998914E-2</v>
      </c>
      <c r="N9">
        <f t="shared" si="2"/>
        <v>0.58276235124413989</v>
      </c>
      <c r="O9">
        <f t="shared" si="3"/>
        <v>0.8463757663180671</v>
      </c>
      <c r="P9">
        <f t="shared" si="4"/>
        <v>0.1536242336819329</v>
      </c>
    </row>
    <row r="10" spans="1:16" x14ac:dyDescent="0.15">
      <c r="A10" s="5"/>
      <c r="B10" s="4">
        <v>4922</v>
      </c>
      <c r="C10" s="4">
        <v>1041</v>
      </c>
      <c r="D10" s="4">
        <v>61</v>
      </c>
      <c r="E10" s="4">
        <v>123</v>
      </c>
      <c r="F10" s="4">
        <v>305</v>
      </c>
      <c r="G10" s="4">
        <v>2711</v>
      </c>
      <c r="H10" s="1">
        <f t="shared" si="5"/>
        <v>0.21149939049167005</v>
      </c>
      <c r="I10" s="1">
        <f t="shared" si="8"/>
        <v>1.2393336042259244E-2</v>
      </c>
      <c r="J10" s="1">
        <f t="shared" si="6"/>
        <v>2.4989841527834213E-2</v>
      </c>
      <c r="K10">
        <f t="shared" si="7"/>
        <v>0.24888256806176351</v>
      </c>
      <c r="L10">
        <f t="shared" si="0"/>
        <v>0.55079236082893135</v>
      </c>
      <c r="M10">
        <f t="shared" si="1"/>
        <v>6.196668021129622E-2</v>
      </c>
      <c r="N10">
        <f t="shared" si="2"/>
        <v>0.6127590410402276</v>
      </c>
      <c r="O10">
        <f t="shared" si="3"/>
        <v>0.86164160910199117</v>
      </c>
      <c r="P10">
        <f t="shared" si="4"/>
        <v>0.13835839089800883</v>
      </c>
    </row>
    <row r="11" spans="1:16" x14ac:dyDescent="0.15">
      <c r="A11" s="5"/>
      <c r="B11" s="4">
        <v>4541</v>
      </c>
      <c r="C11" s="4">
        <v>902</v>
      </c>
      <c r="D11" s="4">
        <v>47</v>
      </c>
      <c r="E11" s="4">
        <v>100</v>
      </c>
      <c r="F11" s="4">
        <v>247</v>
      </c>
      <c r="G11" s="4">
        <v>2626</v>
      </c>
      <c r="H11" s="1">
        <f>C11/B11</f>
        <v>0.19863466196872936</v>
      </c>
      <c r="I11" s="1">
        <f>D11/B11</f>
        <v>1.0350143140277471E-2</v>
      </c>
      <c r="J11" s="1">
        <f>E11/B11</f>
        <v>2.2021581149526535E-2</v>
      </c>
      <c r="K11">
        <f t="shared" si="7"/>
        <v>0.23100638625853337</v>
      </c>
      <c r="L11">
        <f>G11/B11</f>
        <v>0.57828672098656686</v>
      </c>
      <c r="M11">
        <f>F11/B11</f>
        <v>5.4393305439330547E-2</v>
      </c>
      <c r="N11">
        <f t="shared" si="2"/>
        <v>0.63268002642589738</v>
      </c>
      <c r="O11">
        <f>N11+K11</f>
        <v>0.8636864126844308</v>
      </c>
      <c r="P11">
        <f>1-O11</f>
        <v>0.1363135873155692</v>
      </c>
    </row>
    <row r="13" spans="1:16" x14ac:dyDescent="0.15">
      <c r="A13" s="5" t="s">
        <v>2</v>
      </c>
      <c r="B13" s="4">
        <v>6081</v>
      </c>
      <c r="C13" s="4">
        <v>933</v>
      </c>
      <c r="D13" s="4">
        <v>102</v>
      </c>
      <c r="E13" s="4">
        <v>168</v>
      </c>
      <c r="F13" s="4">
        <v>508</v>
      </c>
      <c r="G13" s="4">
        <v>3437</v>
      </c>
      <c r="H13" s="1">
        <f t="shared" si="5"/>
        <v>0.15342871238283176</v>
      </c>
      <c r="I13" s="1">
        <f t="shared" si="8"/>
        <v>1.6773556980759743E-2</v>
      </c>
      <c r="J13" s="1">
        <f t="shared" si="6"/>
        <v>2.7627035027133696E-2</v>
      </c>
      <c r="K13">
        <f t="shared" si="7"/>
        <v>0.19782930439072521</v>
      </c>
      <c r="L13">
        <f t="shared" si="0"/>
        <v>0.56520309159677684</v>
      </c>
      <c r="M13">
        <f t="shared" si="1"/>
        <v>8.353889162966617E-2</v>
      </c>
      <c r="N13">
        <f t="shared" si="2"/>
        <v>0.64874198322644305</v>
      </c>
      <c r="O13">
        <f t="shared" si="3"/>
        <v>0.84657128761716827</v>
      </c>
      <c r="P13">
        <f t="shared" si="4"/>
        <v>0.15342871238283173</v>
      </c>
    </row>
    <row r="14" spans="1:16" x14ac:dyDescent="0.15">
      <c r="A14" s="5"/>
      <c r="B14" s="4">
        <v>3953</v>
      </c>
      <c r="C14" s="4">
        <v>680</v>
      </c>
      <c r="D14" s="4">
        <v>46</v>
      </c>
      <c r="E14" s="4">
        <v>113</v>
      </c>
      <c r="F14" s="4">
        <v>263</v>
      </c>
      <c r="G14" s="4">
        <v>2254</v>
      </c>
      <c r="H14" s="1">
        <f t="shared" si="5"/>
        <v>0.17202124968378446</v>
      </c>
      <c r="I14" s="1">
        <f t="shared" si="8"/>
        <v>1.1636731596256009E-2</v>
      </c>
      <c r="J14" s="1">
        <f t="shared" si="6"/>
        <v>2.8585884138628889E-2</v>
      </c>
      <c r="K14">
        <f t="shared" si="7"/>
        <v>0.21224386541866935</v>
      </c>
      <c r="L14">
        <f t="shared" si="0"/>
        <v>0.57019984821654435</v>
      </c>
      <c r="M14">
        <f t="shared" si="1"/>
        <v>6.6531748039463698E-2</v>
      </c>
      <c r="N14">
        <f t="shared" si="2"/>
        <v>0.63673159625600806</v>
      </c>
      <c r="O14">
        <f t="shared" si="3"/>
        <v>0.84897546167467741</v>
      </c>
      <c r="P14">
        <f t="shared" si="4"/>
        <v>0.15102453832532259</v>
      </c>
    </row>
    <row r="15" spans="1:16" x14ac:dyDescent="0.15">
      <c r="A15" s="5"/>
      <c r="B15" s="4">
        <v>3772</v>
      </c>
      <c r="C15" s="4">
        <v>741</v>
      </c>
      <c r="D15" s="4">
        <v>48</v>
      </c>
      <c r="E15" s="4">
        <v>95</v>
      </c>
      <c r="F15" s="4">
        <v>213</v>
      </c>
      <c r="G15" s="4">
        <v>1882</v>
      </c>
      <c r="H15" s="1">
        <f t="shared" si="5"/>
        <v>0.1964475079533404</v>
      </c>
      <c r="I15" s="1">
        <f t="shared" si="8"/>
        <v>1.2725344644750796E-2</v>
      </c>
      <c r="J15" s="1">
        <f t="shared" si="6"/>
        <v>2.5185577942735949E-2</v>
      </c>
      <c r="K15">
        <f t="shared" si="7"/>
        <v>0.23435843054082717</v>
      </c>
      <c r="L15">
        <f t="shared" si="0"/>
        <v>0.49893955461293743</v>
      </c>
      <c r="M15">
        <f t="shared" si="1"/>
        <v>5.6468716861081653E-2</v>
      </c>
      <c r="N15">
        <f t="shared" si="2"/>
        <v>0.55540827147401906</v>
      </c>
      <c r="O15">
        <f t="shared" si="3"/>
        <v>0.78976670201484622</v>
      </c>
      <c r="P15">
        <f t="shared" si="4"/>
        <v>0.21023329798515378</v>
      </c>
    </row>
    <row r="16" spans="1:16" x14ac:dyDescent="0.15">
      <c r="A16" s="5"/>
      <c r="B16" s="4">
        <v>3791</v>
      </c>
      <c r="C16" s="4">
        <v>891</v>
      </c>
      <c r="D16" s="4">
        <v>23</v>
      </c>
      <c r="E16" s="4">
        <v>101</v>
      </c>
      <c r="F16" s="4">
        <v>259</v>
      </c>
      <c r="G16" s="4">
        <v>1396</v>
      </c>
      <c r="H16" s="1">
        <f t="shared" si="5"/>
        <v>0.23503033500395673</v>
      </c>
      <c r="I16" s="1">
        <f t="shared" si="8"/>
        <v>6.0670007913479294E-3</v>
      </c>
      <c r="J16" s="1">
        <f t="shared" si="6"/>
        <v>2.6642046953310471E-2</v>
      </c>
      <c r="K16">
        <f t="shared" si="7"/>
        <v>0.26773938274861514</v>
      </c>
      <c r="L16">
        <f t="shared" si="0"/>
        <v>0.36824056977050912</v>
      </c>
      <c r="M16">
        <f t="shared" si="1"/>
        <v>6.831970456343972E-2</v>
      </c>
      <c r="N16">
        <f t="shared" si="2"/>
        <v>0.43656027433394884</v>
      </c>
      <c r="O16">
        <f t="shared" si="3"/>
        <v>0.70429965708256392</v>
      </c>
      <c r="P16">
        <f t="shared" si="4"/>
        <v>0.29570034291743608</v>
      </c>
    </row>
    <row r="18" spans="1:16" x14ac:dyDescent="0.15">
      <c r="A18" s="5" t="s">
        <v>3</v>
      </c>
      <c r="B18" s="3">
        <v>8509</v>
      </c>
      <c r="C18" s="4">
        <v>2161</v>
      </c>
      <c r="D18" s="4">
        <v>316</v>
      </c>
      <c r="E18" s="4">
        <v>406</v>
      </c>
      <c r="F18" s="4">
        <v>654</v>
      </c>
      <c r="G18" s="4">
        <v>3983</v>
      </c>
      <c r="H18" s="1">
        <f t="shared" si="5"/>
        <v>0.25396638852979198</v>
      </c>
      <c r="I18" s="1">
        <f>D18/B18</f>
        <v>3.7137148901163472E-2</v>
      </c>
      <c r="J18" s="1">
        <f>E11/B18</f>
        <v>1.175226231049477E-2</v>
      </c>
      <c r="K18">
        <f t="shared" si="7"/>
        <v>0.30285579974145022</v>
      </c>
      <c r="L18">
        <f t="shared" si="0"/>
        <v>0.46809260782700668</v>
      </c>
      <c r="M18">
        <f t="shared" si="1"/>
        <v>7.6859795510635792E-2</v>
      </c>
      <c r="N18">
        <f t="shared" si="2"/>
        <v>0.5449524033376425</v>
      </c>
      <c r="O18">
        <f>N18+K18</f>
        <v>0.84780820307909277</v>
      </c>
      <c r="P18">
        <f>1-O18</f>
        <v>0.15219179692090723</v>
      </c>
    </row>
    <row r="19" spans="1:16" x14ac:dyDescent="0.15">
      <c r="A19" s="5"/>
      <c r="B19" s="4">
        <v>5767</v>
      </c>
      <c r="C19" s="4">
        <v>1068</v>
      </c>
      <c r="D19" s="4">
        <v>83</v>
      </c>
      <c r="E19" s="4">
        <v>158</v>
      </c>
      <c r="F19" s="4">
        <v>316</v>
      </c>
      <c r="G19" s="4">
        <v>3645</v>
      </c>
      <c r="H19" s="1">
        <f t="shared" si="5"/>
        <v>0.18519160742153631</v>
      </c>
      <c r="I19" s="1">
        <f t="shared" si="8"/>
        <v>1.4392231662909658E-2</v>
      </c>
      <c r="J19" s="1">
        <f t="shared" si="6"/>
        <v>2.7397260273972601E-2</v>
      </c>
      <c r="K19">
        <f t="shared" si="7"/>
        <v>0.22698109935841856</v>
      </c>
      <c r="L19">
        <f t="shared" si="0"/>
        <v>0.63204439049765915</v>
      </c>
      <c r="M19">
        <f t="shared" si="1"/>
        <v>5.4794520547945202E-2</v>
      </c>
      <c r="N19">
        <f t="shared" si="2"/>
        <v>0.68683891104560435</v>
      </c>
      <c r="O19">
        <f t="shared" si="3"/>
        <v>0.91382001040402294</v>
      </c>
      <c r="P19">
        <f t="shared" si="4"/>
        <v>8.6179989595977058E-2</v>
      </c>
    </row>
    <row r="20" spans="1:16" x14ac:dyDescent="0.15">
      <c r="A20" s="5"/>
      <c r="B20" s="4">
        <v>4891</v>
      </c>
      <c r="C20" s="4">
        <v>690</v>
      </c>
      <c r="D20" s="4">
        <v>43</v>
      </c>
      <c r="E20" s="4">
        <v>55</v>
      </c>
      <c r="F20" s="4">
        <v>162</v>
      </c>
      <c r="G20" s="4">
        <v>3614</v>
      </c>
      <c r="H20" s="1">
        <f t="shared" si="5"/>
        <v>0.14107544469433653</v>
      </c>
      <c r="I20" s="1">
        <f t="shared" si="8"/>
        <v>8.7916581476180748E-3</v>
      </c>
      <c r="J20" s="1">
        <f t="shared" si="6"/>
        <v>1.1245144142302188E-2</v>
      </c>
      <c r="K20">
        <f t="shared" si="7"/>
        <v>0.16111224698425677</v>
      </c>
      <c r="L20">
        <f t="shared" si="0"/>
        <v>0.73890819873236557</v>
      </c>
      <c r="M20">
        <f t="shared" si="1"/>
        <v>3.3122060928235532E-2</v>
      </c>
      <c r="N20">
        <f t="shared" si="2"/>
        <v>0.77203025966060113</v>
      </c>
      <c r="O20">
        <f t="shared" si="3"/>
        <v>0.93314250664485787</v>
      </c>
      <c r="P20">
        <f t="shared" si="4"/>
        <v>6.6857493355142128E-2</v>
      </c>
    </row>
    <row r="21" spans="1:16" x14ac:dyDescent="0.15">
      <c r="A21" s="5"/>
      <c r="B21" s="4">
        <v>4486</v>
      </c>
      <c r="C21" s="4">
        <v>475</v>
      </c>
      <c r="D21" s="4">
        <v>13</v>
      </c>
      <c r="E21" s="4">
        <v>22</v>
      </c>
      <c r="F21" s="4">
        <v>90</v>
      </c>
      <c r="G21" s="4">
        <v>3673</v>
      </c>
      <c r="H21" s="1">
        <f t="shared" si="5"/>
        <v>0.10588497547926884</v>
      </c>
      <c r="I21" s="1">
        <f t="shared" si="8"/>
        <v>2.8979045920641999E-3</v>
      </c>
      <c r="J21" s="1">
        <f t="shared" si="6"/>
        <v>4.90414623272403E-3</v>
      </c>
      <c r="K21">
        <f t="shared" si="7"/>
        <v>0.11368702630405707</v>
      </c>
      <c r="L21">
        <f t="shared" si="0"/>
        <v>0.81876950512706193</v>
      </c>
      <c r="M21">
        <f t="shared" si="1"/>
        <v>2.0062416406598307E-2</v>
      </c>
      <c r="N21">
        <f t="shared" si="2"/>
        <v>0.83883192153366026</v>
      </c>
      <c r="O21">
        <f t="shared" si="3"/>
        <v>0.95251894783771729</v>
      </c>
      <c r="P21">
        <f t="shared" si="4"/>
        <v>4.7481052162282711E-2</v>
      </c>
    </row>
  </sheetData>
  <mergeCells count="5">
    <mergeCell ref="A3:A6"/>
    <mergeCell ref="A8:A11"/>
    <mergeCell ref="A13:A16"/>
    <mergeCell ref="A18:A21"/>
    <mergeCell ref="A1:XF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2017-05-15T09:22:33Z</dcterms:modified>
</cp:coreProperties>
</file>