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68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O8" i="1"/>
  <c r="P11" i="1"/>
  <c r="O11" i="1"/>
  <c r="P18" i="1"/>
  <c r="O18" i="1"/>
  <c r="O3" i="1"/>
  <c r="I18" i="1"/>
  <c r="J11" i="1"/>
  <c r="L8" i="1"/>
  <c r="M19" i="1" l="1"/>
  <c r="M20" i="1"/>
  <c r="M21" i="1"/>
  <c r="L19" i="1"/>
  <c r="L20" i="1"/>
  <c r="L21" i="1"/>
  <c r="M8" i="1"/>
  <c r="M9" i="1"/>
  <c r="M10" i="1"/>
  <c r="M11" i="1"/>
  <c r="M13" i="1"/>
  <c r="M14" i="1"/>
  <c r="M15" i="1"/>
  <c r="M16" i="1"/>
  <c r="M18" i="1"/>
  <c r="L9" i="1"/>
  <c r="L10" i="1"/>
  <c r="L11" i="1"/>
  <c r="N11" i="1" s="1"/>
  <c r="L13" i="1"/>
  <c r="L14" i="1"/>
  <c r="L15" i="1"/>
  <c r="L16" i="1"/>
  <c r="L18" i="1"/>
  <c r="M6" i="1"/>
  <c r="L6" i="1"/>
  <c r="M4" i="1"/>
  <c r="M5" i="1"/>
  <c r="L4" i="1"/>
  <c r="L5" i="1"/>
  <c r="I5" i="1"/>
  <c r="I4" i="1"/>
  <c r="I3" i="1"/>
  <c r="H3" i="1"/>
  <c r="M3" i="1"/>
  <c r="L3" i="1"/>
  <c r="N16" i="1" l="1"/>
  <c r="N19" i="1"/>
  <c r="N18" i="1"/>
  <c r="N13" i="1"/>
  <c r="N15" i="1"/>
  <c r="N10" i="1"/>
  <c r="N21" i="1"/>
  <c r="N5" i="1"/>
  <c r="N14" i="1"/>
  <c r="N9" i="1"/>
  <c r="N20" i="1"/>
  <c r="N8" i="1"/>
  <c r="N6" i="1"/>
  <c r="N4" i="1"/>
  <c r="N3" i="1"/>
  <c r="J18" i="1"/>
  <c r="J19" i="1"/>
  <c r="J20" i="1"/>
  <c r="J21" i="1"/>
  <c r="I19" i="1"/>
  <c r="I20" i="1"/>
  <c r="I21" i="1"/>
  <c r="H18" i="1"/>
  <c r="H19" i="1"/>
  <c r="H20" i="1"/>
  <c r="K20" i="1" s="1"/>
  <c r="H21" i="1"/>
  <c r="K21" i="1" s="1"/>
  <c r="O21" i="1" s="1"/>
  <c r="P21" i="1" s="1"/>
  <c r="J13" i="1"/>
  <c r="J14" i="1"/>
  <c r="J15" i="1"/>
  <c r="J16" i="1"/>
  <c r="I13" i="1"/>
  <c r="I14" i="1"/>
  <c r="I15" i="1"/>
  <c r="I16" i="1"/>
  <c r="H13" i="1"/>
  <c r="H14" i="1"/>
  <c r="K14" i="1" s="1"/>
  <c r="O14" i="1" s="1"/>
  <c r="P14" i="1" s="1"/>
  <c r="H15" i="1"/>
  <c r="H16" i="1"/>
  <c r="J8" i="1"/>
  <c r="J9" i="1"/>
  <c r="J10" i="1"/>
  <c r="I8" i="1"/>
  <c r="I9" i="1"/>
  <c r="I10" i="1"/>
  <c r="I11" i="1"/>
  <c r="H8" i="1"/>
  <c r="H9" i="1"/>
  <c r="H10" i="1"/>
  <c r="H11" i="1"/>
  <c r="J6" i="1"/>
  <c r="I6" i="1"/>
  <c r="H6" i="1"/>
  <c r="J5" i="1"/>
  <c r="H5" i="1"/>
  <c r="J4" i="1"/>
  <c r="J3" i="1"/>
  <c r="H4" i="1"/>
  <c r="K13" i="1" l="1"/>
  <c r="O13" i="1" s="1"/>
  <c r="P13" i="1" s="1"/>
  <c r="O20" i="1"/>
  <c r="P20" i="1" s="1"/>
  <c r="K9" i="1"/>
  <c r="O9" i="1" s="1"/>
  <c r="P9" i="1" s="1"/>
  <c r="K19" i="1"/>
  <c r="O19" i="1" s="1"/>
  <c r="P19" i="1" s="1"/>
  <c r="K18" i="1"/>
  <c r="K16" i="1"/>
  <c r="O16" i="1" s="1"/>
  <c r="P16" i="1" s="1"/>
  <c r="K15" i="1"/>
  <c r="O15" i="1" s="1"/>
  <c r="P15" i="1" s="1"/>
  <c r="K11" i="1"/>
  <c r="K10" i="1"/>
  <c r="O10" i="1" s="1"/>
  <c r="P10" i="1" s="1"/>
  <c r="K8" i="1"/>
  <c r="K6" i="1"/>
  <c r="O6" i="1" s="1"/>
  <c r="P6" i="1" s="1"/>
  <c r="K5" i="1"/>
  <c r="O5" i="1" s="1"/>
  <c r="P5" i="1" s="1"/>
  <c r="K4" i="1"/>
  <c r="O4" i="1" s="1"/>
  <c r="P4" i="1" s="1"/>
  <c r="K3" i="1"/>
  <c r="P3" i="1" s="1"/>
</calcChain>
</file>

<file path=xl/sharedStrings.xml><?xml version="1.0" encoding="utf-8"?>
<sst xmlns="http://schemas.openxmlformats.org/spreadsheetml/2006/main" count="17" uniqueCount="17">
  <si>
    <t>AerialCity</t>
    <phoneticPr fontId="1" type="noConversion"/>
  </si>
  <si>
    <t>DrivingInCity</t>
    <phoneticPr fontId="1" type="noConversion"/>
  </si>
  <si>
    <t>DrivingInCountry</t>
    <phoneticPr fontId="1" type="noConversion"/>
  </si>
  <si>
    <t>PoleVault_le</t>
    <phoneticPr fontId="1" type="noConversion"/>
  </si>
  <si>
    <t>leftabove_count</t>
    <phoneticPr fontId="1" type="noConversion"/>
  </si>
  <si>
    <t>leftbellow_count</t>
    <phoneticPr fontId="1" type="noConversion"/>
  </si>
  <si>
    <t>total_count</t>
    <phoneticPr fontId="1" type="noConversion"/>
  </si>
  <si>
    <t>left_count</t>
    <phoneticPr fontId="1" type="noConversion"/>
  </si>
  <si>
    <t>aboveright_count</t>
  </si>
  <si>
    <t>above_count</t>
  </si>
  <si>
    <t>above_all</t>
    <phoneticPr fontId="1" type="noConversion"/>
  </si>
  <si>
    <t>above_count</t>
    <phoneticPr fontId="1" type="noConversion"/>
  </si>
  <si>
    <t>left_count</t>
    <phoneticPr fontId="1" type="noConversion"/>
  </si>
  <si>
    <t>Aboveright_count</t>
    <phoneticPr fontId="1" type="noConversion"/>
  </si>
  <si>
    <t>leftabove_count</t>
    <phoneticPr fontId="1" type="noConversion"/>
  </si>
  <si>
    <t>leftbellow_count</t>
    <phoneticPr fontId="1" type="noConversion"/>
  </si>
  <si>
    <t>改变了参考顺序使得正上方的在第一位，左边的在第二位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</si>
</sst>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5" zoomScaleNormal="85" workbookViewId="0">
      <selection sqref="A1:XFD1"/>
    </sheetView>
  </sheetViews>
  <sheetFormatPr defaultRowHeight="13.5" x14ac:dyDescent="0.15"/>
  <cols>
    <col min="1" max="1" width="27.875" customWidth="1"/>
    <col min="2" max="2" width="15.375" style="1" customWidth="1"/>
    <col min="3" max="3" width="16.875" style="1" customWidth="1"/>
    <col min="4" max="4" width="18.25" style="1" customWidth="1"/>
    <col min="5" max="5" width="27.25" style="1" customWidth="1"/>
    <col min="6" max="7" width="27.25" style="2" customWidth="1"/>
    <col min="8" max="8" width="21.25" style="1" customWidth="1"/>
    <col min="9" max="9" width="22.5" style="1" customWidth="1"/>
    <col min="10" max="10" width="18.5" style="1" customWidth="1"/>
    <col min="12" max="12" width="20.125" customWidth="1"/>
    <col min="13" max="13" width="27.5" customWidth="1"/>
    <col min="14" max="14" width="15.25" customWidth="1"/>
  </cols>
  <sheetData>
    <row r="1" spans="1:16" s="4" customFormat="1" x14ac:dyDescent="0.15">
      <c r="A1" s="4" t="s">
        <v>16</v>
      </c>
    </row>
    <row r="2" spans="1:16" x14ac:dyDescent="0.15">
      <c r="B2" s="1" t="s">
        <v>6</v>
      </c>
      <c r="C2" s="1" t="s">
        <v>12</v>
      </c>
      <c r="D2" s="1" t="s">
        <v>15</v>
      </c>
      <c r="E2" s="1" t="s">
        <v>14</v>
      </c>
      <c r="F2" s="2" t="s">
        <v>13</v>
      </c>
      <c r="G2" s="2" t="s">
        <v>11</v>
      </c>
      <c r="H2" s="1" t="s">
        <v>7</v>
      </c>
      <c r="I2" s="1" t="s">
        <v>5</v>
      </c>
      <c r="J2" s="1" t="s">
        <v>4</v>
      </c>
      <c r="L2" s="2" t="s">
        <v>9</v>
      </c>
      <c r="M2" s="2" t="s">
        <v>8</v>
      </c>
      <c r="N2" s="2" t="s">
        <v>10</v>
      </c>
    </row>
    <row r="3" spans="1:16" x14ac:dyDescent="0.15">
      <c r="A3" s="4" t="s">
        <v>0</v>
      </c>
      <c r="B3" s="3">
        <v>6791</v>
      </c>
      <c r="C3" s="3">
        <v>673</v>
      </c>
      <c r="D3" s="3">
        <v>67</v>
      </c>
      <c r="E3" s="3">
        <v>131</v>
      </c>
      <c r="F3" s="3">
        <v>285</v>
      </c>
      <c r="G3" s="3">
        <v>1611</v>
      </c>
      <c r="H3" s="1">
        <f>C3/B3</f>
        <v>9.9101752319246061E-2</v>
      </c>
      <c r="I3" s="1">
        <f>D3/B3</f>
        <v>9.8659991164776906E-3</v>
      </c>
      <c r="J3" s="1">
        <f>E3/B3</f>
        <v>1.9290237078486233E-2</v>
      </c>
      <c r="K3">
        <f>H3+I3+J3</f>
        <v>0.12825798851421</v>
      </c>
      <c r="L3">
        <f>G3/B3</f>
        <v>0.23722573994993373</v>
      </c>
      <c r="M3">
        <f>F3/B3</f>
        <v>4.1967309674569284E-2</v>
      </c>
      <c r="N3">
        <f>M3+L3</f>
        <v>0.27919304962450303</v>
      </c>
      <c r="O3">
        <f>N3+K3</f>
        <v>0.40745103813871303</v>
      </c>
      <c r="P3">
        <f>1-O3</f>
        <v>0.59254896186128692</v>
      </c>
    </row>
    <row r="4" spans="1:16" x14ac:dyDescent="0.15">
      <c r="A4" s="4"/>
      <c r="B4" s="3">
        <v>4424</v>
      </c>
      <c r="C4" s="3">
        <v>301</v>
      </c>
      <c r="D4" s="3">
        <v>7</v>
      </c>
      <c r="E4" s="3">
        <v>24</v>
      </c>
      <c r="F4" s="3">
        <v>101</v>
      </c>
      <c r="G4" s="3">
        <v>1921</v>
      </c>
      <c r="H4" s="1">
        <f>C4/B4</f>
        <v>6.8037974683544306E-2</v>
      </c>
      <c r="I4" s="1">
        <f>D4/B4</f>
        <v>1.5822784810126582E-3</v>
      </c>
      <c r="J4" s="1">
        <f>E4/B4</f>
        <v>5.4249547920433997E-3</v>
      </c>
      <c r="K4">
        <f>H4+I4+J4</f>
        <v>7.5045207956600357E-2</v>
      </c>
      <c r="L4">
        <f t="shared" ref="L4:L21" si="0">G4/B4</f>
        <v>0.4342224231464738</v>
      </c>
      <c r="M4">
        <f t="shared" ref="M4:M21" si="1">F4/B4</f>
        <v>2.2830018083182642E-2</v>
      </c>
      <c r="N4">
        <f t="shared" ref="N4:N21" si="2">M4+L4</f>
        <v>0.45705244122965644</v>
      </c>
      <c r="O4">
        <f t="shared" ref="O4:O21" si="3">N4+K4</f>
        <v>0.53209764918625679</v>
      </c>
      <c r="P4">
        <f t="shared" ref="P4:P21" si="4">1-O4</f>
        <v>0.46790235081374321</v>
      </c>
    </row>
    <row r="5" spans="1:16" x14ac:dyDescent="0.15">
      <c r="A5" s="4"/>
      <c r="B5" s="3">
        <v>4043</v>
      </c>
      <c r="C5" s="3">
        <v>226</v>
      </c>
      <c r="D5" s="3">
        <v>5</v>
      </c>
      <c r="E5" s="3">
        <v>25</v>
      </c>
      <c r="F5" s="3">
        <v>67</v>
      </c>
      <c r="G5" s="3">
        <v>2103</v>
      </c>
      <c r="H5" s="1">
        <f>C5/B5</f>
        <v>5.5899084837991588E-2</v>
      </c>
      <c r="I5" s="1">
        <f>D5/B5</f>
        <v>1.2367054167697256E-3</v>
      </c>
      <c r="J5" s="1">
        <f>E5/B5</f>
        <v>6.1835270838486271E-3</v>
      </c>
      <c r="K5">
        <f>H5+I5+J5</f>
        <v>6.3319317338609946E-2</v>
      </c>
      <c r="L5">
        <f t="shared" si="0"/>
        <v>0.52015829829334648</v>
      </c>
      <c r="M5">
        <f t="shared" si="1"/>
        <v>1.657185258471432E-2</v>
      </c>
      <c r="N5">
        <f t="shared" si="2"/>
        <v>0.53673015087806075</v>
      </c>
      <c r="O5">
        <f t="shared" si="3"/>
        <v>0.60004946821667071</v>
      </c>
      <c r="P5">
        <f t="shared" si="4"/>
        <v>0.39995053178332929</v>
      </c>
    </row>
    <row r="6" spans="1:16" x14ac:dyDescent="0.15">
      <c r="A6" s="4"/>
      <c r="B6" s="3">
        <v>4004</v>
      </c>
      <c r="C6" s="3">
        <v>121</v>
      </c>
      <c r="D6" s="3">
        <v>3</v>
      </c>
      <c r="E6" s="3">
        <v>5</v>
      </c>
      <c r="F6" s="3">
        <v>32</v>
      </c>
      <c r="G6" s="3">
        <v>2377</v>
      </c>
      <c r="H6" s="1">
        <f>C6/B6</f>
        <v>3.021978021978022E-2</v>
      </c>
      <c r="I6" s="1">
        <f>D6/B6</f>
        <v>7.4925074925074925E-4</v>
      </c>
      <c r="J6" s="1">
        <f>E6/B6</f>
        <v>1.2487512487512488E-3</v>
      </c>
      <c r="K6">
        <f>H6+I6+J6</f>
        <v>3.2217782217782216E-2</v>
      </c>
      <c r="L6">
        <f t="shared" si="0"/>
        <v>0.59365634365634368</v>
      </c>
      <c r="M6">
        <f t="shared" si="1"/>
        <v>7.992007992007992E-3</v>
      </c>
      <c r="N6">
        <f t="shared" si="2"/>
        <v>0.60164835164835162</v>
      </c>
      <c r="O6">
        <f t="shared" si="3"/>
        <v>0.63386613386613389</v>
      </c>
      <c r="P6">
        <f t="shared" si="4"/>
        <v>0.36613386613386611</v>
      </c>
    </row>
    <row r="8" spans="1:16" x14ac:dyDescent="0.15">
      <c r="A8" s="4" t="s">
        <v>1</v>
      </c>
      <c r="B8" s="3">
        <v>6098</v>
      </c>
      <c r="C8" s="3">
        <v>528</v>
      </c>
      <c r="D8" s="3">
        <v>70</v>
      </c>
      <c r="E8" s="3">
        <v>94</v>
      </c>
      <c r="F8" s="3">
        <v>226</v>
      </c>
      <c r="G8" s="3">
        <v>1208</v>
      </c>
      <c r="H8" s="1">
        <f t="shared" ref="H8:H21" si="5">C8/B8</f>
        <v>8.6585765824860605E-2</v>
      </c>
      <c r="I8" s="1">
        <f>G8/B8</f>
        <v>0.19809773696293867</v>
      </c>
      <c r="J8" s="1">
        <f t="shared" ref="J8:J21" si="6">E8/B8</f>
        <v>1.541489012791079E-2</v>
      </c>
      <c r="K8">
        <f t="shared" ref="K8:K21" si="7">H8+I8+J8</f>
        <v>0.30009839291571011</v>
      </c>
      <c r="L8">
        <f>G8/B8</f>
        <v>0.19809773696293867</v>
      </c>
      <c r="M8">
        <f t="shared" si="1"/>
        <v>3.7061331584125945E-2</v>
      </c>
      <c r="N8">
        <f t="shared" si="2"/>
        <v>0.23515906854706461</v>
      </c>
      <c r="O8">
        <f>N8+K8</f>
        <v>0.53525746146277475</v>
      </c>
      <c r="P8">
        <f>1-O8</f>
        <v>0.46474253853722525</v>
      </c>
    </row>
    <row r="9" spans="1:16" x14ac:dyDescent="0.15">
      <c r="A9" s="4"/>
      <c r="B9" s="3">
        <v>5546</v>
      </c>
      <c r="C9" s="3">
        <v>444</v>
      </c>
      <c r="D9" s="3">
        <v>39</v>
      </c>
      <c r="E9" s="3">
        <v>59</v>
      </c>
      <c r="F9" s="3">
        <v>184</v>
      </c>
      <c r="G9" s="3">
        <v>1449</v>
      </c>
      <c r="H9" s="1">
        <f t="shared" si="5"/>
        <v>8.0057699242697442E-2</v>
      </c>
      <c r="I9" s="1">
        <f t="shared" ref="I9:I21" si="8">D9/B9</f>
        <v>7.0320952037504509E-3</v>
      </c>
      <c r="J9" s="1">
        <f t="shared" si="6"/>
        <v>1.0638297872340425E-2</v>
      </c>
      <c r="K9">
        <f t="shared" si="7"/>
        <v>9.7728092318788318E-2</v>
      </c>
      <c r="L9">
        <f t="shared" si="0"/>
        <v>0.26126938333934369</v>
      </c>
      <c r="M9">
        <f t="shared" si="1"/>
        <v>3.3177064551027771E-2</v>
      </c>
      <c r="N9">
        <f t="shared" si="2"/>
        <v>0.29444644789037144</v>
      </c>
      <c r="O9">
        <f t="shared" si="3"/>
        <v>0.39217454020915976</v>
      </c>
      <c r="P9">
        <f t="shared" si="4"/>
        <v>0.60782545979084024</v>
      </c>
    </row>
    <row r="10" spans="1:16" x14ac:dyDescent="0.15">
      <c r="A10" s="4"/>
      <c r="B10" s="3">
        <v>4922</v>
      </c>
      <c r="C10" s="3">
        <v>403</v>
      </c>
      <c r="D10" s="3">
        <v>19</v>
      </c>
      <c r="E10" s="3">
        <v>34</v>
      </c>
      <c r="F10" s="3">
        <v>110</v>
      </c>
      <c r="G10" s="3">
        <v>1536</v>
      </c>
      <c r="H10" s="1">
        <f t="shared" si="5"/>
        <v>8.1877285656237309E-2</v>
      </c>
      <c r="I10" s="1">
        <f t="shared" si="8"/>
        <v>3.8602194229987808E-3</v>
      </c>
      <c r="J10" s="1">
        <f t="shared" si="6"/>
        <v>6.9077610727346604E-3</v>
      </c>
      <c r="K10">
        <f t="shared" si="7"/>
        <v>9.2645266151970759E-2</v>
      </c>
      <c r="L10">
        <f t="shared" si="0"/>
        <v>0.31206826493295409</v>
      </c>
      <c r="M10">
        <f t="shared" si="1"/>
        <v>2.2348638764729784E-2</v>
      </c>
      <c r="N10">
        <f t="shared" si="2"/>
        <v>0.33441690369768384</v>
      </c>
      <c r="O10">
        <f t="shared" si="3"/>
        <v>0.42706216984965462</v>
      </c>
      <c r="P10">
        <f t="shared" si="4"/>
        <v>0.57293783015034538</v>
      </c>
    </row>
    <row r="11" spans="1:16" x14ac:dyDescent="0.15">
      <c r="A11" s="4"/>
      <c r="B11" s="3">
        <v>4541</v>
      </c>
      <c r="C11" s="3">
        <v>388</v>
      </c>
      <c r="D11" s="3">
        <v>21</v>
      </c>
      <c r="E11" s="3">
        <v>35</v>
      </c>
      <c r="F11" s="3">
        <v>102</v>
      </c>
      <c r="G11" s="3">
        <v>1668</v>
      </c>
      <c r="H11" s="1">
        <f>C11/B11</f>
        <v>8.5443734860162962E-2</v>
      </c>
      <c r="I11" s="1">
        <f>D11/B11</f>
        <v>4.6245320414005728E-3</v>
      </c>
      <c r="J11" s="1">
        <f>E11/B11</f>
        <v>7.7075534023342872E-3</v>
      </c>
      <c r="K11">
        <f t="shared" si="7"/>
        <v>9.7775820303897823E-2</v>
      </c>
      <c r="L11">
        <f>G11/B11</f>
        <v>0.36731997357410262</v>
      </c>
      <c r="M11">
        <f>F11/B11</f>
        <v>2.2462012772517068E-2</v>
      </c>
      <c r="N11">
        <f t="shared" si="2"/>
        <v>0.3897819863466197</v>
      </c>
      <c r="O11">
        <f>N11+K11</f>
        <v>0.48755780665051751</v>
      </c>
      <c r="P11">
        <f>1-O11</f>
        <v>0.51244219334948249</v>
      </c>
    </row>
    <row r="13" spans="1:16" x14ac:dyDescent="0.15">
      <c r="A13" s="4" t="s">
        <v>2</v>
      </c>
      <c r="B13" s="3">
        <v>6081</v>
      </c>
      <c r="C13" s="3">
        <v>251</v>
      </c>
      <c r="D13" s="3">
        <v>26</v>
      </c>
      <c r="E13" s="3">
        <v>40</v>
      </c>
      <c r="F13" s="3">
        <v>184</v>
      </c>
      <c r="G13" s="3">
        <v>1742</v>
      </c>
      <c r="H13" s="1">
        <f t="shared" si="5"/>
        <v>4.1276105903634272E-2</v>
      </c>
      <c r="I13" s="1">
        <f t="shared" si="8"/>
        <v>4.2756125637230715E-3</v>
      </c>
      <c r="J13" s="1">
        <f t="shared" si="6"/>
        <v>6.5778654826508798E-3</v>
      </c>
      <c r="K13">
        <f t="shared" si="7"/>
        <v>5.2129583950008225E-2</v>
      </c>
      <c r="L13">
        <f t="shared" si="0"/>
        <v>0.28646604176944579</v>
      </c>
      <c r="M13">
        <f t="shared" si="1"/>
        <v>3.0258181220194046E-2</v>
      </c>
      <c r="N13">
        <f t="shared" si="2"/>
        <v>0.31672422298963981</v>
      </c>
      <c r="O13">
        <f t="shared" si="3"/>
        <v>0.36885380693964803</v>
      </c>
      <c r="P13">
        <f t="shared" si="4"/>
        <v>0.63114619306035191</v>
      </c>
    </row>
    <row r="14" spans="1:16" x14ac:dyDescent="0.15">
      <c r="A14" s="4"/>
      <c r="B14" s="3">
        <v>3953</v>
      </c>
      <c r="C14" s="3">
        <v>181</v>
      </c>
      <c r="D14" s="3">
        <v>14</v>
      </c>
      <c r="E14" s="3">
        <v>25</v>
      </c>
      <c r="F14" s="3">
        <v>94</v>
      </c>
      <c r="G14" s="3">
        <v>1148</v>
      </c>
      <c r="H14" s="1">
        <f t="shared" si="5"/>
        <v>4.5788009107007338E-2</v>
      </c>
      <c r="I14" s="1">
        <f t="shared" si="8"/>
        <v>3.5416139640779155E-3</v>
      </c>
      <c r="J14" s="1">
        <f t="shared" si="6"/>
        <v>6.3243106501391349E-3</v>
      </c>
      <c r="K14">
        <f t="shared" si="7"/>
        <v>5.5653933721224388E-2</v>
      </c>
      <c r="L14">
        <f t="shared" si="0"/>
        <v>0.29041234505438906</v>
      </c>
      <c r="M14">
        <f t="shared" si="1"/>
        <v>2.3779408044523147E-2</v>
      </c>
      <c r="N14">
        <f t="shared" si="2"/>
        <v>0.31419175309891223</v>
      </c>
      <c r="O14">
        <f t="shared" si="3"/>
        <v>0.36984568682013663</v>
      </c>
      <c r="P14">
        <f t="shared" si="4"/>
        <v>0.63015431317986337</v>
      </c>
    </row>
    <row r="15" spans="1:16" x14ac:dyDescent="0.15">
      <c r="A15" s="4"/>
      <c r="B15" s="3">
        <v>3772</v>
      </c>
      <c r="C15" s="3">
        <v>191</v>
      </c>
      <c r="D15" s="3">
        <v>12</v>
      </c>
      <c r="E15" s="3">
        <v>32</v>
      </c>
      <c r="F15" s="3">
        <v>71</v>
      </c>
      <c r="G15" s="3">
        <v>841</v>
      </c>
      <c r="H15" s="1">
        <f t="shared" si="5"/>
        <v>5.063626723223754E-2</v>
      </c>
      <c r="I15" s="1">
        <f t="shared" si="8"/>
        <v>3.1813361611876989E-3</v>
      </c>
      <c r="J15" s="1">
        <f t="shared" si="6"/>
        <v>8.483563096500531E-3</v>
      </c>
      <c r="K15">
        <f t="shared" si="7"/>
        <v>6.2301166489925772E-2</v>
      </c>
      <c r="L15">
        <f t="shared" si="0"/>
        <v>0.22295864262990456</v>
      </c>
      <c r="M15">
        <f t="shared" si="1"/>
        <v>1.8822905620360552E-2</v>
      </c>
      <c r="N15">
        <f t="shared" si="2"/>
        <v>0.2417815482502651</v>
      </c>
      <c r="O15">
        <f t="shared" si="3"/>
        <v>0.30408271474019088</v>
      </c>
      <c r="P15">
        <f t="shared" si="4"/>
        <v>0.69591728525980912</v>
      </c>
    </row>
    <row r="16" spans="1:16" x14ac:dyDescent="0.15">
      <c r="A16" s="4"/>
      <c r="B16" s="3">
        <v>3791</v>
      </c>
      <c r="C16" s="3">
        <v>217</v>
      </c>
      <c r="D16" s="3">
        <v>3</v>
      </c>
      <c r="E16" s="3">
        <v>34</v>
      </c>
      <c r="F16" s="3">
        <v>56</v>
      </c>
      <c r="G16" s="3">
        <v>603</v>
      </c>
      <c r="H16" s="1">
        <f t="shared" si="5"/>
        <v>5.7240833553152203E-2</v>
      </c>
      <c r="I16" s="1">
        <f t="shared" si="8"/>
        <v>7.9134792930625161E-4</v>
      </c>
      <c r="J16" s="1">
        <f t="shared" si="6"/>
        <v>8.9686098654708519E-3</v>
      </c>
      <c r="K16">
        <f t="shared" si="7"/>
        <v>6.7000791347929314E-2</v>
      </c>
      <c r="L16">
        <f t="shared" si="0"/>
        <v>0.15906093379055658</v>
      </c>
      <c r="M16">
        <f t="shared" si="1"/>
        <v>1.4771828013716697E-2</v>
      </c>
      <c r="N16">
        <f t="shared" si="2"/>
        <v>0.17383276180427329</v>
      </c>
      <c r="O16">
        <f t="shared" si="3"/>
        <v>0.24083355315220262</v>
      </c>
      <c r="P16">
        <f t="shared" si="4"/>
        <v>0.75916644684779744</v>
      </c>
    </row>
    <row r="18" spans="1:16" x14ac:dyDescent="0.15">
      <c r="A18" s="4" t="s">
        <v>3</v>
      </c>
      <c r="B18" s="3">
        <v>8509</v>
      </c>
      <c r="C18" s="3">
        <v>1642</v>
      </c>
      <c r="D18" s="3">
        <v>225</v>
      </c>
      <c r="E18" s="3">
        <v>281</v>
      </c>
      <c r="F18" s="3">
        <v>456</v>
      </c>
      <c r="G18" s="3">
        <v>3055</v>
      </c>
      <c r="H18" s="1">
        <f t="shared" si="5"/>
        <v>0.19297214713832414</v>
      </c>
      <c r="I18" s="1">
        <f>D18/B18</f>
        <v>2.6442590198613232E-2</v>
      </c>
      <c r="J18" s="1">
        <f>E11/B18</f>
        <v>4.1132918086731699E-3</v>
      </c>
      <c r="K18">
        <f t="shared" si="7"/>
        <v>0.22352802914561054</v>
      </c>
      <c r="L18">
        <f t="shared" si="0"/>
        <v>0.35903161358561525</v>
      </c>
      <c r="M18">
        <f t="shared" si="1"/>
        <v>5.3590316135856152E-2</v>
      </c>
      <c r="N18">
        <f t="shared" si="2"/>
        <v>0.41262192972147138</v>
      </c>
      <c r="O18">
        <f>N18+K18</f>
        <v>0.63614995886708192</v>
      </c>
      <c r="P18">
        <f>1-O18</f>
        <v>0.36385004113291808</v>
      </c>
    </row>
    <row r="19" spans="1:16" x14ac:dyDescent="0.15">
      <c r="A19" s="4"/>
      <c r="B19" s="3">
        <v>5767</v>
      </c>
      <c r="C19" s="3">
        <v>724</v>
      </c>
      <c r="D19" s="3">
        <v>53</v>
      </c>
      <c r="E19" s="3">
        <v>100</v>
      </c>
      <c r="F19" s="3">
        <v>200</v>
      </c>
      <c r="G19" s="3">
        <v>2887</v>
      </c>
      <c r="H19" s="1">
        <f t="shared" si="5"/>
        <v>0.12554187619212762</v>
      </c>
      <c r="I19" s="1">
        <f t="shared" si="8"/>
        <v>9.1902202184844812E-3</v>
      </c>
      <c r="J19" s="1">
        <f t="shared" si="6"/>
        <v>1.7340038148083926E-2</v>
      </c>
      <c r="K19">
        <f t="shared" si="7"/>
        <v>0.15207213455869603</v>
      </c>
      <c r="L19">
        <f t="shared" si="0"/>
        <v>0.50060690133518293</v>
      </c>
      <c r="M19">
        <f t="shared" si="1"/>
        <v>3.4680076296167851E-2</v>
      </c>
      <c r="N19">
        <f t="shared" si="2"/>
        <v>0.5352869776313508</v>
      </c>
      <c r="O19">
        <f t="shared" si="3"/>
        <v>0.68735911219004686</v>
      </c>
      <c r="P19">
        <f t="shared" si="4"/>
        <v>0.31264088780995314</v>
      </c>
    </row>
    <row r="20" spans="1:16" x14ac:dyDescent="0.15">
      <c r="A20" s="4"/>
      <c r="B20" s="3">
        <v>4891</v>
      </c>
      <c r="C20" s="3">
        <v>486</v>
      </c>
      <c r="D20" s="3">
        <v>28</v>
      </c>
      <c r="E20" s="3">
        <v>29</v>
      </c>
      <c r="F20" s="3">
        <v>100</v>
      </c>
      <c r="G20" s="3">
        <v>3052</v>
      </c>
      <c r="H20" s="1">
        <f t="shared" si="5"/>
        <v>9.9366182784706603E-2</v>
      </c>
      <c r="I20" s="1">
        <f t="shared" si="8"/>
        <v>5.7248006542629315E-3</v>
      </c>
      <c r="J20" s="1">
        <f t="shared" si="6"/>
        <v>5.9292578204866078E-3</v>
      </c>
      <c r="K20">
        <f t="shared" si="7"/>
        <v>0.11102024125945614</v>
      </c>
      <c r="L20">
        <f t="shared" si="0"/>
        <v>0.6240032713146596</v>
      </c>
      <c r="M20">
        <f t="shared" si="1"/>
        <v>2.0445716622367615E-2</v>
      </c>
      <c r="N20">
        <f t="shared" si="2"/>
        <v>0.64444898793702721</v>
      </c>
      <c r="O20">
        <f t="shared" si="3"/>
        <v>0.75546922919648329</v>
      </c>
      <c r="P20">
        <f t="shared" si="4"/>
        <v>0.24453077080351671</v>
      </c>
    </row>
    <row r="21" spans="1:16" x14ac:dyDescent="0.15">
      <c r="A21" s="4"/>
      <c r="B21" s="3">
        <v>4486</v>
      </c>
      <c r="C21" s="3">
        <v>339</v>
      </c>
      <c r="D21" s="3">
        <v>9</v>
      </c>
      <c r="E21" s="3">
        <v>12</v>
      </c>
      <c r="F21" s="3">
        <v>57</v>
      </c>
      <c r="G21" s="3">
        <v>3060</v>
      </c>
      <c r="H21" s="1">
        <f t="shared" si="5"/>
        <v>7.5568435131520284E-2</v>
      </c>
      <c r="I21" s="1">
        <f t="shared" si="8"/>
        <v>2.0062416406598305E-3</v>
      </c>
      <c r="J21" s="1">
        <f t="shared" si="6"/>
        <v>2.6749888542131075E-3</v>
      </c>
      <c r="K21">
        <f t="shared" si="7"/>
        <v>8.0249665626393227E-2</v>
      </c>
      <c r="L21">
        <f t="shared" si="0"/>
        <v>0.68212215782434238</v>
      </c>
      <c r="M21">
        <f t="shared" si="1"/>
        <v>1.270619705751226E-2</v>
      </c>
      <c r="N21">
        <f t="shared" si="2"/>
        <v>0.69482835488185468</v>
      </c>
      <c r="O21">
        <f t="shared" si="3"/>
        <v>0.77507802050824792</v>
      </c>
      <c r="P21">
        <f t="shared" si="4"/>
        <v>0.22492197949175208</v>
      </c>
    </row>
  </sheetData>
  <mergeCells count="5">
    <mergeCell ref="A3:A6"/>
    <mergeCell ref="A8:A11"/>
    <mergeCell ref="A13:A16"/>
    <mergeCell ref="A18:A21"/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2017-05-15T12:50:22Z</dcterms:modified>
</cp:coreProperties>
</file>