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A170928A-FC8C-448E-8B34-60768B2D4EF9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B46" i="10" l="1"/>
  <c r="G46" i="10" s="1"/>
  <c r="G45" i="10"/>
  <c r="G44" i="10"/>
  <c r="G43" i="10"/>
  <c r="G42" i="10"/>
  <c r="I41" i="10"/>
  <c r="G41" i="10"/>
  <c r="B41" i="10"/>
  <c r="G40" i="10"/>
  <c r="G39" i="10"/>
  <c r="G38" i="10"/>
  <c r="G37" i="10"/>
  <c r="G36" i="10"/>
  <c r="I35" i="10"/>
  <c r="G35" i="10"/>
  <c r="B35" i="10"/>
  <c r="G34" i="10"/>
  <c r="G33" i="10"/>
  <c r="G32" i="10"/>
  <c r="G31" i="10"/>
  <c r="G30" i="10"/>
  <c r="I29" i="10"/>
  <c r="I28" i="10"/>
  <c r="B28" i="10"/>
  <c r="G28" i="10" s="1"/>
  <c r="G27" i="10"/>
  <c r="G26" i="10"/>
  <c r="G25" i="10"/>
  <c r="G24" i="10"/>
  <c r="I23" i="10"/>
  <c r="B23" i="10"/>
  <c r="B29" i="10" s="1"/>
  <c r="G29" i="10" s="1"/>
  <c r="G22" i="10"/>
  <c r="G21" i="10"/>
  <c r="G20" i="10"/>
  <c r="G19" i="10"/>
  <c r="G18" i="10"/>
  <c r="G17" i="10"/>
  <c r="F16" i="10"/>
  <c r="E16" i="10"/>
  <c r="B16" i="10"/>
  <c r="I15" i="10"/>
  <c r="F15" i="10"/>
  <c r="E15" i="10"/>
  <c r="D15" i="10"/>
  <c r="D16" i="10" s="1"/>
  <c r="C15" i="10"/>
  <c r="G15" i="10" s="1"/>
  <c r="B15" i="10"/>
  <c r="G14" i="10"/>
  <c r="G13" i="10"/>
  <c r="G12" i="10"/>
  <c r="G11" i="10"/>
  <c r="I10" i="10"/>
  <c r="H10" i="10"/>
  <c r="G10" i="10"/>
  <c r="G9" i="10"/>
  <c r="G8" i="10"/>
  <c r="G7" i="10"/>
  <c r="G6" i="10"/>
  <c r="G5" i="10"/>
  <c r="C16" i="10" l="1"/>
  <c r="G16" i="10" s="1"/>
  <c r="G23" i="10"/>
  <c r="G34" i="2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G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26" i="2" l="1"/>
  <c r="G26" i="2" l="1"/>
  <c r="B28" i="2"/>
  <c r="G28" i="2" s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J35" i="10"/>
  <c r="J28" i="10"/>
  <c r="J23" i="10"/>
  <c r="J15" i="10"/>
  <c r="J10" i="10"/>
  <c r="J16" i="10" s="1"/>
  <c r="J42" i="10" l="1"/>
  <c r="J29" i="10"/>
  <c r="J44" i="10" l="1"/>
  <c r="J46" i="10" s="1"/>
  <c r="G4" i="7" l="1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<sst xmlns="http://schemas.openxmlformats.org/spreadsheetml/2006/main" count="357" uniqueCount="317">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</sst>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5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 applyProtection="1">
      <alignment vertical="center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4" t="s">
        <v>119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6.5">
      <c r="A2" s="176" t="s">
        <v>91</v>
      </c>
      <c r="B2" s="176" t="s">
        <v>92</v>
      </c>
      <c r="C2" s="176"/>
      <c r="D2" s="176"/>
      <c r="E2" s="176" t="s">
        <v>93</v>
      </c>
      <c r="F2" s="176"/>
      <c r="G2" s="176"/>
      <c r="H2" s="176" t="s">
        <v>94</v>
      </c>
      <c r="I2" s="176"/>
      <c r="J2" s="176"/>
    </row>
    <row r="3" spans="1:10" ht="16.5">
      <c r="A3" s="176"/>
      <c r="B3" s="83" t="s">
        <v>95</v>
      </c>
      <c r="C3" s="83" t="s">
        <v>97</v>
      </c>
      <c r="D3" s="176" t="s">
        <v>98</v>
      </c>
      <c r="E3" s="83" t="s">
        <v>95</v>
      </c>
      <c r="F3" s="83" t="s">
        <v>97</v>
      </c>
      <c r="G3" s="176" t="s">
        <v>98</v>
      </c>
      <c r="H3" s="83" t="s">
        <v>95</v>
      </c>
      <c r="I3" s="83" t="s">
        <v>97</v>
      </c>
      <c r="J3" s="176" t="s">
        <v>98</v>
      </c>
    </row>
    <row r="4" spans="1:10" ht="16.5">
      <c r="A4" s="176"/>
      <c r="B4" s="83" t="s">
        <v>96</v>
      </c>
      <c r="C4" s="83" t="s">
        <v>96</v>
      </c>
      <c r="D4" s="176"/>
      <c r="E4" s="83" t="s">
        <v>96</v>
      </c>
      <c r="F4" s="83" t="s">
        <v>96</v>
      </c>
      <c r="G4" s="176"/>
      <c r="H4" s="83" t="s">
        <v>96</v>
      </c>
      <c r="I4" s="83" t="s">
        <v>96</v>
      </c>
      <c r="J4" s="17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1" t="s">
        <v>44</v>
      </c>
      <c r="L2" s="191"/>
      <c r="M2" s="191"/>
    </row>
    <row r="3" spans="1:13" s="52" customFormat="1" ht="22.5">
      <c r="A3" s="208" t="s">
        <v>45</v>
      </c>
      <c r="B3" s="209" t="s">
        <v>46</v>
      </c>
      <c r="C3" s="209"/>
      <c r="D3" s="209"/>
      <c r="E3" s="209" t="s">
        <v>47</v>
      </c>
      <c r="F3" s="209"/>
      <c r="G3" s="209"/>
      <c r="H3" s="209" t="s">
        <v>48</v>
      </c>
      <c r="I3" s="209"/>
      <c r="J3" s="209"/>
      <c r="K3" s="209" t="s">
        <v>49</v>
      </c>
      <c r="L3" s="209"/>
      <c r="M3" s="209"/>
    </row>
    <row r="4" spans="1:13" s="52" customFormat="1" ht="37.5">
      <c r="A4" s="208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8" t="s">
        <v>66</v>
      </c>
      <c r="B29" s="209" t="s">
        <v>67</v>
      </c>
      <c r="C29" s="209"/>
      <c r="D29" s="209"/>
      <c r="E29" s="209" t="s">
        <v>68</v>
      </c>
      <c r="F29" s="209"/>
      <c r="G29" s="209"/>
      <c r="H29" s="209" t="s">
        <v>69</v>
      </c>
      <c r="I29" s="209"/>
      <c r="J29" s="209"/>
      <c r="K29" s="209" t="s">
        <v>70</v>
      </c>
      <c r="L29" s="209"/>
      <c r="M29" s="209"/>
    </row>
    <row r="30" spans="1:13" ht="37.5">
      <c r="A30" s="208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7" t="s">
        <v>236</v>
      </c>
      <c r="B2" s="177"/>
      <c r="C2" s="177"/>
      <c r="D2" s="177"/>
      <c r="E2" s="177"/>
      <c r="F2" s="177"/>
    </row>
    <row r="3" spans="1:8" s="87" customFormat="1" ht="14.25" customHeight="1">
      <c r="A3" s="178">
        <f>[2]资产负债表!C3</f>
        <v>44196</v>
      </c>
      <c r="B3" s="178"/>
      <c r="C3" s="178"/>
      <c r="D3" s="178"/>
      <c r="E3" s="178"/>
      <c r="F3" s="17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0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0" t="s">
        <v>136</v>
      </c>
      <c r="B2" s="181"/>
      <c r="C2" s="181"/>
      <c r="D2" s="181"/>
      <c r="E2" s="181"/>
      <c r="F2" s="181"/>
      <c r="G2" s="181"/>
      <c r="H2" s="181"/>
      <c r="I2" s="122"/>
    </row>
    <row r="3" spans="1:18" s="6" customFormat="1" ht="15.75">
      <c r="A3" s="123" t="s">
        <v>316</v>
      </c>
      <c r="B3" s="124"/>
      <c r="C3" s="124"/>
      <c r="D3" s="182">
        <v>44196</v>
      </c>
      <c r="E3" s="182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zoomScaleNormal="100" workbookViewId="0">
      <selection activeCell="B5" sqref="B5:J3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3" t="s">
        <v>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8" s="6" customFormat="1" ht="15.75">
      <c r="A3" s="4" t="s">
        <v>284</v>
      </c>
      <c r="B3" s="184" t="s">
        <v>285</v>
      </c>
      <c r="C3" s="184"/>
      <c r="D3" s="184"/>
      <c r="E3" s="184"/>
      <c r="F3" s="184"/>
      <c r="G3" s="184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6" t="s">
        <v>287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7" t="s">
        <v>44</v>
      </c>
      <c r="X2" s="187"/>
      <c r="Y2" s="187"/>
      <c r="Z2" s="187"/>
      <c r="AA2" s="187"/>
      <c r="AB2" s="187"/>
      <c r="AC2" s="187"/>
    </row>
    <row r="3" spans="1:29" ht="39.950000000000003" customHeight="1">
      <c r="A3" s="188" t="s">
        <v>45</v>
      </c>
      <c r="B3" s="189" t="s">
        <v>46</v>
      </c>
      <c r="C3" s="189"/>
      <c r="D3" s="189"/>
      <c r="E3" s="189"/>
      <c r="F3" s="189"/>
      <c r="G3" s="189"/>
      <c r="H3" s="189"/>
      <c r="I3" s="189" t="s">
        <v>47</v>
      </c>
      <c r="J3" s="189"/>
      <c r="K3" s="189"/>
      <c r="L3" s="189"/>
      <c r="M3" s="189"/>
      <c r="N3" s="189"/>
      <c r="O3" s="189"/>
      <c r="P3" s="189" t="s">
        <v>48</v>
      </c>
      <c r="Q3" s="189"/>
      <c r="R3" s="189"/>
      <c r="S3" s="189"/>
      <c r="T3" s="189"/>
      <c r="U3" s="189"/>
      <c r="V3" s="189"/>
      <c r="W3" s="189" t="s">
        <v>49</v>
      </c>
      <c r="X3" s="189"/>
      <c r="Y3" s="189"/>
      <c r="Z3" s="189"/>
      <c r="AA3" s="189"/>
      <c r="AB3" s="189"/>
      <c r="AC3" s="189"/>
    </row>
    <row r="4" spans="1:29" ht="39.950000000000003" customHeight="1">
      <c r="A4" s="188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85" t="s">
        <v>54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0" t="s">
        <v>234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1" t="s">
        <v>44</v>
      </c>
      <c r="L2" s="191"/>
      <c r="M2" s="191"/>
    </row>
    <row r="3" spans="1:13" ht="21" customHeight="1">
      <c r="A3" s="192" t="s">
        <v>45</v>
      </c>
      <c r="B3" s="193" t="s">
        <v>46</v>
      </c>
      <c r="C3" s="193"/>
      <c r="D3" s="193"/>
      <c r="E3" s="193" t="s">
        <v>47</v>
      </c>
      <c r="F3" s="193"/>
      <c r="G3" s="193"/>
      <c r="H3" s="193" t="s">
        <v>48</v>
      </c>
      <c r="I3" s="193"/>
      <c r="J3" s="193"/>
      <c r="K3" s="193" t="s">
        <v>49</v>
      </c>
      <c r="L3" s="193"/>
      <c r="M3" s="193"/>
    </row>
    <row r="4" spans="1:13" ht="37.5" customHeight="1">
      <c r="A4" s="192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5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4" t="s">
        <v>237</v>
      </c>
      <c r="B2" s="194"/>
      <c r="C2" s="194"/>
      <c r="D2" s="194"/>
      <c r="E2" s="194"/>
      <c r="F2" s="194"/>
      <c r="G2" s="194"/>
      <c r="H2" s="194"/>
      <c r="I2" s="194"/>
      <c r="J2" s="194"/>
      <c r="K2" s="147"/>
    </row>
    <row r="3" spans="1:11" ht="24" customHeight="1">
      <c r="A3" s="195">
        <f>资产负债表!D3</f>
        <v>44196</v>
      </c>
      <c r="B3" s="195"/>
      <c r="C3" s="195"/>
      <c r="D3" s="195"/>
      <c r="E3" s="195"/>
      <c r="F3" s="195"/>
      <c r="G3" s="195"/>
      <c r="H3" s="195"/>
      <c r="I3" s="195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210">
        <v>1</v>
      </c>
      <c r="C5" s="210">
        <v>1</v>
      </c>
      <c r="D5" s="210">
        <v>1</v>
      </c>
      <c r="E5" s="210">
        <v>1</v>
      </c>
      <c r="F5" s="210">
        <v>1</v>
      </c>
      <c r="G5" s="210">
        <f>B5+C5+D5+E5+F5</f>
        <v>5</v>
      </c>
      <c r="H5" s="210">
        <v>1</v>
      </c>
      <c r="I5" s="152">
        <v>1</v>
      </c>
      <c r="J5" s="152"/>
      <c r="K5" s="153"/>
    </row>
    <row r="6" spans="1:11" ht="20.100000000000001" customHeight="1">
      <c r="A6" s="154" t="s">
        <v>243</v>
      </c>
      <c r="B6" s="211">
        <v>1</v>
      </c>
      <c r="C6" s="211">
        <v>1</v>
      </c>
      <c r="D6" s="211">
        <v>1</v>
      </c>
      <c r="E6" s="211">
        <v>1</v>
      </c>
      <c r="F6" s="211">
        <v>1</v>
      </c>
      <c r="G6" s="210">
        <f t="shared" ref="G6:H46" si="0">B6+C6+D6+E6+F6</f>
        <v>5</v>
      </c>
      <c r="H6" s="211">
        <v>1</v>
      </c>
      <c r="I6" s="211">
        <v>1</v>
      </c>
      <c r="J6" s="155"/>
      <c r="K6" s="153"/>
    </row>
    <row r="7" spans="1:11" ht="20.100000000000001" customHeight="1">
      <c r="A7" s="154" t="s">
        <v>244</v>
      </c>
      <c r="B7" s="211">
        <v>1</v>
      </c>
      <c r="C7" s="211">
        <v>1</v>
      </c>
      <c r="D7" s="211">
        <v>1</v>
      </c>
      <c r="E7" s="211">
        <v>1</v>
      </c>
      <c r="F7" s="211">
        <v>1</v>
      </c>
      <c r="G7" s="210">
        <f t="shared" si="0"/>
        <v>5</v>
      </c>
      <c r="H7" s="211">
        <v>1</v>
      </c>
      <c r="I7" s="211">
        <v>1</v>
      </c>
      <c r="J7" s="155"/>
      <c r="K7" s="153"/>
    </row>
    <row r="8" spans="1:11" ht="20.100000000000001" customHeight="1">
      <c r="A8" s="154" t="s">
        <v>245</v>
      </c>
      <c r="B8" s="211">
        <v>1</v>
      </c>
      <c r="C8" s="211">
        <v>1</v>
      </c>
      <c r="D8" s="211">
        <v>1</v>
      </c>
      <c r="E8" s="211">
        <v>1</v>
      </c>
      <c r="F8" s="211">
        <v>1</v>
      </c>
      <c r="G8" s="210">
        <f t="shared" si="0"/>
        <v>5</v>
      </c>
      <c r="H8" s="211">
        <v>1</v>
      </c>
      <c r="I8" s="211">
        <v>1</v>
      </c>
      <c r="J8" s="155"/>
      <c r="K8" s="153"/>
    </row>
    <row r="9" spans="1:11" ht="20.100000000000001" customHeight="1">
      <c r="A9" s="154" t="s">
        <v>246</v>
      </c>
      <c r="B9" s="211">
        <v>1</v>
      </c>
      <c r="C9" s="211">
        <v>1</v>
      </c>
      <c r="D9" s="211">
        <v>1</v>
      </c>
      <c r="E9" s="211">
        <v>1</v>
      </c>
      <c r="F9" s="211">
        <v>1</v>
      </c>
      <c r="G9" s="210">
        <f t="shared" si="0"/>
        <v>5</v>
      </c>
      <c r="H9" s="211">
        <v>1</v>
      </c>
      <c r="I9" s="211">
        <v>1</v>
      </c>
      <c r="J9" s="155"/>
      <c r="K9" s="153"/>
    </row>
    <row r="10" spans="1:11" ht="20.100000000000001" customHeight="1">
      <c r="A10" s="156" t="s">
        <v>247</v>
      </c>
      <c r="B10" s="212">
        <v>1</v>
      </c>
      <c r="C10" s="212">
        <v>1</v>
      </c>
      <c r="D10" s="212">
        <v>1</v>
      </c>
      <c r="E10" s="212">
        <v>1</v>
      </c>
      <c r="F10" s="212">
        <v>1</v>
      </c>
      <c r="G10" s="212">
        <f t="shared" si="0"/>
        <v>5</v>
      </c>
      <c r="H10" s="212">
        <f t="shared" si="0"/>
        <v>9</v>
      </c>
      <c r="I10" s="212">
        <f t="shared" ref="I10" si="1">SUM(I6:I9)</f>
        <v>4</v>
      </c>
      <c r="J10" s="157">
        <f t="shared" ref="I10:J10" si="2">SUM(J6:J9)</f>
        <v>0</v>
      </c>
      <c r="K10" s="153"/>
    </row>
    <row r="11" spans="1:11" ht="20.100000000000001" customHeight="1">
      <c r="A11" s="154" t="s">
        <v>248</v>
      </c>
      <c r="B11" s="211">
        <v>1</v>
      </c>
      <c r="C11" s="211">
        <v>1</v>
      </c>
      <c r="D11" s="211">
        <v>1</v>
      </c>
      <c r="E11" s="211">
        <v>1</v>
      </c>
      <c r="F11" s="211">
        <v>1</v>
      </c>
      <c r="G11" s="210">
        <f t="shared" si="0"/>
        <v>5</v>
      </c>
      <c r="H11" s="211">
        <v>1</v>
      </c>
      <c r="I11" s="211">
        <v>1</v>
      </c>
      <c r="J11" s="158"/>
      <c r="K11" s="153"/>
    </row>
    <row r="12" spans="1:11" ht="20.100000000000001" customHeight="1">
      <c r="A12" s="154" t="s">
        <v>249</v>
      </c>
      <c r="B12" s="211">
        <v>1</v>
      </c>
      <c r="C12" s="211">
        <v>1</v>
      </c>
      <c r="D12" s="211">
        <v>1</v>
      </c>
      <c r="E12" s="211">
        <v>1</v>
      </c>
      <c r="F12" s="211">
        <v>1</v>
      </c>
      <c r="G12" s="210">
        <f t="shared" si="0"/>
        <v>5</v>
      </c>
      <c r="H12" s="211">
        <v>1</v>
      </c>
      <c r="I12" s="211">
        <v>1</v>
      </c>
      <c r="J12" s="158"/>
      <c r="K12" s="153"/>
    </row>
    <row r="13" spans="1:11" ht="20.100000000000001" customHeight="1">
      <c r="A13" s="154" t="s">
        <v>250</v>
      </c>
      <c r="B13" s="211">
        <v>1</v>
      </c>
      <c r="C13" s="211">
        <v>1</v>
      </c>
      <c r="D13" s="211">
        <v>1</v>
      </c>
      <c r="E13" s="211">
        <v>1</v>
      </c>
      <c r="F13" s="211">
        <v>1</v>
      </c>
      <c r="G13" s="210">
        <f t="shared" si="0"/>
        <v>5</v>
      </c>
      <c r="H13" s="211">
        <v>1</v>
      </c>
      <c r="I13" s="211">
        <v>1</v>
      </c>
      <c r="J13" s="158"/>
      <c r="K13" s="153"/>
    </row>
    <row r="14" spans="1:11" ht="20.100000000000001" customHeight="1">
      <c r="A14" s="154" t="s">
        <v>251</v>
      </c>
      <c r="B14" s="211">
        <v>1</v>
      </c>
      <c r="C14" s="211">
        <v>1</v>
      </c>
      <c r="D14" s="211">
        <v>1</v>
      </c>
      <c r="E14" s="211">
        <v>1</v>
      </c>
      <c r="F14" s="211">
        <v>1</v>
      </c>
      <c r="G14" s="210">
        <f t="shared" si="0"/>
        <v>5</v>
      </c>
      <c r="H14" s="211">
        <v>1</v>
      </c>
      <c r="I14" s="211">
        <v>1</v>
      </c>
      <c r="J14" s="158"/>
      <c r="K14" s="153"/>
    </row>
    <row r="15" spans="1:11" ht="20.100000000000001" customHeight="1">
      <c r="A15" s="156" t="s">
        <v>252</v>
      </c>
      <c r="B15" s="212">
        <f>SUM(B11:B14)</f>
        <v>4</v>
      </c>
      <c r="C15" s="212">
        <f t="shared" ref="C15:F15" si="3">SUM(C11:C14)</f>
        <v>4</v>
      </c>
      <c r="D15" s="212">
        <f t="shared" si="3"/>
        <v>4</v>
      </c>
      <c r="E15" s="212">
        <f t="shared" si="3"/>
        <v>4</v>
      </c>
      <c r="F15" s="212">
        <f t="shared" si="3"/>
        <v>4</v>
      </c>
      <c r="G15" s="212">
        <f t="shared" si="0"/>
        <v>20</v>
      </c>
      <c r="H15" s="212">
        <v>1</v>
      </c>
      <c r="I15" s="212">
        <f t="shared" ref="I15" si="4">SUM(I11:I14)</f>
        <v>4</v>
      </c>
      <c r="J15" s="157">
        <f t="shared" ref="I15:J15" si="5">SUM(J11:J14)</f>
        <v>0</v>
      </c>
      <c r="K15" s="153"/>
    </row>
    <row r="16" spans="1:11" s="146" customFormat="1" ht="20.100000000000001" customHeight="1">
      <c r="A16" s="156" t="s">
        <v>253</v>
      </c>
      <c r="B16" s="213">
        <f>B10-B15</f>
        <v>-3</v>
      </c>
      <c r="C16" s="213">
        <f t="shared" ref="C16:F16" si="6">C10-C15</f>
        <v>-3</v>
      </c>
      <c r="D16" s="213">
        <f t="shared" si="6"/>
        <v>-3</v>
      </c>
      <c r="E16" s="213">
        <f t="shared" si="6"/>
        <v>-3</v>
      </c>
      <c r="F16" s="213">
        <f t="shared" si="6"/>
        <v>-3</v>
      </c>
      <c r="G16" s="213">
        <f t="shared" si="0"/>
        <v>-15</v>
      </c>
      <c r="H16" s="213">
        <v>1</v>
      </c>
      <c r="I16" s="213">
        <v>1</v>
      </c>
      <c r="J16" s="159">
        <f t="shared" ref="I16:J16" si="7">J10-J15</f>
        <v>0</v>
      </c>
      <c r="K16" s="160"/>
    </row>
    <row r="17" spans="1:11" ht="20.100000000000001" customHeight="1">
      <c r="A17" s="150" t="s">
        <v>254</v>
      </c>
      <c r="B17" s="210">
        <v>1</v>
      </c>
      <c r="C17" s="210">
        <v>1</v>
      </c>
      <c r="D17" s="210">
        <v>1</v>
      </c>
      <c r="E17" s="210">
        <v>1</v>
      </c>
      <c r="F17" s="210">
        <v>1</v>
      </c>
      <c r="G17" s="210">
        <f t="shared" si="0"/>
        <v>5</v>
      </c>
      <c r="H17" s="210">
        <v>1</v>
      </c>
      <c r="I17" s="152">
        <v>1</v>
      </c>
      <c r="J17" s="152">
        <v>0</v>
      </c>
      <c r="K17" s="153"/>
    </row>
    <row r="18" spans="1:11" ht="20.100000000000001" customHeight="1">
      <c r="A18" s="154" t="s">
        <v>255</v>
      </c>
      <c r="B18" s="211">
        <v>1</v>
      </c>
      <c r="C18" s="211">
        <v>1</v>
      </c>
      <c r="D18" s="211">
        <v>1</v>
      </c>
      <c r="E18" s="211">
        <v>1</v>
      </c>
      <c r="F18" s="211">
        <v>1</v>
      </c>
      <c r="G18" s="211">
        <f t="shared" si="0"/>
        <v>5</v>
      </c>
      <c r="H18" s="211">
        <v>1</v>
      </c>
      <c r="I18" s="211">
        <v>1</v>
      </c>
      <c r="J18" s="155"/>
      <c r="K18" s="153"/>
    </row>
    <row r="19" spans="1:11" ht="20.100000000000001" customHeight="1">
      <c r="A19" s="154" t="s">
        <v>256</v>
      </c>
      <c r="B19" s="211">
        <v>1</v>
      </c>
      <c r="C19" s="211">
        <v>1</v>
      </c>
      <c r="D19" s="211">
        <v>1</v>
      </c>
      <c r="E19" s="211">
        <v>1</v>
      </c>
      <c r="F19" s="211">
        <v>1</v>
      </c>
      <c r="G19" s="211">
        <f t="shared" si="0"/>
        <v>5</v>
      </c>
      <c r="H19" s="211">
        <v>1</v>
      </c>
      <c r="I19" s="211">
        <v>1</v>
      </c>
      <c r="J19" s="155"/>
      <c r="K19" s="153"/>
    </row>
    <row r="20" spans="1:11" ht="20.100000000000001" customHeight="1">
      <c r="A20" s="154" t="s">
        <v>257</v>
      </c>
      <c r="B20" s="211">
        <v>1</v>
      </c>
      <c r="C20" s="211">
        <v>1</v>
      </c>
      <c r="D20" s="211">
        <v>1</v>
      </c>
      <c r="E20" s="211">
        <v>1</v>
      </c>
      <c r="F20" s="211">
        <v>1</v>
      </c>
      <c r="G20" s="211">
        <f t="shared" si="0"/>
        <v>5</v>
      </c>
      <c r="H20" s="211">
        <v>1</v>
      </c>
      <c r="I20" s="210">
        <v>1</v>
      </c>
      <c r="J20" s="151"/>
      <c r="K20" s="153"/>
    </row>
    <row r="21" spans="1:11" ht="20.100000000000001" customHeight="1">
      <c r="A21" s="154" t="s">
        <v>258</v>
      </c>
      <c r="B21" s="211">
        <v>1</v>
      </c>
      <c r="C21" s="211">
        <v>1</v>
      </c>
      <c r="D21" s="211">
        <v>1</v>
      </c>
      <c r="E21" s="211">
        <v>1</v>
      </c>
      <c r="F21" s="211">
        <v>1</v>
      </c>
      <c r="G21" s="211">
        <f t="shared" si="0"/>
        <v>5</v>
      </c>
      <c r="H21" s="211">
        <v>1</v>
      </c>
      <c r="I21" s="210">
        <v>1</v>
      </c>
      <c r="J21" s="151"/>
      <c r="K21" s="153"/>
    </row>
    <row r="22" spans="1:11" ht="20.100000000000001" customHeight="1">
      <c r="A22" s="154" t="s">
        <v>259</v>
      </c>
      <c r="B22" s="211">
        <v>1</v>
      </c>
      <c r="C22" s="211">
        <v>1</v>
      </c>
      <c r="D22" s="211">
        <v>1</v>
      </c>
      <c r="E22" s="211">
        <v>1</v>
      </c>
      <c r="F22" s="211">
        <v>1</v>
      </c>
      <c r="G22" s="211">
        <f t="shared" si="0"/>
        <v>5</v>
      </c>
      <c r="H22" s="211">
        <v>1</v>
      </c>
      <c r="I22" s="211">
        <v>1</v>
      </c>
      <c r="J22" s="155"/>
      <c r="K22" s="153"/>
    </row>
    <row r="23" spans="1:11" ht="20.100000000000001" customHeight="1">
      <c r="A23" s="156" t="s">
        <v>260</v>
      </c>
      <c r="B23" s="212">
        <f t="shared" ref="B23:I23" si="8">SUM(B18:B22)</f>
        <v>5</v>
      </c>
      <c r="C23" s="212">
        <v>1</v>
      </c>
      <c r="D23" s="212">
        <v>1</v>
      </c>
      <c r="E23" s="212">
        <v>1</v>
      </c>
      <c r="F23" s="212">
        <v>1</v>
      </c>
      <c r="G23" s="212">
        <f t="shared" si="0"/>
        <v>9</v>
      </c>
      <c r="H23" s="212">
        <v>1</v>
      </c>
      <c r="I23" s="212">
        <f t="shared" si="8"/>
        <v>5</v>
      </c>
      <c r="J23" s="157">
        <f t="shared" ref="B23:J23" si="9">SUM(J18:J22)</f>
        <v>0</v>
      </c>
      <c r="K23" s="153"/>
    </row>
    <row r="24" spans="1:11" ht="20.100000000000001" customHeight="1">
      <c r="A24" s="154" t="s">
        <v>261</v>
      </c>
      <c r="B24" s="211">
        <v>1</v>
      </c>
      <c r="C24" s="211">
        <v>1</v>
      </c>
      <c r="D24" s="211">
        <v>1</v>
      </c>
      <c r="E24" s="211">
        <v>1</v>
      </c>
      <c r="F24" s="211">
        <v>1</v>
      </c>
      <c r="G24" s="211">
        <f t="shared" si="0"/>
        <v>5</v>
      </c>
      <c r="H24" s="211">
        <v>1</v>
      </c>
      <c r="I24" s="214">
        <v>1</v>
      </c>
      <c r="J24" s="161"/>
      <c r="K24" s="153"/>
    </row>
    <row r="25" spans="1:11" ht="20.100000000000001" customHeight="1">
      <c r="A25" s="154" t="s">
        <v>262</v>
      </c>
      <c r="B25" s="211">
        <v>1</v>
      </c>
      <c r="C25" s="211">
        <v>1</v>
      </c>
      <c r="D25" s="211">
        <v>1</v>
      </c>
      <c r="E25" s="211">
        <v>1</v>
      </c>
      <c r="F25" s="211">
        <v>1</v>
      </c>
      <c r="G25" s="211">
        <f t="shared" si="0"/>
        <v>5</v>
      </c>
      <c r="H25" s="211">
        <v>1</v>
      </c>
      <c r="I25" s="211">
        <v>1</v>
      </c>
      <c r="J25" s="155"/>
      <c r="K25" s="153"/>
    </row>
    <row r="26" spans="1:11" ht="20.100000000000001" customHeight="1">
      <c r="A26" s="154" t="s">
        <v>263</v>
      </c>
      <c r="B26" s="211">
        <v>1</v>
      </c>
      <c r="C26" s="211">
        <v>1</v>
      </c>
      <c r="D26" s="211">
        <v>1</v>
      </c>
      <c r="E26" s="211">
        <v>1</v>
      </c>
      <c r="F26" s="211">
        <v>1</v>
      </c>
      <c r="G26" s="211">
        <f t="shared" si="0"/>
        <v>5</v>
      </c>
      <c r="H26" s="211">
        <v>1</v>
      </c>
      <c r="I26" s="211">
        <v>1</v>
      </c>
      <c r="J26" s="155"/>
      <c r="K26" s="153"/>
    </row>
    <row r="27" spans="1:11" ht="20.100000000000001" customHeight="1">
      <c r="A27" s="154" t="s">
        <v>264</v>
      </c>
      <c r="B27" s="211">
        <v>1</v>
      </c>
      <c r="C27" s="211">
        <v>1</v>
      </c>
      <c r="D27" s="211">
        <v>1</v>
      </c>
      <c r="E27" s="211">
        <v>1</v>
      </c>
      <c r="F27" s="211">
        <v>1</v>
      </c>
      <c r="G27" s="211">
        <f t="shared" si="0"/>
        <v>5</v>
      </c>
      <c r="H27" s="211">
        <v>1</v>
      </c>
      <c r="I27" s="211">
        <v>1</v>
      </c>
      <c r="J27" s="155"/>
      <c r="K27" s="153"/>
    </row>
    <row r="28" spans="1:11" ht="20.100000000000001" customHeight="1">
      <c r="A28" s="156" t="s">
        <v>265</v>
      </c>
      <c r="B28" s="212">
        <f t="shared" ref="B28:I28" si="10">SUM(B24:B27)</f>
        <v>4</v>
      </c>
      <c r="C28" s="212">
        <v>1</v>
      </c>
      <c r="D28" s="212">
        <v>1</v>
      </c>
      <c r="E28" s="212">
        <v>1</v>
      </c>
      <c r="F28" s="212">
        <v>1</v>
      </c>
      <c r="G28" s="212">
        <f t="shared" si="0"/>
        <v>8</v>
      </c>
      <c r="H28" s="212">
        <v>1</v>
      </c>
      <c r="I28" s="212">
        <f t="shared" si="10"/>
        <v>4</v>
      </c>
      <c r="J28" s="157">
        <f t="shared" ref="B28:J28" si="11">SUM(J24:J27)</f>
        <v>0</v>
      </c>
      <c r="K28" s="153"/>
    </row>
    <row r="29" spans="1:11" ht="20.100000000000001" customHeight="1">
      <c r="A29" s="156" t="s">
        <v>266</v>
      </c>
      <c r="B29" s="212">
        <f t="shared" ref="B29:I29" si="12">B23-B28</f>
        <v>1</v>
      </c>
      <c r="C29" s="212">
        <v>1</v>
      </c>
      <c r="D29" s="212">
        <v>1</v>
      </c>
      <c r="E29" s="212">
        <v>1</v>
      </c>
      <c r="F29" s="212">
        <v>1</v>
      </c>
      <c r="G29" s="212">
        <f t="shared" si="0"/>
        <v>5</v>
      </c>
      <c r="H29" s="212">
        <v>1</v>
      </c>
      <c r="I29" s="212">
        <f t="shared" si="12"/>
        <v>1</v>
      </c>
      <c r="J29" s="157">
        <f t="shared" ref="B29:J29" si="13">J23-J28</f>
        <v>0</v>
      </c>
      <c r="K29" s="153"/>
    </row>
    <row r="30" spans="1:11" ht="20.100000000000001" customHeight="1">
      <c r="A30" s="150" t="s">
        <v>267</v>
      </c>
      <c r="B30" s="211">
        <v>1</v>
      </c>
      <c r="C30" s="211">
        <v>1</v>
      </c>
      <c r="D30" s="211">
        <v>1</v>
      </c>
      <c r="E30" s="211">
        <v>1</v>
      </c>
      <c r="F30" s="211">
        <v>1</v>
      </c>
      <c r="G30" s="211">
        <f t="shared" si="0"/>
        <v>5</v>
      </c>
      <c r="H30" s="211">
        <v>1</v>
      </c>
      <c r="I30" s="152">
        <v>1</v>
      </c>
      <c r="J30" s="152">
        <v>0</v>
      </c>
      <c r="K30" s="153"/>
    </row>
    <row r="31" spans="1:11" ht="20.100000000000001" customHeight="1">
      <c r="A31" s="154" t="s">
        <v>268</v>
      </c>
      <c r="B31" s="211">
        <v>1</v>
      </c>
      <c r="C31" s="211">
        <v>1</v>
      </c>
      <c r="D31" s="211">
        <v>1</v>
      </c>
      <c r="E31" s="211">
        <v>1</v>
      </c>
      <c r="F31" s="211">
        <v>1</v>
      </c>
      <c r="G31" s="211">
        <f t="shared" si="0"/>
        <v>5</v>
      </c>
      <c r="H31" s="211">
        <v>1</v>
      </c>
      <c r="I31" s="210">
        <v>1</v>
      </c>
      <c r="J31" s="151"/>
      <c r="K31" s="153"/>
    </row>
    <row r="32" spans="1:11" ht="20.100000000000001" customHeight="1">
      <c r="A32" s="154" t="s">
        <v>269</v>
      </c>
      <c r="B32" s="211">
        <v>1</v>
      </c>
      <c r="C32" s="211">
        <v>1</v>
      </c>
      <c r="D32" s="211">
        <v>1</v>
      </c>
      <c r="E32" s="211">
        <v>1</v>
      </c>
      <c r="F32" s="211">
        <v>1</v>
      </c>
      <c r="G32" s="211">
        <f t="shared" si="0"/>
        <v>5</v>
      </c>
      <c r="H32" s="211">
        <v>1</v>
      </c>
      <c r="I32" s="210">
        <v>1</v>
      </c>
      <c r="J32" s="151"/>
      <c r="K32" s="153"/>
    </row>
    <row r="33" spans="1:11" s="145" customFormat="1" ht="20.100000000000001" customHeight="1">
      <c r="A33" s="154" t="s">
        <v>270</v>
      </c>
      <c r="B33" s="211">
        <v>1</v>
      </c>
      <c r="C33" s="211">
        <v>1</v>
      </c>
      <c r="D33" s="211">
        <v>1</v>
      </c>
      <c r="E33" s="211">
        <v>1</v>
      </c>
      <c r="F33" s="211">
        <v>1</v>
      </c>
      <c r="G33" s="211">
        <f t="shared" si="0"/>
        <v>5</v>
      </c>
      <c r="H33" s="211">
        <v>1</v>
      </c>
      <c r="I33" s="211">
        <v>1</v>
      </c>
      <c r="J33" s="155"/>
      <c r="K33" s="153"/>
    </row>
    <row r="34" spans="1:11" s="145" customFormat="1" ht="20.100000000000001" customHeight="1">
      <c r="A34" s="154" t="s">
        <v>271</v>
      </c>
      <c r="B34" s="211">
        <v>1</v>
      </c>
      <c r="C34" s="211">
        <v>1</v>
      </c>
      <c r="D34" s="211">
        <v>1</v>
      </c>
      <c r="E34" s="211">
        <v>1</v>
      </c>
      <c r="F34" s="211">
        <v>1</v>
      </c>
      <c r="G34" s="211">
        <f t="shared" si="0"/>
        <v>5</v>
      </c>
      <c r="H34" s="211">
        <v>1</v>
      </c>
      <c r="I34" s="210">
        <v>1</v>
      </c>
      <c r="J34" s="151"/>
      <c r="K34" s="153"/>
    </row>
    <row r="35" spans="1:11" s="145" customFormat="1" ht="20.100000000000001" customHeight="1">
      <c r="A35" s="156" t="s">
        <v>272</v>
      </c>
      <c r="B35" s="212">
        <f t="shared" ref="B35:I35" si="14">SUM(B31,B33:B34)</f>
        <v>3</v>
      </c>
      <c r="C35" s="212">
        <v>1</v>
      </c>
      <c r="D35" s="212">
        <v>1</v>
      </c>
      <c r="E35" s="212">
        <v>1</v>
      </c>
      <c r="F35" s="212">
        <v>1</v>
      </c>
      <c r="G35" s="212">
        <f t="shared" si="0"/>
        <v>7</v>
      </c>
      <c r="H35" s="212">
        <v>1</v>
      </c>
      <c r="I35" s="212">
        <f t="shared" si="14"/>
        <v>3</v>
      </c>
      <c r="J35" s="157">
        <f t="shared" ref="B35:J35" si="15">SUM(J31,J33:J34)</f>
        <v>0</v>
      </c>
      <c r="K35" s="153"/>
    </row>
    <row r="36" spans="1:11" s="145" customFormat="1" ht="20.100000000000001" customHeight="1">
      <c r="A36" s="154" t="s">
        <v>273</v>
      </c>
      <c r="B36" s="211">
        <v>1</v>
      </c>
      <c r="C36" s="211">
        <v>1</v>
      </c>
      <c r="D36" s="211">
        <v>1</v>
      </c>
      <c r="E36" s="211">
        <v>1</v>
      </c>
      <c r="F36" s="211">
        <v>1</v>
      </c>
      <c r="G36" s="211">
        <f t="shared" si="0"/>
        <v>5</v>
      </c>
      <c r="H36" s="211">
        <v>1</v>
      </c>
      <c r="I36" s="211">
        <v>1</v>
      </c>
      <c r="J36" s="155"/>
      <c r="K36" s="153"/>
    </row>
    <row r="37" spans="1:11" s="145" customFormat="1" ht="20.100000000000001" customHeight="1">
      <c r="A37" s="154" t="s">
        <v>274</v>
      </c>
      <c r="B37" s="211">
        <v>1</v>
      </c>
      <c r="C37" s="211">
        <v>1</v>
      </c>
      <c r="D37" s="211">
        <v>1</v>
      </c>
      <c r="E37" s="211">
        <v>1</v>
      </c>
      <c r="F37" s="211">
        <v>1</v>
      </c>
      <c r="G37" s="211">
        <f t="shared" si="0"/>
        <v>5</v>
      </c>
      <c r="H37" s="211">
        <v>1</v>
      </c>
      <c r="I37" s="214">
        <v>1</v>
      </c>
      <c r="J37" s="161"/>
      <c r="K37" s="153"/>
    </row>
    <row r="38" spans="1:11" s="145" customFormat="1" ht="20.100000000000001" customHeight="1">
      <c r="A38" s="154" t="s">
        <v>275</v>
      </c>
      <c r="B38" s="211">
        <v>1</v>
      </c>
      <c r="C38" s="211">
        <v>1</v>
      </c>
      <c r="D38" s="211">
        <v>1</v>
      </c>
      <c r="E38" s="211">
        <v>1</v>
      </c>
      <c r="F38" s="211">
        <v>1</v>
      </c>
      <c r="G38" s="211">
        <f t="shared" si="0"/>
        <v>5</v>
      </c>
      <c r="H38" s="211">
        <v>1</v>
      </c>
      <c r="I38" s="214">
        <v>1</v>
      </c>
      <c r="J38" s="161"/>
      <c r="K38" s="153"/>
    </row>
    <row r="39" spans="1:11" s="145" customFormat="1" ht="20.100000000000001" customHeight="1">
      <c r="A39" s="154" t="s">
        <v>276</v>
      </c>
      <c r="B39" s="211">
        <v>1</v>
      </c>
      <c r="C39" s="211">
        <v>1</v>
      </c>
      <c r="D39" s="211">
        <v>1</v>
      </c>
      <c r="E39" s="211">
        <v>1</v>
      </c>
      <c r="F39" s="211">
        <v>1</v>
      </c>
      <c r="G39" s="211">
        <f t="shared" si="0"/>
        <v>5</v>
      </c>
      <c r="H39" s="211">
        <v>1</v>
      </c>
      <c r="I39" s="210">
        <v>1</v>
      </c>
      <c r="J39" s="151"/>
      <c r="K39" s="153"/>
    </row>
    <row r="40" spans="1:11" s="145" customFormat="1" ht="20.100000000000001" customHeight="1">
      <c r="A40" s="154" t="s">
        <v>277</v>
      </c>
      <c r="B40" s="211">
        <v>1</v>
      </c>
      <c r="C40" s="211">
        <v>1</v>
      </c>
      <c r="D40" s="211">
        <v>1</v>
      </c>
      <c r="E40" s="211">
        <v>1</v>
      </c>
      <c r="F40" s="211">
        <v>1</v>
      </c>
      <c r="G40" s="211">
        <f t="shared" si="0"/>
        <v>5</v>
      </c>
      <c r="H40" s="211">
        <v>1</v>
      </c>
      <c r="I40" s="210">
        <v>1</v>
      </c>
      <c r="J40" s="151"/>
      <c r="K40" s="153"/>
    </row>
    <row r="41" spans="1:11" s="145" customFormat="1" ht="20.100000000000001" customHeight="1">
      <c r="A41" s="156" t="s">
        <v>278</v>
      </c>
      <c r="B41" s="212">
        <f t="shared" ref="B41:I41" si="16">SUM(B36:B37,B39)</f>
        <v>3</v>
      </c>
      <c r="C41" s="212">
        <v>1</v>
      </c>
      <c r="D41" s="212">
        <v>1</v>
      </c>
      <c r="E41" s="212">
        <v>1</v>
      </c>
      <c r="F41" s="212">
        <v>1</v>
      </c>
      <c r="G41" s="212">
        <f t="shared" si="0"/>
        <v>7</v>
      </c>
      <c r="H41" s="212">
        <v>1</v>
      </c>
      <c r="I41" s="212">
        <f t="shared" si="16"/>
        <v>3</v>
      </c>
      <c r="J41" s="157">
        <f t="shared" ref="B41:J41" si="17">SUM(J36:J37,J39)</f>
        <v>0</v>
      </c>
      <c r="K41" s="153"/>
    </row>
    <row r="42" spans="1:11" s="145" customFormat="1" ht="20.100000000000001" customHeight="1">
      <c r="A42" s="156" t="s">
        <v>279</v>
      </c>
      <c r="B42" s="212">
        <v>1</v>
      </c>
      <c r="C42" s="212">
        <v>1</v>
      </c>
      <c r="D42" s="212">
        <v>1</v>
      </c>
      <c r="E42" s="212">
        <v>1</v>
      </c>
      <c r="F42" s="212">
        <v>1</v>
      </c>
      <c r="G42" s="212">
        <f t="shared" si="0"/>
        <v>5</v>
      </c>
      <c r="H42" s="212">
        <v>1</v>
      </c>
      <c r="I42" s="212">
        <v>1</v>
      </c>
      <c r="J42" s="157">
        <f t="shared" ref="B42:J42" si="18">J35-J41</f>
        <v>0</v>
      </c>
      <c r="K42" s="153"/>
    </row>
    <row r="43" spans="1:11" s="145" customFormat="1" ht="20.100000000000001" customHeight="1">
      <c r="A43" s="154" t="s">
        <v>280</v>
      </c>
      <c r="B43" s="211">
        <v>1</v>
      </c>
      <c r="C43" s="211">
        <v>1</v>
      </c>
      <c r="D43" s="211">
        <v>1</v>
      </c>
      <c r="E43" s="211">
        <v>1</v>
      </c>
      <c r="F43" s="211">
        <v>1</v>
      </c>
      <c r="G43" s="211">
        <f t="shared" si="0"/>
        <v>5</v>
      </c>
      <c r="H43" s="211">
        <v>1</v>
      </c>
      <c r="I43" s="210">
        <v>1</v>
      </c>
      <c r="J43" s="151"/>
      <c r="K43" s="153"/>
    </row>
    <row r="44" spans="1:11" s="145" customFormat="1" ht="20.100000000000001" customHeight="1">
      <c r="A44" s="156" t="s">
        <v>281</v>
      </c>
      <c r="B44" s="212">
        <v>1</v>
      </c>
      <c r="C44" s="212">
        <v>1</v>
      </c>
      <c r="D44" s="212">
        <v>1</v>
      </c>
      <c r="E44" s="212">
        <v>1</v>
      </c>
      <c r="F44" s="212">
        <v>1</v>
      </c>
      <c r="G44" s="212">
        <f t="shared" si="0"/>
        <v>5</v>
      </c>
      <c r="H44" s="212">
        <v>1</v>
      </c>
      <c r="I44" s="212">
        <v>1</v>
      </c>
      <c r="J44" s="157">
        <f t="shared" ref="B44:J44" si="19">J16+J29+J42+J43</f>
        <v>0</v>
      </c>
      <c r="K44" s="153"/>
    </row>
    <row r="45" spans="1:11" s="145" customFormat="1" ht="20.100000000000001" customHeight="1">
      <c r="A45" s="162" t="s">
        <v>282</v>
      </c>
      <c r="B45" s="211">
        <v>1</v>
      </c>
      <c r="C45" s="211">
        <v>1</v>
      </c>
      <c r="D45" s="211">
        <v>1</v>
      </c>
      <c r="E45" s="211">
        <v>1</v>
      </c>
      <c r="F45" s="211">
        <v>1</v>
      </c>
      <c r="G45" s="211">
        <f t="shared" si="0"/>
        <v>5</v>
      </c>
      <c r="H45" s="211">
        <v>1</v>
      </c>
      <c r="I45" s="211">
        <v>1</v>
      </c>
      <c r="J45" s="155"/>
      <c r="K45" s="153"/>
    </row>
    <row r="46" spans="1:11" s="145" customFormat="1" ht="20.100000000000001" customHeight="1">
      <c r="A46" s="156" t="s">
        <v>283</v>
      </c>
      <c r="B46" s="212">
        <f t="shared" ref="B46" si="20">B44+B45</f>
        <v>2</v>
      </c>
      <c r="C46" s="212">
        <v>1</v>
      </c>
      <c r="D46" s="212">
        <v>1</v>
      </c>
      <c r="E46" s="212">
        <v>1</v>
      </c>
      <c r="F46" s="212">
        <v>1</v>
      </c>
      <c r="G46" s="212">
        <f t="shared" si="0"/>
        <v>6</v>
      </c>
      <c r="H46" s="212">
        <v>1</v>
      </c>
      <c r="I46" s="212">
        <v>1</v>
      </c>
      <c r="J46" s="157">
        <f t="shared" ref="B46:J46" si="21">J44+J45</f>
        <v>0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J6:J9 J36:J40 J31:J34 J24:J27 J18:J22 J11:J14">
    <cfRule type="cellIs" dxfId="27" priority="28" stopIfTrue="1" operator="lessThan">
      <formula>0</formula>
    </cfRule>
  </conditionalFormatting>
  <conditionalFormatting sqref="B11:F14 B18:F22 B24:F27 B31:F34 B36:F40 B6:F9 H6:I9 H36:I40 H31:I34 H24:I27 H18:I22 H11:I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7" t="s">
        <v>107</v>
      </c>
      <c r="B1" s="200" t="s">
        <v>121</v>
      </c>
      <c r="C1" s="201"/>
      <c r="D1" s="201"/>
      <c r="E1" s="202"/>
      <c r="F1" s="202"/>
      <c r="G1" s="202"/>
      <c r="H1" s="205" t="s">
        <v>293</v>
      </c>
      <c r="I1" s="196" t="s">
        <v>117</v>
      </c>
    </row>
    <row r="2" spans="1:9">
      <c r="A2" s="198"/>
      <c r="B2" s="203" t="s">
        <v>308</v>
      </c>
      <c r="C2" s="204" t="s">
        <v>310</v>
      </c>
      <c r="D2" s="204" t="s">
        <v>311</v>
      </c>
      <c r="E2" s="204" t="s">
        <v>312</v>
      </c>
      <c r="F2" s="204" t="s">
        <v>313</v>
      </c>
      <c r="G2" s="203" t="s">
        <v>88</v>
      </c>
      <c r="H2" s="206"/>
      <c r="I2" s="196"/>
    </row>
    <row r="3" spans="1:9">
      <c r="A3" s="199"/>
      <c r="B3" s="204"/>
      <c r="C3" s="204"/>
      <c r="D3" s="204"/>
      <c r="E3" s="204"/>
      <c r="F3" s="204"/>
      <c r="G3" s="204"/>
      <c r="H3" s="207"/>
      <c r="I3" s="196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2020-08-20T07:56:07Z</dcterms:modified>
</cp:coreProperties>
</file>