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wr\Desktop\CUMCM2022Problems\C题\"/>
    </mc:Choice>
  </mc:AlternateContent>
  <xr:revisionPtr revIDLastSave="0" documentId="13_ncr:1_{036C54CF-5F5D-461D-BB4F-56DA4417834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表单1" sheetId="1" r:id="rId1"/>
    <sheet name="表单2" sheetId="2" r:id="rId2"/>
    <sheet name="表单3" sheetId="3" r:id="rId3"/>
  </sheets>
  <definedNames>
    <definedName name="_xlnm._FilterDatabase" localSheetId="0" hidden="1">表单1!$A$1:$E$70</definedName>
    <definedName name="_xlnm._FilterDatabase" localSheetId="1" hidden="1">表单2!$P$1:$P$70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2" i="2"/>
</calcChain>
</file>

<file path=xl/sharedStrings.xml><?xml version="1.0" encoding="utf-8"?>
<sst xmlns="http://schemas.openxmlformats.org/spreadsheetml/2006/main" count="397" uniqueCount="172">
  <si>
    <t>表面风化</t>
    <phoneticPr fontId="1" type="noConversion"/>
  </si>
  <si>
    <t>表面风化</t>
  </si>
  <si>
    <t>蓝绿</t>
  </si>
  <si>
    <t>深绿</t>
  </si>
  <si>
    <t>浅蓝</t>
  </si>
  <si>
    <t>紫</t>
  </si>
  <si>
    <t>深蓝</t>
  </si>
  <si>
    <t>浅绿</t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</si>
  <si>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</si>
  <si>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</si>
  <si>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</si>
  <si>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</si>
  <si>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09</t>
    <phoneticPr fontId="1" type="noConversion"/>
  </si>
  <si>
    <t>03部位1</t>
    <phoneticPr fontId="1" type="noConversion"/>
  </si>
  <si>
    <t>03部位2</t>
    <phoneticPr fontId="1" type="noConversion"/>
  </si>
  <si>
    <t>10</t>
    <phoneticPr fontId="1" type="noConversion"/>
  </si>
  <si>
    <t>12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</si>
  <si>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</si>
  <si>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</si>
  <si>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</si>
  <si>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50</t>
    <phoneticPr fontId="1" type="noConversion"/>
  </si>
  <si>
    <t>22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</si>
  <si>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</si>
  <si>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</si>
  <si>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</si>
  <si>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</si>
  <si>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</si>
  <si>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</si>
  <si>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</si>
  <si>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</si>
  <si>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03</t>
  </si>
  <si>
    <t>04</t>
  </si>
  <si>
    <t>05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</si>
  <si>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</si>
  <si>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</si>
  <si>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</si>
  <si>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</si>
  <si>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</si>
  <si>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</si>
  <si>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</si>
  <si>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</si>
  <si>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</si>
  <si>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</si>
  <si>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</si>
  <si>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24</t>
  </si>
  <si>
    <t>25</t>
  </si>
  <si>
    <t>26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</si>
  <si>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</si>
  <si>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</si>
  <si>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</si>
  <si>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</si>
  <si>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</si>
  <si>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</si>
  <si>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</si>
  <si>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</si>
  <si>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</si>
  <si>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</si>
  <si>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</si>
  <si>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</si>
  <si>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</si>
  <si>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</si>
  <si>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</si>
  <si>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</si>
  <si>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</si>
  <si>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</si>
  <si>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</si>
  <si>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</si>
  <si>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</si>
  <si>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</si>
  <si>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</si>
  <si>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54</t>
  </si>
  <si>
    <t>55</t>
  </si>
  <si>
    <t>56</t>
  </si>
  <si>
    <t>57</t>
  </si>
  <si>
    <t>58</t>
  </si>
  <si>
    <t>13</t>
    <phoneticPr fontId="1" type="noConversion"/>
  </si>
  <si>
    <t>27</t>
    <phoneticPr fontId="1" type="noConversion"/>
  </si>
  <si>
    <t>30部位1</t>
    <phoneticPr fontId="1" type="noConversion"/>
  </si>
  <si>
    <t>30部位2</t>
    <phoneticPr fontId="1" type="noConversion"/>
  </si>
  <si>
    <t>52</t>
    <phoneticPr fontId="1" type="noConversion"/>
  </si>
  <si>
    <t>54</t>
    <phoneticPr fontId="1" type="noConversion"/>
  </si>
  <si>
    <t>55</t>
    <phoneticPr fontId="1" type="noConversion"/>
  </si>
  <si>
    <t>21</t>
    <phoneticPr fontId="1" type="noConversion"/>
  </si>
  <si>
    <t>29未风化点</t>
    <phoneticPr fontId="1" type="noConversion"/>
  </si>
  <si>
    <t>44未风化点</t>
    <phoneticPr fontId="1" type="noConversion"/>
  </si>
  <si>
    <t>42未风化点1</t>
    <phoneticPr fontId="1" type="noConversion"/>
  </si>
  <si>
    <t>42未风化点2</t>
    <phoneticPr fontId="1" type="noConversion"/>
  </si>
  <si>
    <t>49</t>
    <phoneticPr fontId="1" type="noConversion"/>
  </si>
  <si>
    <t>49未风化点</t>
    <phoneticPr fontId="1" type="noConversion"/>
  </si>
  <si>
    <t>50未风化点</t>
    <phoneticPr fontId="1" type="noConversion"/>
  </si>
  <si>
    <t>51部位1</t>
    <phoneticPr fontId="1" type="noConversion"/>
  </si>
  <si>
    <t>51部位2</t>
    <phoneticPr fontId="1" type="noConversion"/>
  </si>
  <si>
    <t>08</t>
    <phoneticPr fontId="1" type="noConversion"/>
  </si>
  <si>
    <t>06部位1</t>
    <phoneticPr fontId="1" type="noConversion"/>
  </si>
  <si>
    <t>06部位2</t>
    <phoneticPr fontId="1" type="noConversion"/>
  </si>
  <si>
    <t>02</t>
    <phoneticPr fontId="1" type="noConversion"/>
  </si>
  <si>
    <t>11</t>
    <phoneticPr fontId="1" type="noConversion"/>
  </si>
  <si>
    <t>31</t>
    <phoneticPr fontId="1" type="noConversion"/>
  </si>
  <si>
    <t>23未风化点</t>
    <phoneticPr fontId="1" type="noConversion"/>
  </si>
  <si>
    <t>37</t>
    <phoneticPr fontId="1" type="noConversion"/>
  </si>
  <si>
    <t>25未风化点</t>
    <phoneticPr fontId="1" type="noConversion"/>
  </si>
  <si>
    <t>53未风化点</t>
    <phoneticPr fontId="1" type="noConversion"/>
  </si>
  <si>
    <t>43部位1</t>
    <phoneticPr fontId="1" type="noConversion"/>
  </si>
  <si>
    <t>43部位2</t>
    <phoneticPr fontId="1" type="noConversion"/>
  </si>
  <si>
    <t>08</t>
    <phoneticPr fontId="4" type="noConversion"/>
  </si>
  <si>
    <t>纹饰</t>
    <phoneticPr fontId="4" type="noConversion"/>
  </si>
  <si>
    <t>类型</t>
    <phoneticPr fontId="1" type="noConversion"/>
  </si>
  <si>
    <t>高钾</t>
    <phoneticPr fontId="1" type="noConversion"/>
  </si>
  <si>
    <t>铅钡</t>
    <phoneticPr fontId="1" type="noConversion"/>
  </si>
  <si>
    <t>绿</t>
    <phoneticPr fontId="1" type="noConversion"/>
  </si>
  <si>
    <t>铅钡</t>
    <phoneticPr fontId="4" type="noConversion"/>
  </si>
  <si>
    <t>27</t>
    <phoneticPr fontId="4" type="noConversion"/>
  </si>
  <si>
    <t>07</t>
    <phoneticPr fontId="4" type="noConversion"/>
  </si>
  <si>
    <t>01</t>
    <phoneticPr fontId="4" type="noConversion"/>
  </si>
  <si>
    <t>21</t>
    <phoneticPr fontId="4" type="noConversion"/>
  </si>
  <si>
    <t>02</t>
    <phoneticPr fontId="4" type="noConversion"/>
  </si>
  <si>
    <t>11</t>
    <phoneticPr fontId="4" type="noConversion"/>
  </si>
  <si>
    <t>22</t>
    <phoneticPr fontId="4" type="noConversion"/>
  </si>
  <si>
    <t>31</t>
    <phoneticPr fontId="4" type="noConversion"/>
  </si>
  <si>
    <t>23</t>
    <phoneticPr fontId="4" type="noConversion"/>
  </si>
  <si>
    <t>43</t>
    <phoneticPr fontId="4" type="noConversion"/>
  </si>
  <si>
    <t>53</t>
    <phoneticPr fontId="4" type="noConversion"/>
  </si>
  <si>
    <t>风化</t>
    <phoneticPr fontId="4" type="noConversion"/>
  </si>
  <si>
    <t>风化</t>
    <phoneticPr fontId="4" type="noConversion"/>
  </si>
  <si>
    <t>风化</t>
    <phoneticPr fontId="4" type="noConversion"/>
  </si>
  <si>
    <t>风化</t>
    <phoneticPr fontId="1" type="noConversion"/>
  </si>
  <si>
    <r>
      <rPr>
        <b/>
        <sz val="11"/>
        <color rgb="FFC00000"/>
        <rFont val="宋体"/>
        <family val="3"/>
        <charset val="134"/>
      </rPr>
      <t>二氧化硅</t>
    </r>
    <r>
      <rPr>
        <b/>
        <sz val="11"/>
        <color rgb="FFC00000"/>
        <rFont val="Times New Roman"/>
        <family val="1"/>
      </rPr>
      <t>(SiO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</si>
  <si>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氧化钠</t>
    </r>
    <r>
      <rPr>
        <b/>
        <sz val="11"/>
        <color rgb="FFC00000"/>
        <rFont val="Times New Roman"/>
        <family val="1"/>
      </rPr>
      <t>(Na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</si>
  <si>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氧化钾</t>
    </r>
    <r>
      <rPr>
        <b/>
        <sz val="11"/>
        <color rgb="FFC00000"/>
        <rFont val="Times New Roman"/>
        <family val="1"/>
      </rPr>
      <t>(K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</si>
  <si>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氧化钙</t>
    </r>
    <r>
      <rPr>
        <b/>
        <sz val="11"/>
        <color rgb="FFC00000"/>
        <rFont val="Times New Roman"/>
        <family val="1"/>
      </rPr>
      <t>(CaO)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</si>
  <si>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氧化镁</t>
    </r>
    <r>
      <rPr>
        <b/>
        <sz val="11"/>
        <color rgb="FFC00000"/>
        <rFont val="Times New Roman"/>
        <family val="1"/>
      </rPr>
      <t>(MgO)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</si>
  <si>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氧化铝</t>
    </r>
    <r>
      <rPr>
        <b/>
        <sz val="11"/>
        <color rgb="FFC00000"/>
        <rFont val="Times New Roman"/>
        <family val="1"/>
      </rPr>
      <t>(Al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</si>
  <si>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氧化铁</t>
    </r>
    <r>
      <rPr>
        <b/>
        <sz val="11"/>
        <color rgb="FFC00000"/>
        <rFont val="Times New Roman"/>
        <family val="1"/>
      </rPr>
      <t>(Fe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</si>
  <si>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氧化铜</t>
    </r>
    <r>
      <rPr>
        <b/>
        <sz val="11"/>
        <color rgb="FFC00000"/>
        <rFont val="Times New Roman"/>
        <family val="1"/>
      </rPr>
      <t>(CuO)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</si>
  <si>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氧化铅</t>
    </r>
    <r>
      <rPr>
        <b/>
        <sz val="11"/>
        <color rgb="FFC00000"/>
        <rFont val="Times New Roman"/>
        <family val="1"/>
      </rPr>
      <t>(PbO)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</si>
  <si>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氧化钡</t>
    </r>
    <r>
      <rPr>
        <b/>
        <sz val="11"/>
        <color rgb="FFC00000"/>
        <rFont val="Times New Roman"/>
        <family val="1"/>
      </rPr>
      <t>(BaO)</t>
    </r>
    <phoneticPr fontId="1" type="noConversion"/>
  </si>
  <si>
    <r>
      <rPr>
        <b/>
        <sz val="11"/>
        <color rgb="FFC00000"/>
        <rFont val="宋体"/>
        <family val="3"/>
        <charset val="134"/>
      </rPr>
      <t>五氧化二磷</t>
    </r>
    <r>
      <rPr>
        <b/>
        <sz val="11"/>
        <color rgb="FFC00000"/>
        <rFont val="Times New Roman"/>
        <family val="1"/>
      </rPr>
      <t>(P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5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</si>
  <si>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氧化锶</t>
    </r>
    <r>
      <rPr>
        <b/>
        <sz val="11"/>
        <color rgb="FFC00000"/>
        <rFont val="Times New Roman"/>
        <family val="1"/>
      </rPr>
      <t>(SrO)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</si>
  <si>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氧化锡</t>
    </r>
    <r>
      <rPr>
        <b/>
        <sz val="11"/>
        <color rgb="FFC00000"/>
        <rFont val="Times New Roman"/>
        <family val="1"/>
      </rPr>
      <t>(SnO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</si>
  <si>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二氧化硫</t>
    </r>
    <r>
      <rPr>
        <b/>
        <sz val="11"/>
        <color rgb="FFC00000"/>
        <rFont val="Times New Roman"/>
        <family val="1"/>
      </rPr>
      <t>(SO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</si>
  <si>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t>文物编号</t>
    <phoneticPr fontId="1" type="noConversion"/>
  </si>
  <si>
    <t>26</t>
    <phoneticPr fontId="1" type="noConversion"/>
  </si>
  <si>
    <t>文物采样点</t>
    <phoneticPr fontId="1" type="noConversion"/>
  </si>
  <si>
    <t>01</t>
    <phoneticPr fontId="1" type="noConversion"/>
  </si>
  <si>
    <t>风化</t>
    <phoneticPr fontId="1" type="noConversion"/>
  </si>
  <si>
    <t>风化</t>
    <phoneticPr fontId="1" type="noConversion"/>
  </si>
  <si>
    <t>54严重风化点</t>
    <phoneticPr fontId="1" type="noConversion"/>
  </si>
  <si>
    <t>26严重风化点</t>
    <phoneticPr fontId="1" type="noConversion"/>
  </si>
  <si>
    <t>08严重风化点</t>
    <phoneticPr fontId="1" type="noConversion"/>
  </si>
  <si>
    <t>文物编号</t>
    <phoneticPr fontId="4" type="noConversion"/>
  </si>
  <si>
    <t>C</t>
    <phoneticPr fontId="4" type="noConversion"/>
  </si>
  <si>
    <t>A</t>
    <phoneticPr fontId="4" type="noConversion"/>
  </si>
  <si>
    <t>B</t>
    <phoneticPr fontId="4" type="noConversion"/>
  </si>
  <si>
    <t>黑</t>
  </si>
  <si>
    <t>颜色</t>
    <phoneticPr fontId="4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</si>
  <si>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</si>
  <si>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</si>
  <si>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</si>
  <si>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</si>
  <si>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</si>
  <si>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</si>
  <si>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</si>
  <si>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</si>
  <si>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</si>
  <si>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1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</si>
  <si>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</si>
  <si>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</si>
  <si>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</si>
  <si>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</si>
  <si>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t>28未风化点</t>
    <phoneticPr fontId="1" type="noConversion"/>
  </si>
  <si>
    <t>无风化</t>
    <phoneticPr fontId="1" type="noConversion"/>
  </si>
  <si>
    <t>无风化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</si>
</sst>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color rgb="FFC00000"/>
      <name val="宋体"/>
      <family val="3"/>
      <charset val="134"/>
      <scheme val="minor"/>
    </font>
    <font>
      <b/>
      <sz val="10"/>
      <color rgb="FFC0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rgb="FFC00000"/>
      <name val="宋体"/>
      <family val="3"/>
      <charset val="134"/>
    </font>
    <font>
      <sz val="11"/>
      <color rgb="FFC00000"/>
      <name val="宋体"/>
      <family val="3"/>
      <charset val="134"/>
      <scheme val="minor"/>
    </font>
    <font>
      <b/>
      <sz val="11"/>
      <color rgb="FFC00000"/>
      <name val="Times New Roman"/>
      <family val="3"/>
      <charset val="134"/>
    </font>
    <font>
      <b/>
      <sz val="11"/>
      <color rgb="FFC00000"/>
      <name val="宋体"/>
      <family val="3"/>
      <charset val="134"/>
    </font>
    <font>
      <b/>
      <sz val="11"/>
      <color rgb="FFC00000"/>
      <name val="Times New Roman"/>
      <family val="1"/>
    </font>
    <font>
      <b/>
      <vertAlign val="subscript"/>
      <sz val="11"/>
      <color rgb="FFC00000"/>
      <name val="Times New Roman"/>
      <family val="1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49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18</xdr:row>
      <xdr:rowOff>8283</xdr:rowOff>
    </xdr:from>
    <xdr:to>
      <xdr:col>1</xdr:col>
      <xdr:colOff>704022</xdr:colOff>
      <xdr:row>19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9822" y="4167533"/>
          <a:ext cx="0" cy="213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19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088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19</xdr:row>
      <xdr:rowOff>18830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19</xdr:row>
      <xdr:rowOff>18830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70"/>
  <sheetViews>
    <sheetView workbookViewId="0">
      <pane ySplit="1" topLeftCell="A2" activePane="bottomLeft" state="frozen"/>
      <selection pane="bottomLeft" activeCell="A21" sqref="A21"/>
    </sheetView>
  </sheetViews>
  <sheetFormatPr defaultColWidth="8.77734375" defaultRowHeight="14.4" x14ac:dyDescent="0.25"/>
  <cols>
    <col min="1" max="1" width="10.6640625" style="2" customWidth="1"/>
    <col min="2" max="5" width="10.6640625" style="6" customWidth="1"/>
    <col min="6" max="16384" width="8.77734375" style="6"/>
  </cols>
  <sheetData>
    <row r="1" spans="1:5" s="19" customFormat="1" ht="13.95" customHeight="1" x14ac:dyDescent="0.25">
      <c r="A1" s="18" t="s">
        <v>149</v>
      </c>
      <c r="B1" s="18" t="s">
        <v>105</v>
      </c>
      <c r="C1" s="18" t="s">
        <v>106</v>
      </c>
      <c r="D1" s="18" t="s">
        <v>154</v>
      </c>
      <c r="E1" s="18" t="s">
        <v>1</v>
      </c>
    </row>
    <row r="2" spans="1:5" x14ac:dyDescent="0.25">
      <c r="A2" s="7" t="s">
        <v>113</v>
      </c>
      <c r="B2" s="4" t="s">
        <v>150</v>
      </c>
      <c r="C2" s="3" t="s">
        <v>107</v>
      </c>
      <c r="D2" s="4" t="s">
        <v>2</v>
      </c>
      <c r="E2" s="3" t="s">
        <v>171</v>
      </c>
    </row>
    <row r="3" spans="1:5" x14ac:dyDescent="0.25">
      <c r="A3" s="7" t="s">
        <v>115</v>
      </c>
      <c r="B3" s="3" t="s">
        <v>151</v>
      </c>
      <c r="C3" s="4" t="s">
        <v>108</v>
      </c>
      <c r="D3" s="3" t="s">
        <v>4</v>
      </c>
      <c r="E3" s="3" t="s">
        <v>122</v>
      </c>
    </row>
    <row r="4" spans="1:5" x14ac:dyDescent="0.25">
      <c r="A4" s="7"/>
      <c r="B4" s="3"/>
      <c r="C4" s="4"/>
      <c r="D4" s="3"/>
      <c r="E4" s="3"/>
    </row>
    <row r="5" spans="1:5" x14ac:dyDescent="0.25">
      <c r="A5" s="7" t="s">
        <v>30</v>
      </c>
      <c r="B5" s="3" t="s">
        <v>151</v>
      </c>
      <c r="C5" s="3" t="s">
        <v>107</v>
      </c>
      <c r="D5" s="3" t="s">
        <v>2</v>
      </c>
      <c r="E5" s="3" t="s">
        <v>171</v>
      </c>
    </row>
    <row r="6" spans="1:5" x14ac:dyDescent="0.25">
      <c r="A6" s="7" t="s">
        <v>31</v>
      </c>
      <c r="B6" s="3" t="s">
        <v>151</v>
      </c>
      <c r="C6" s="3" t="s">
        <v>107</v>
      </c>
      <c r="D6" s="4" t="s">
        <v>2</v>
      </c>
      <c r="E6" s="3" t="s">
        <v>171</v>
      </c>
    </row>
    <row r="7" spans="1:5" x14ac:dyDescent="0.25">
      <c r="A7" s="7" t="s">
        <v>32</v>
      </c>
      <c r="B7" s="3" t="s">
        <v>151</v>
      </c>
      <c r="C7" s="3" t="s">
        <v>107</v>
      </c>
      <c r="D7" s="4" t="s">
        <v>2</v>
      </c>
      <c r="E7" s="3" t="s">
        <v>171</v>
      </c>
    </row>
    <row r="8" spans="1:5" x14ac:dyDescent="0.25">
      <c r="A8" s="7"/>
      <c r="B8" s="3"/>
      <c r="C8" s="3"/>
      <c r="D8" s="4"/>
      <c r="E8" s="3"/>
    </row>
    <row r="9" spans="1:5" x14ac:dyDescent="0.25">
      <c r="A9" s="7" t="s">
        <v>10</v>
      </c>
      <c r="B9" s="3" t="s">
        <v>151</v>
      </c>
      <c r="C9" s="3" t="s">
        <v>107</v>
      </c>
      <c r="D9" s="3" t="s">
        <v>2</v>
      </c>
      <c r="E9" s="3" t="s">
        <v>171</v>
      </c>
    </row>
    <row r="10" spans="1:5" x14ac:dyDescent="0.25">
      <c r="A10" s="7" t="s">
        <v>112</v>
      </c>
      <c r="B10" s="4" t="s">
        <v>152</v>
      </c>
      <c r="C10" s="3" t="s">
        <v>107</v>
      </c>
      <c r="D10" s="4" t="s">
        <v>2</v>
      </c>
      <c r="E10" s="3" t="s">
        <v>123</v>
      </c>
    </row>
    <row r="11" spans="1:5" hidden="1" x14ac:dyDescent="0.25">
      <c r="A11" s="7"/>
      <c r="B11" s="3"/>
      <c r="C11" s="3"/>
      <c r="D11" s="3"/>
      <c r="E11" s="3"/>
    </row>
    <row r="12" spans="1:5" x14ac:dyDescent="0.25">
      <c r="A12" s="7"/>
      <c r="B12" s="3"/>
      <c r="C12" s="3"/>
      <c r="D12" s="3"/>
      <c r="E12" s="3"/>
    </row>
    <row r="13" spans="1:5" x14ac:dyDescent="0.25">
      <c r="A13" s="7" t="s">
        <v>104</v>
      </c>
      <c r="B13" s="3" t="s">
        <v>150</v>
      </c>
      <c r="C13" s="4" t="s">
        <v>108</v>
      </c>
      <c r="D13" s="3" t="s">
        <v>5</v>
      </c>
      <c r="E13" s="3" t="s">
        <v>123</v>
      </c>
    </row>
    <row r="14" spans="1:5" hidden="1" x14ac:dyDescent="0.25">
      <c r="A14" s="7"/>
      <c r="B14" s="3"/>
      <c r="C14" s="3"/>
      <c r="D14" s="3"/>
      <c r="E14" s="3"/>
    </row>
    <row r="15" spans="1:5" x14ac:dyDescent="0.25">
      <c r="A15" s="7" t="s">
        <v>33</v>
      </c>
      <c r="B15" s="4" t="s">
        <v>152</v>
      </c>
      <c r="C15" s="3" t="s">
        <v>107</v>
      </c>
      <c r="D15" s="4" t="s">
        <v>2</v>
      </c>
      <c r="E15" s="3" t="s">
        <v>123</v>
      </c>
    </row>
    <row r="16" spans="1:5" x14ac:dyDescent="0.25">
      <c r="A16" s="7" t="s">
        <v>34</v>
      </c>
      <c r="B16" s="4" t="s">
        <v>152</v>
      </c>
      <c r="C16" s="3" t="s">
        <v>107</v>
      </c>
      <c r="D16" s="4" t="s">
        <v>2</v>
      </c>
      <c r="E16" s="3" t="s">
        <v>123</v>
      </c>
    </row>
    <row r="17" spans="1:5" x14ac:dyDescent="0.25">
      <c r="A17" s="7" t="s">
        <v>116</v>
      </c>
      <c r="B17" s="3" t="s">
        <v>150</v>
      </c>
      <c r="C17" s="4" t="s">
        <v>108</v>
      </c>
      <c r="D17" s="3" t="s">
        <v>4</v>
      </c>
      <c r="E17" s="3" t="s">
        <v>123</v>
      </c>
    </row>
    <row r="18" spans="1:5" x14ac:dyDescent="0.25">
      <c r="A18" s="7" t="s">
        <v>35</v>
      </c>
      <c r="B18" s="4" t="s">
        <v>152</v>
      </c>
      <c r="C18" s="3" t="s">
        <v>107</v>
      </c>
      <c r="D18" s="4" t="s">
        <v>2</v>
      </c>
      <c r="E18" s="3" t="s">
        <v>123</v>
      </c>
    </row>
    <row r="19" spans="1:5" x14ac:dyDescent="0.25">
      <c r="A19" s="7" t="s">
        <v>36</v>
      </c>
      <c r="B19" s="3" t="s">
        <v>150</v>
      </c>
      <c r="C19" s="3" t="s">
        <v>107</v>
      </c>
      <c r="D19" s="3" t="s">
        <v>4</v>
      </c>
      <c r="E19" s="3" t="s">
        <v>171</v>
      </c>
    </row>
    <row r="20" spans="1:5" x14ac:dyDescent="0.25">
      <c r="A20" s="7" t="s">
        <v>37</v>
      </c>
      <c r="B20" s="3" t="s">
        <v>150</v>
      </c>
      <c r="C20" s="3" t="s">
        <v>107</v>
      </c>
      <c r="D20" s="3" t="s">
        <v>3</v>
      </c>
      <c r="E20" s="3" t="s">
        <v>171</v>
      </c>
    </row>
    <row r="21" spans="1:5" x14ac:dyDescent="0.25">
      <c r="A21" s="7" t="s">
        <v>39</v>
      </c>
      <c r="B21" s="3" t="s">
        <v>150</v>
      </c>
      <c r="C21" s="3" t="s">
        <v>107</v>
      </c>
      <c r="D21" s="3" t="s">
        <v>4</v>
      </c>
      <c r="E21" s="3" t="s">
        <v>171</v>
      </c>
    </row>
    <row r="22" spans="1:5" x14ac:dyDescent="0.25">
      <c r="A22" s="7" t="s">
        <v>41</v>
      </c>
      <c r="B22" s="3" t="s">
        <v>151</v>
      </c>
      <c r="C22" s="3" t="s">
        <v>107</v>
      </c>
      <c r="D22" s="3" t="s">
        <v>6</v>
      </c>
      <c r="E22" s="3" t="s">
        <v>171</v>
      </c>
    </row>
    <row r="23" spans="1:5" x14ac:dyDescent="0.25">
      <c r="A23" s="7" t="s">
        <v>42</v>
      </c>
      <c r="B23" s="4" t="s">
        <v>151</v>
      </c>
      <c r="C23" s="4" t="s">
        <v>108</v>
      </c>
      <c r="D23" s="4"/>
      <c r="E23" s="3" t="s">
        <v>125</v>
      </c>
    </row>
    <row r="24" spans="1:5" x14ac:dyDescent="0.25">
      <c r="A24" s="7" t="s">
        <v>43</v>
      </c>
      <c r="B24" s="3" t="s">
        <v>151</v>
      </c>
      <c r="C24" s="4" t="s">
        <v>108</v>
      </c>
      <c r="D24" s="3" t="s">
        <v>4</v>
      </c>
      <c r="E24" s="3" t="s">
        <v>171</v>
      </c>
    </row>
    <row r="25" spans="1:5" x14ac:dyDescent="0.25">
      <c r="A25" s="7" t="s">
        <v>114</v>
      </c>
      <c r="B25" s="3" t="s">
        <v>151</v>
      </c>
      <c r="C25" s="3" t="s">
        <v>107</v>
      </c>
      <c r="D25" s="3" t="s">
        <v>2</v>
      </c>
      <c r="E25" s="3" t="s">
        <v>171</v>
      </c>
    </row>
    <row r="26" spans="1:5" x14ac:dyDescent="0.25">
      <c r="A26" s="7" t="s">
        <v>117</v>
      </c>
      <c r="B26" s="4" t="s">
        <v>152</v>
      </c>
      <c r="C26" s="3" t="s">
        <v>107</v>
      </c>
      <c r="D26" s="4" t="s">
        <v>2</v>
      </c>
      <c r="E26" s="3" t="s">
        <v>123</v>
      </c>
    </row>
    <row r="27" spans="1:5" x14ac:dyDescent="0.25">
      <c r="A27" s="7" t="s">
        <v>119</v>
      </c>
      <c r="B27" s="3" t="s">
        <v>151</v>
      </c>
      <c r="C27" s="4" t="s">
        <v>108</v>
      </c>
      <c r="D27" s="3" t="s">
        <v>2</v>
      </c>
      <c r="E27" s="3" t="s">
        <v>123</v>
      </c>
    </row>
    <row r="28" spans="1:5" x14ac:dyDescent="0.25">
      <c r="A28" s="7" t="s">
        <v>44</v>
      </c>
      <c r="B28" s="3" t="s">
        <v>150</v>
      </c>
      <c r="C28" s="4" t="s">
        <v>108</v>
      </c>
      <c r="D28" s="3" t="s">
        <v>5</v>
      </c>
      <c r="E28" s="3" t="s">
        <v>171</v>
      </c>
    </row>
    <row r="29" spans="1:5" x14ac:dyDescent="0.25">
      <c r="A29" s="7" t="s">
        <v>45</v>
      </c>
      <c r="B29" s="3" t="s">
        <v>150</v>
      </c>
      <c r="C29" s="4" t="s">
        <v>108</v>
      </c>
      <c r="D29" s="3" t="s">
        <v>4</v>
      </c>
      <c r="E29" s="3" t="s">
        <v>122</v>
      </c>
    </row>
    <row r="30" spans="1:5" x14ac:dyDescent="0.25">
      <c r="A30" s="7"/>
      <c r="B30" s="3"/>
      <c r="C30" s="4"/>
      <c r="D30" s="3"/>
      <c r="E30" s="3"/>
    </row>
    <row r="31" spans="1:5" x14ac:dyDescent="0.25">
      <c r="A31" s="7" t="s">
        <v>46</v>
      </c>
      <c r="B31" s="3" t="s">
        <v>150</v>
      </c>
      <c r="C31" s="4" t="s">
        <v>108</v>
      </c>
      <c r="D31" s="3" t="s">
        <v>5</v>
      </c>
      <c r="E31" s="3" t="s">
        <v>123</v>
      </c>
    </row>
    <row r="32" spans="1:5" x14ac:dyDescent="0.25">
      <c r="A32" s="7" t="s">
        <v>111</v>
      </c>
      <c r="B32" s="4" t="s">
        <v>152</v>
      </c>
      <c r="C32" s="3" t="s">
        <v>107</v>
      </c>
      <c r="D32" s="4" t="s">
        <v>2</v>
      </c>
      <c r="E32" s="3" t="s">
        <v>123</v>
      </c>
    </row>
    <row r="33" spans="1:5" x14ac:dyDescent="0.25">
      <c r="A33" s="7" t="s">
        <v>47</v>
      </c>
      <c r="B33" s="3" t="s">
        <v>151</v>
      </c>
      <c r="C33" s="4" t="s">
        <v>108</v>
      </c>
      <c r="D33" s="3" t="s">
        <v>4</v>
      </c>
      <c r="E33" s="3" t="s">
        <v>122</v>
      </c>
    </row>
    <row r="34" spans="1:5" x14ac:dyDescent="0.25">
      <c r="A34" s="7" t="s">
        <v>48</v>
      </c>
      <c r="B34" s="3" t="s">
        <v>151</v>
      </c>
      <c r="C34" s="4" t="s">
        <v>108</v>
      </c>
      <c r="D34" s="3" t="s">
        <v>4</v>
      </c>
      <c r="E34" s="3" t="s">
        <v>122</v>
      </c>
    </row>
    <row r="35" spans="1:5" x14ac:dyDescent="0.25">
      <c r="A35" s="7"/>
      <c r="B35" s="3"/>
      <c r="C35" s="4"/>
      <c r="D35" s="3"/>
      <c r="E35" s="3"/>
    </row>
    <row r="36" spans="1:5" x14ac:dyDescent="0.25">
      <c r="A36" s="7" t="s">
        <v>49</v>
      </c>
      <c r="B36" s="3" t="s">
        <v>151</v>
      </c>
      <c r="C36" s="4" t="s">
        <v>108</v>
      </c>
      <c r="D36" s="3" t="s">
        <v>6</v>
      </c>
      <c r="E36" s="3" t="s">
        <v>171</v>
      </c>
    </row>
    <row r="37" spans="1:5" x14ac:dyDescent="0.25">
      <c r="A37" s="7" t="s">
        <v>118</v>
      </c>
      <c r="B37" s="3" t="s">
        <v>150</v>
      </c>
      <c r="C37" s="4" t="s">
        <v>108</v>
      </c>
      <c r="D37" s="3" t="s">
        <v>5</v>
      </c>
      <c r="E37" s="3" t="s">
        <v>171</v>
      </c>
    </row>
    <row r="38" spans="1:5" x14ac:dyDescent="0.25">
      <c r="A38" s="7" t="s">
        <v>50</v>
      </c>
      <c r="B38" s="3" t="s">
        <v>150</v>
      </c>
      <c r="C38" s="4" t="s">
        <v>108</v>
      </c>
      <c r="D38" s="3" t="s">
        <v>7</v>
      </c>
      <c r="E38" s="3" t="s">
        <v>171</v>
      </c>
    </row>
    <row r="39" spans="1:5" x14ac:dyDescent="0.25">
      <c r="A39" s="7" t="s">
        <v>51</v>
      </c>
      <c r="B39" s="3" t="s">
        <v>150</v>
      </c>
      <c r="C39" s="4" t="s">
        <v>108</v>
      </c>
      <c r="D39" s="3" t="s">
        <v>3</v>
      </c>
      <c r="E39" s="3" t="s">
        <v>171</v>
      </c>
    </row>
    <row r="40" spans="1:5" x14ac:dyDescent="0.25">
      <c r="A40" s="7" t="s">
        <v>52</v>
      </c>
      <c r="B40" s="3" t="s">
        <v>150</v>
      </c>
      <c r="C40" s="4" t="s">
        <v>108</v>
      </c>
      <c r="D40" s="3" t="s">
        <v>3</v>
      </c>
      <c r="E40" s="3" t="s">
        <v>123</v>
      </c>
    </row>
    <row r="41" spans="1:5" x14ac:dyDescent="0.25">
      <c r="A41" s="7" t="s">
        <v>53</v>
      </c>
      <c r="B41" s="3" t="s">
        <v>150</v>
      </c>
      <c r="C41" s="4" t="s">
        <v>108</v>
      </c>
      <c r="D41" s="3" t="s">
        <v>7</v>
      </c>
      <c r="E41" s="3" t="s">
        <v>171</v>
      </c>
    </row>
    <row r="42" spans="1:5" x14ac:dyDescent="0.25">
      <c r="A42" s="7" t="s">
        <v>54</v>
      </c>
      <c r="B42" s="3" t="s">
        <v>150</v>
      </c>
      <c r="C42" s="4" t="s">
        <v>108</v>
      </c>
      <c r="D42" s="3" t="s">
        <v>3</v>
      </c>
      <c r="E42" s="3" t="s">
        <v>123</v>
      </c>
    </row>
    <row r="43" spans="1:5" x14ac:dyDescent="0.25">
      <c r="A43" s="7" t="s">
        <v>55</v>
      </c>
      <c r="B43" s="3" t="s">
        <v>150</v>
      </c>
      <c r="C43" s="4" t="s">
        <v>108</v>
      </c>
      <c r="D43" s="3" t="s">
        <v>3</v>
      </c>
      <c r="E43" s="3" t="s">
        <v>171</v>
      </c>
    </row>
    <row r="44" spans="1:5" x14ac:dyDescent="0.25">
      <c r="A44" s="7" t="s">
        <v>56</v>
      </c>
      <c r="B44" s="3" t="s">
        <v>150</v>
      </c>
      <c r="C44" s="4" t="s">
        <v>108</v>
      </c>
      <c r="D44" s="3" t="s">
        <v>3</v>
      </c>
      <c r="E44" s="3" t="s">
        <v>123</v>
      </c>
    </row>
    <row r="45" spans="1:5" x14ac:dyDescent="0.25">
      <c r="A45" s="7" t="s">
        <v>57</v>
      </c>
      <c r="B45" s="3" t="s">
        <v>150</v>
      </c>
      <c r="C45" s="4" t="s">
        <v>108</v>
      </c>
      <c r="D45" s="3" t="s">
        <v>3</v>
      </c>
      <c r="E45" s="3" t="s">
        <v>123</v>
      </c>
    </row>
    <row r="46" spans="1:5" x14ac:dyDescent="0.25">
      <c r="A46" s="7" t="s">
        <v>58</v>
      </c>
      <c r="B46" s="3" t="s">
        <v>150</v>
      </c>
      <c r="C46" s="4" t="s">
        <v>108</v>
      </c>
      <c r="D46" s="3"/>
      <c r="E46" s="3" t="s">
        <v>123</v>
      </c>
    </row>
    <row r="47" spans="1:5" x14ac:dyDescent="0.25">
      <c r="A47" s="7" t="s">
        <v>59</v>
      </c>
      <c r="B47" s="3" t="s">
        <v>150</v>
      </c>
      <c r="C47" s="4" t="s">
        <v>108</v>
      </c>
      <c r="D47" s="3" t="s">
        <v>7</v>
      </c>
      <c r="E47" s="3" t="s">
        <v>123</v>
      </c>
    </row>
    <row r="48" spans="1:5" x14ac:dyDescent="0.25">
      <c r="A48" s="7"/>
      <c r="B48" s="3"/>
      <c r="C48" s="4"/>
      <c r="D48" s="3"/>
      <c r="E48" s="3"/>
    </row>
    <row r="49" spans="1:5" x14ac:dyDescent="0.25">
      <c r="A49" s="7" t="s">
        <v>60</v>
      </c>
      <c r="B49" s="3" t="s">
        <v>151</v>
      </c>
      <c r="C49" s="4" t="s">
        <v>108</v>
      </c>
      <c r="D49" s="3" t="s">
        <v>4</v>
      </c>
      <c r="E49" s="3" t="s">
        <v>123</v>
      </c>
    </row>
    <row r="50" spans="1:5" x14ac:dyDescent="0.25">
      <c r="A50" s="7"/>
      <c r="B50" s="3"/>
      <c r="C50" s="4"/>
      <c r="D50" s="3"/>
      <c r="E50" s="3"/>
    </row>
    <row r="51" spans="1:5" x14ac:dyDescent="0.25">
      <c r="A51" s="7" t="s">
        <v>120</v>
      </c>
      <c r="B51" s="3" t="s">
        <v>150</v>
      </c>
      <c r="C51" s="4" t="s">
        <v>108</v>
      </c>
      <c r="D51" s="3" t="s">
        <v>4</v>
      </c>
      <c r="E51" s="3" t="s">
        <v>123</v>
      </c>
    </row>
    <row r="52" spans="1:5" x14ac:dyDescent="0.25">
      <c r="A52" s="7" t="s">
        <v>61</v>
      </c>
      <c r="B52" s="3" t="s">
        <v>151</v>
      </c>
      <c r="C52" s="4" t="s">
        <v>108</v>
      </c>
      <c r="D52" s="3" t="s">
        <v>4</v>
      </c>
      <c r="E52" s="3" t="s">
        <v>123</v>
      </c>
    </row>
    <row r="53" spans="1:5" x14ac:dyDescent="0.25">
      <c r="A53" s="7" t="s">
        <v>62</v>
      </c>
      <c r="B53" s="3" t="s">
        <v>151</v>
      </c>
      <c r="C53" s="4" t="s">
        <v>108</v>
      </c>
      <c r="D53" s="3" t="s">
        <v>4</v>
      </c>
      <c r="E53" s="3" t="s">
        <v>171</v>
      </c>
    </row>
    <row r="54" spans="1:5" x14ac:dyDescent="0.25">
      <c r="A54" s="7" t="s">
        <v>63</v>
      </c>
      <c r="B54" s="3" t="s">
        <v>151</v>
      </c>
      <c r="C54" s="4" t="s">
        <v>108</v>
      </c>
      <c r="D54" s="3" t="s">
        <v>4</v>
      </c>
      <c r="E54" s="3" t="s">
        <v>171</v>
      </c>
    </row>
    <row r="55" spans="1:5" x14ac:dyDescent="0.25">
      <c r="A55" s="7" t="s">
        <v>64</v>
      </c>
      <c r="B55" s="3" t="s">
        <v>151</v>
      </c>
      <c r="C55" s="4" t="s">
        <v>108</v>
      </c>
      <c r="D55" s="3" t="s">
        <v>4</v>
      </c>
      <c r="E55" s="3" t="s">
        <v>171</v>
      </c>
    </row>
    <row r="56" spans="1:5" x14ac:dyDescent="0.25">
      <c r="A56" s="7" t="s">
        <v>65</v>
      </c>
      <c r="B56" s="3" t="s">
        <v>151</v>
      </c>
      <c r="C56" s="4" t="s">
        <v>108</v>
      </c>
      <c r="D56" s="3"/>
      <c r="E56" s="3" t="s">
        <v>125</v>
      </c>
    </row>
    <row r="57" spans="1:5" x14ac:dyDescent="0.25">
      <c r="A57" s="7"/>
      <c r="B57" s="3"/>
      <c r="C57" s="4"/>
      <c r="D57" s="3"/>
      <c r="E57" s="3"/>
    </row>
    <row r="58" spans="1:5" x14ac:dyDescent="0.25">
      <c r="A58" s="7" t="s">
        <v>66</v>
      </c>
      <c r="B58" s="3" t="s">
        <v>151</v>
      </c>
      <c r="C58" s="4" t="s">
        <v>108</v>
      </c>
      <c r="D58" s="3" t="s">
        <v>153</v>
      </c>
      <c r="E58" s="3" t="s">
        <v>122</v>
      </c>
    </row>
    <row r="59" spans="1:5" x14ac:dyDescent="0.25">
      <c r="A59" s="7"/>
      <c r="B59" s="3"/>
      <c r="C59" s="4"/>
      <c r="D59" s="3"/>
      <c r="E59" s="3"/>
    </row>
    <row r="60" spans="1:5" x14ac:dyDescent="0.25">
      <c r="A60" s="7" t="s">
        <v>67</v>
      </c>
      <c r="B60" s="3" t="s">
        <v>151</v>
      </c>
      <c r="C60" s="4" t="s">
        <v>108</v>
      </c>
      <c r="D60" s="3" t="s">
        <v>153</v>
      </c>
      <c r="E60" s="3" t="s">
        <v>122</v>
      </c>
    </row>
    <row r="61" spans="1:5" x14ac:dyDescent="0.25">
      <c r="A61" s="7"/>
      <c r="B61" s="3"/>
      <c r="C61" s="4"/>
      <c r="D61" s="3"/>
      <c r="E61" s="3"/>
    </row>
    <row r="62" spans="1:5" x14ac:dyDescent="0.25">
      <c r="A62" s="7" t="s">
        <v>68</v>
      </c>
      <c r="B62" s="3" t="s">
        <v>150</v>
      </c>
      <c r="C62" s="4" t="s">
        <v>108</v>
      </c>
      <c r="D62" s="3" t="s">
        <v>4</v>
      </c>
      <c r="E62" s="3" t="s">
        <v>124</v>
      </c>
    </row>
    <row r="63" spans="1:5" x14ac:dyDescent="0.25">
      <c r="A63" s="7" t="s">
        <v>69</v>
      </c>
      <c r="B63" s="3" t="s">
        <v>150</v>
      </c>
      <c r="C63" s="4" t="s">
        <v>108</v>
      </c>
      <c r="D63" s="3" t="s">
        <v>4</v>
      </c>
      <c r="E63" s="3" t="s">
        <v>123</v>
      </c>
    </row>
    <row r="64" spans="1:5" x14ac:dyDescent="0.25">
      <c r="A64" s="7" t="s">
        <v>121</v>
      </c>
      <c r="B64" s="3" t="s">
        <v>151</v>
      </c>
      <c r="C64" s="4" t="s">
        <v>108</v>
      </c>
      <c r="D64" s="3" t="s">
        <v>4</v>
      </c>
      <c r="E64" s="3" t="s">
        <v>123</v>
      </c>
    </row>
    <row r="65" spans="1:5" x14ac:dyDescent="0.25">
      <c r="A65" s="7"/>
      <c r="B65" s="3"/>
      <c r="C65" s="4"/>
      <c r="D65" s="3"/>
      <c r="E65" s="3"/>
    </row>
    <row r="66" spans="1:5" x14ac:dyDescent="0.25">
      <c r="A66" s="7" t="s">
        <v>70</v>
      </c>
      <c r="B66" s="3" t="s">
        <v>150</v>
      </c>
      <c r="C66" s="4" t="s">
        <v>108</v>
      </c>
      <c r="D66" s="3" t="s">
        <v>4</v>
      </c>
      <c r="E66" s="3" t="s">
        <v>122</v>
      </c>
    </row>
    <row r="67" spans="1:5" x14ac:dyDescent="0.25">
      <c r="A67" s="7" t="s">
        <v>71</v>
      </c>
      <c r="B67" s="3" t="s">
        <v>150</v>
      </c>
      <c r="C67" s="4" t="s">
        <v>108</v>
      </c>
      <c r="D67" s="3" t="s">
        <v>109</v>
      </c>
      <c r="E67" s="3" t="s">
        <v>170</v>
      </c>
    </row>
    <row r="68" spans="1:5" x14ac:dyDescent="0.25">
      <c r="A68" s="7" t="s">
        <v>72</v>
      </c>
      <c r="B68" s="3" t="s">
        <v>150</v>
      </c>
      <c r="C68" s="4" t="s">
        <v>108</v>
      </c>
      <c r="D68" s="3" t="s">
        <v>2</v>
      </c>
      <c r="E68" s="3" t="s">
        <v>122</v>
      </c>
    </row>
    <row r="69" spans="1:5" x14ac:dyDescent="0.25">
      <c r="A69" s="7" t="s">
        <v>73</v>
      </c>
      <c r="B69" s="3" t="s">
        <v>150</v>
      </c>
      <c r="C69" s="4" t="s">
        <v>108</v>
      </c>
      <c r="D69" s="3" t="s">
        <v>2</v>
      </c>
      <c r="E69" s="3" t="s">
        <v>122</v>
      </c>
    </row>
    <row r="70" spans="1:5" x14ac:dyDescent="0.25">
      <c r="A70" s="7" t="s">
        <v>74</v>
      </c>
      <c r="B70" s="3" t="s">
        <v>150</v>
      </c>
      <c r="C70" s="3" t="s">
        <v>110</v>
      </c>
      <c r="D70" s="3"/>
      <c r="E70" s="3" t="s">
        <v>122</v>
      </c>
    </row>
  </sheetData>
  <autoFilter ref="A1:E70" xr:uid="{00000000-0001-0000-0000-000000000000}">
    <filterColumn colId="4">
      <customFilters>
        <customFilter operator="notEqual" val=" "/>
      </customFilters>
    </filterColumn>
    <sortState xmlns:xlrd2="http://schemas.microsoft.com/office/spreadsheetml/2017/richdata2" ref="A2:E70">
      <sortCondition descending="1" ref="C1:C70"/>
    </sortState>
  </autoFilter>
  <sortState xmlns:xlrd2="http://schemas.microsoft.com/office/spreadsheetml/2017/richdata2" ref="A2:E71">
    <sortCondition ref="A1:A71"/>
  </sortState>
  <phoneticPr fontId="4" type="noConversion"/>
  <pageMargins left="0.25" right="0.25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70"/>
  <sheetViews>
    <sheetView zoomScaleNormal="100" workbookViewId="0">
      <pane ySplit="1" topLeftCell="A5" activePane="bottomLeft" state="frozen"/>
      <selection pane="bottomLeft" activeCell="D1" activeCellId="2" sqref="K1:K1048576 J1:J1048576 D1:D1048576"/>
    </sheetView>
  </sheetViews>
  <sheetFormatPr defaultColWidth="8.77734375" defaultRowHeight="12" x14ac:dyDescent="0.25"/>
  <cols>
    <col min="1" max="1" width="12.6640625" style="13" customWidth="1"/>
    <col min="2" max="15" width="10.6640625" style="11" customWidth="1"/>
    <col min="16" max="16384" width="8.77734375" style="11"/>
  </cols>
  <sheetData>
    <row r="1" spans="1:16" s="8" customFormat="1" ht="26.4" x14ac:dyDescent="0.25">
      <c r="A1" s="21" t="s">
        <v>142</v>
      </c>
      <c r="B1" s="22" t="s">
        <v>155</v>
      </c>
      <c r="C1" s="22" t="s">
        <v>156</v>
      </c>
      <c r="D1" s="22" t="s">
        <v>157</v>
      </c>
      <c r="E1" s="22" t="s">
        <v>158</v>
      </c>
      <c r="F1" s="22" t="s">
        <v>159</v>
      </c>
      <c r="G1" s="22" t="s">
        <v>160</v>
      </c>
      <c r="H1" s="22" t="s">
        <v>161</v>
      </c>
      <c r="I1" s="22" t="s">
        <v>162</v>
      </c>
      <c r="J1" s="22" t="s">
        <v>163</v>
      </c>
      <c r="K1" s="22" t="s">
        <v>164</v>
      </c>
      <c r="L1" s="22" t="s">
        <v>165</v>
      </c>
      <c r="M1" s="22" t="s">
        <v>166</v>
      </c>
      <c r="N1" s="22" t="s">
        <v>167</v>
      </c>
      <c r="O1" s="22" t="s">
        <v>168</v>
      </c>
    </row>
    <row r="2" spans="1:16" ht="13.2" x14ac:dyDescent="0.25">
      <c r="A2" s="9" t="s">
        <v>143</v>
      </c>
      <c r="B2" s="10">
        <v>69.33</v>
      </c>
      <c r="C2" s="10"/>
      <c r="D2" s="10">
        <v>9.99</v>
      </c>
      <c r="E2" s="10">
        <v>6.32</v>
      </c>
      <c r="F2" s="10">
        <v>0.87</v>
      </c>
      <c r="G2" s="10">
        <v>3.93</v>
      </c>
      <c r="H2" s="10">
        <v>1.74</v>
      </c>
      <c r="I2" s="10">
        <v>3.87</v>
      </c>
      <c r="J2" s="10"/>
      <c r="K2" s="10"/>
      <c r="L2" s="10">
        <v>1.17</v>
      </c>
      <c r="M2" s="10"/>
      <c r="N2" s="10"/>
      <c r="O2" s="10">
        <v>0.39</v>
      </c>
      <c r="P2" s="11">
        <f>B2+C2+D2+E2+F2+G2+H2+J2+I2+K2+L2+M2+N2+O2</f>
        <v>97.61</v>
      </c>
    </row>
    <row r="3" spans="1:16" ht="13.2" x14ac:dyDescent="0.25">
      <c r="A3" s="9" t="s">
        <v>95</v>
      </c>
      <c r="B3" s="10">
        <v>36.28</v>
      </c>
      <c r="C3" s="10"/>
      <c r="D3" s="10">
        <v>1.05</v>
      </c>
      <c r="E3" s="10">
        <v>2.34</v>
      </c>
      <c r="F3" s="10">
        <v>1.18</v>
      </c>
      <c r="G3" s="10">
        <v>5.73</v>
      </c>
      <c r="H3" s="10">
        <v>1.86</v>
      </c>
      <c r="I3" s="10">
        <v>0.26</v>
      </c>
      <c r="J3" s="10">
        <v>47.43</v>
      </c>
      <c r="K3" s="10"/>
      <c r="L3" s="10">
        <v>3.57</v>
      </c>
      <c r="M3" s="10">
        <v>0.19</v>
      </c>
      <c r="N3" s="10"/>
      <c r="O3" s="10"/>
      <c r="P3" s="11">
        <f t="shared" ref="P3:P66" si="0">B3+C3+D3+E3+F3+G3+H3+J3+I3+K3+L3+M3+N3+O3</f>
        <v>99.89</v>
      </c>
    </row>
    <row r="4" spans="1:16" s="8" customFormat="1" ht="13.2" x14ac:dyDescent="0.25">
      <c r="A4" s="9" t="s">
        <v>13</v>
      </c>
      <c r="B4" s="10">
        <v>87.05</v>
      </c>
      <c r="C4" s="10"/>
      <c r="D4" s="10">
        <v>5.19</v>
      </c>
      <c r="E4" s="10">
        <v>2.0099999999999998</v>
      </c>
      <c r="F4" s="10"/>
      <c r="G4" s="10">
        <v>4.0599999999999996</v>
      </c>
      <c r="H4" s="10"/>
      <c r="I4" s="10">
        <v>0.78</v>
      </c>
      <c r="J4" s="10">
        <v>0.25</v>
      </c>
      <c r="K4" s="10"/>
      <c r="L4" s="10">
        <v>0.66</v>
      </c>
      <c r="M4" s="10"/>
      <c r="N4" s="10"/>
      <c r="O4" s="10"/>
      <c r="P4" s="11">
        <f t="shared" si="0"/>
        <v>100</v>
      </c>
    </row>
    <row r="5" spans="1:16" ht="13.2" x14ac:dyDescent="0.25">
      <c r="A5" s="9" t="s">
        <v>14</v>
      </c>
      <c r="B5" s="10">
        <v>61.71</v>
      </c>
      <c r="C5" s="10"/>
      <c r="D5" s="10">
        <v>12.37</v>
      </c>
      <c r="E5" s="10">
        <v>5.87</v>
      </c>
      <c r="F5" s="10">
        <v>1.1100000000000001</v>
      </c>
      <c r="G5" s="10">
        <v>5.5</v>
      </c>
      <c r="H5" s="10">
        <v>2.16</v>
      </c>
      <c r="I5" s="10">
        <v>5.09</v>
      </c>
      <c r="J5" s="10">
        <v>1.41</v>
      </c>
      <c r="K5" s="10">
        <v>2.86</v>
      </c>
      <c r="L5" s="10">
        <v>0.7</v>
      </c>
      <c r="M5" s="10">
        <v>0.1</v>
      </c>
      <c r="N5" s="10"/>
      <c r="O5" s="10"/>
      <c r="P5" s="11">
        <f t="shared" si="0"/>
        <v>98.88</v>
      </c>
    </row>
    <row r="6" spans="1:16" ht="13.2" x14ac:dyDescent="0.25">
      <c r="A6" s="9" t="s">
        <v>8</v>
      </c>
      <c r="B6" s="10">
        <v>65.88</v>
      </c>
      <c r="C6" s="10"/>
      <c r="D6" s="10">
        <v>9.67</v>
      </c>
      <c r="E6" s="10">
        <v>7.12</v>
      </c>
      <c r="F6" s="10">
        <v>1.56</v>
      </c>
      <c r="G6" s="10">
        <v>6.44</v>
      </c>
      <c r="H6" s="10">
        <v>2.06</v>
      </c>
      <c r="I6" s="10">
        <v>2.1800000000000002</v>
      </c>
      <c r="J6" s="10"/>
      <c r="K6" s="10"/>
      <c r="L6" s="10">
        <v>0.79</v>
      </c>
      <c r="M6" s="10"/>
      <c r="N6" s="10"/>
      <c r="O6" s="10">
        <v>0.36</v>
      </c>
      <c r="P6" s="11">
        <f t="shared" si="0"/>
        <v>96.060000000000016</v>
      </c>
    </row>
    <row r="7" spans="1:16" ht="13.2" x14ac:dyDescent="0.25">
      <c r="A7" s="9" t="s">
        <v>9</v>
      </c>
      <c r="B7" s="10">
        <v>61.58</v>
      </c>
      <c r="C7" s="10"/>
      <c r="D7" s="10">
        <v>10.95</v>
      </c>
      <c r="E7" s="10">
        <v>7.35</v>
      </c>
      <c r="F7" s="10">
        <v>1.77</v>
      </c>
      <c r="G7" s="10">
        <v>7.5</v>
      </c>
      <c r="H7" s="10">
        <v>2.62</v>
      </c>
      <c r="I7" s="10">
        <v>3.27</v>
      </c>
      <c r="J7" s="10"/>
      <c r="K7" s="10"/>
      <c r="L7" s="10">
        <v>0.94</v>
      </c>
      <c r="M7" s="10">
        <v>0.06</v>
      </c>
      <c r="N7" s="10"/>
      <c r="O7" s="10">
        <v>0.47</v>
      </c>
      <c r="P7" s="11">
        <f t="shared" si="0"/>
        <v>96.509999999999991</v>
      </c>
    </row>
    <row r="8" spans="1:16" ht="13.2" x14ac:dyDescent="0.25">
      <c r="A8" s="9" t="s">
        <v>93</v>
      </c>
      <c r="B8" s="10">
        <v>67.650000000000006</v>
      </c>
      <c r="C8" s="10"/>
      <c r="D8" s="10">
        <v>7.37</v>
      </c>
      <c r="E8" s="10"/>
      <c r="F8" s="10">
        <v>1.98</v>
      </c>
      <c r="G8" s="10">
        <v>11.15</v>
      </c>
      <c r="H8" s="10">
        <v>2.39</v>
      </c>
      <c r="I8" s="10">
        <v>2.5099999999999998</v>
      </c>
      <c r="J8" s="10">
        <v>0.2</v>
      </c>
      <c r="K8" s="10">
        <v>1.38</v>
      </c>
      <c r="L8" s="10">
        <v>4.18</v>
      </c>
      <c r="M8" s="10">
        <v>0.11</v>
      </c>
      <c r="N8" s="10"/>
      <c r="O8" s="10"/>
      <c r="P8" s="11">
        <f t="shared" si="0"/>
        <v>98.92000000000003</v>
      </c>
    </row>
    <row r="9" spans="1:16" s="8" customFormat="1" ht="13.2" x14ac:dyDescent="0.25">
      <c r="A9" s="9" t="s">
        <v>94</v>
      </c>
      <c r="B9" s="10">
        <v>59.81</v>
      </c>
      <c r="C9" s="10"/>
      <c r="D9" s="10">
        <v>7.68</v>
      </c>
      <c r="E9" s="10">
        <v>5.41</v>
      </c>
      <c r="F9" s="10">
        <v>1.73</v>
      </c>
      <c r="G9" s="10">
        <v>10.050000000000001</v>
      </c>
      <c r="H9" s="10">
        <v>6.04</v>
      </c>
      <c r="I9" s="10">
        <v>2.1800000000000002</v>
      </c>
      <c r="J9" s="10">
        <v>0.35</v>
      </c>
      <c r="K9" s="10">
        <v>0.97</v>
      </c>
      <c r="L9" s="10">
        <v>4.5</v>
      </c>
      <c r="M9" s="10">
        <v>0.12</v>
      </c>
      <c r="N9" s="10"/>
      <c r="O9" s="10"/>
      <c r="P9" s="11">
        <f t="shared" si="0"/>
        <v>98.840000000000018</v>
      </c>
    </row>
    <row r="10" spans="1:16" s="8" customFormat="1" ht="13.2" x14ac:dyDescent="0.25">
      <c r="A10" s="9" t="s">
        <v>11</v>
      </c>
      <c r="B10" s="10">
        <v>92.63</v>
      </c>
      <c r="C10" s="10"/>
      <c r="D10" s="10"/>
      <c r="E10" s="10">
        <v>1.07</v>
      </c>
      <c r="F10" s="10"/>
      <c r="G10" s="10">
        <v>1.98</v>
      </c>
      <c r="H10" s="10">
        <v>0.17</v>
      </c>
      <c r="I10" s="10">
        <v>3.24</v>
      </c>
      <c r="J10" s="10"/>
      <c r="K10" s="10"/>
      <c r="L10" s="10">
        <v>0.61</v>
      </c>
      <c r="M10" s="10"/>
      <c r="N10" s="10"/>
      <c r="O10" s="10"/>
      <c r="P10" s="11">
        <f t="shared" si="0"/>
        <v>99.699999999999989</v>
      </c>
    </row>
    <row r="11" spans="1:16" s="8" customFormat="1" ht="13.2" x14ac:dyDescent="0.25">
      <c r="A11" s="9" t="s">
        <v>92</v>
      </c>
      <c r="B11" s="10">
        <v>20.14</v>
      </c>
      <c r="C11" s="10"/>
      <c r="D11" s="10"/>
      <c r="E11" s="10">
        <v>1.48</v>
      </c>
      <c r="F11" s="10"/>
      <c r="G11" s="10">
        <v>1.34</v>
      </c>
      <c r="H11" s="10"/>
      <c r="I11" s="10">
        <v>10.41</v>
      </c>
      <c r="J11" s="10">
        <v>28.68</v>
      </c>
      <c r="K11" s="10">
        <v>31.23</v>
      </c>
      <c r="L11" s="10">
        <v>3.59</v>
      </c>
      <c r="M11" s="10">
        <v>0.37</v>
      </c>
      <c r="N11" s="10"/>
      <c r="O11" s="10">
        <v>2.58</v>
      </c>
      <c r="P11" s="11">
        <f t="shared" si="0"/>
        <v>99.820000000000007</v>
      </c>
    </row>
    <row r="12" spans="1:16" ht="13.2" x14ac:dyDescent="0.25">
      <c r="A12" s="9" t="s">
        <v>148</v>
      </c>
      <c r="B12" s="10">
        <v>4.6100000000000003</v>
      </c>
      <c r="C12" s="10"/>
      <c r="D12" s="10"/>
      <c r="E12" s="10">
        <v>3.19</v>
      </c>
      <c r="F12" s="10"/>
      <c r="G12" s="10">
        <v>1.1100000000000001</v>
      </c>
      <c r="H12" s="10"/>
      <c r="I12" s="10">
        <v>3.14</v>
      </c>
      <c r="J12" s="10">
        <v>32.450000000000003</v>
      </c>
      <c r="K12" s="10">
        <v>30.62</v>
      </c>
      <c r="L12" s="10">
        <v>7.56</v>
      </c>
      <c r="M12" s="10">
        <v>0.53</v>
      </c>
      <c r="N12" s="10"/>
      <c r="O12" s="10">
        <v>15.03</v>
      </c>
      <c r="P12" s="11">
        <f t="shared" si="0"/>
        <v>98.240000000000009</v>
      </c>
    </row>
    <row r="13" spans="1:16" ht="13.2" x14ac:dyDescent="0.25">
      <c r="A13" s="9" t="s">
        <v>12</v>
      </c>
      <c r="B13" s="10">
        <v>95.02</v>
      </c>
      <c r="C13" s="10"/>
      <c r="D13" s="10">
        <v>0.59</v>
      </c>
      <c r="E13" s="10">
        <v>0.62</v>
      </c>
      <c r="F13" s="10"/>
      <c r="G13" s="10">
        <v>1.32</v>
      </c>
      <c r="H13" s="10">
        <v>0.32</v>
      </c>
      <c r="I13" s="10">
        <v>1.55</v>
      </c>
      <c r="J13" s="10"/>
      <c r="K13" s="10"/>
      <c r="L13" s="10">
        <v>0.35</v>
      </c>
      <c r="M13" s="10"/>
      <c r="N13" s="10"/>
      <c r="O13" s="10"/>
      <c r="P13" s="11">
        <f t="shared" si="0"/>
        <v>99.769999999999982</v>
      </c>
    </row>
    <row r="14" spans="1:16" ht="13.2" x14ac:dyDescent="0.25">
      <c r="A14" s="9" t="s">
        <v>15</v>
      </c>
      <c r="B14" s="10">
        <v>96.77</v>
      </c>
      <c r="C14" s="10"/>
      <c r="D14" s="10">
        <v>0.92</v>
      </c>
      <c r="E14" s="10">
        <v>0.21</v>
      </c>
      <c r="F14" s="10"/>
      <c r="G14" s="10">
        <v>0.81</v>
      </c>
      <c r="H14" s="10">
        <v>0.26</v>
      </c>
      <c r="I14" s="10">
        <v>0.84</v>
      </c>
      <c r="J14" s="10"/>
      <c r="K14" s="10"/>
      <c r="L14" s="10"/>
      <c r="M14" s="10"/>
      <c r="N14" s="10"/>
      <c r="O14" s="10"/>
      <c r="P14" s="11">
        <f t="shared" si="0"/>
        <v>99.81</v>
      </c>
    </row>
    <row r="15" spans="1:16" s="8" customFormat="1" ht="13.2" x14ac:dyDescent="0.25">
      <c r="A15" s="9" t="s">
        <v>96</v>
      </c>
      <c r="B15" s="10">
        <v>33.590000000000003</v>
      </c>
      <c r="C15" s="10"/>
      <c r="D15" s="10">
        <v>0.21</v>
      </c>
      <c r="E15" s="10">
        <v>3.51</v>
      </c>
      <c r="F15" s="10">
        <v>0.71</v>
      </c>
      <c r="G15" s="10">
        <v>2.69</v>
      </c>
      <c r="H15" s="10"/>
      <c r="I15" s="10">
        <v>4.93</v>
      </c>
      <c r="J15" s="10">
        <v>25.39</v>
      </c>
      <c r="K15" s="10">
        <v>14.61</v>
      </c>
      <c r="L15" s="10">
        <v>9.3800000000000008</v>
      </c>
      <c r="M15" s="10">
        <v>0.37</v>
      </c>
      <c r="N15" s="10"/>
      <c r="O15" s="10"/>
      <c r="P15" s="11">
        <f t="shared" si="0"/>
        <v>95.39</v>
      </c>
    </row>
    <row r="16" spans="1:16" ht="13.2" x14ac:dyDescent="0.25">
      <c r="A16" s="9" t="s">
        <v>16</v>
      </c>
      <c r="B16" s="10">
        <v>94.29</v>
      </c>
      <c r="C16" s="10"/>
      <c r="D16" s="10">
        <v>1.01</v>
      </c>
      <c r="E16" s="10">
        <v>0.72</v>
      </c>
      <c r="F16" s="10"/>
      <c r="G16" s="10">
        <v>1.46</v>
      </c>
      <c r="H16" s="10">
        <v>0.28999999999999998</v>
      </c>
      <c r="I16" s="10">
        <v>1.65</v>
      </c>
      <c r="J16" s="10"/>
      <c r="K16" s="10"/>
      <c r="L16" s="10">
        <v>0.15</v>
      </c>
      <c r="M16" s="10"/>
      <c r="N16" s="10"/>
      <c r="O16" s="10"/>
      <c r="P16" s="11">
        <f t="shared" si="0"/>
        <v>99.570000000000022</v>
      </c>
    </row>
    <row r="17" spans="1:16" s="8" customFormat="1" ht="13.2" x14ac:dyDescent="0.25">
      <c r="A17" s="9" t="s">
        <v>75</v>
      </c>
      <c r="B17" s="10">
        <v>59.01</v>
      </c>
      <c r="C17" s="10">
        <v>2.86</v>
      </c>
      <c r="D17" s="10">
        <v>12.53</v>
      </c>
      <c r="E17" s="10">
        <v>8.6999999999999993</v>
      </c>
      <c r="F17" s="10"/>
      <c r="G17" s="10">
        <v>6.16</v>
      </c>
      <c r="H17" s="10">
        <v>2.88</v>
      </c>
      <c r="I17" s="10">
        <v>4.7300000000000004</v>
      </c>
      <c r="J17" s="10"/>
      <c r="K17" s="10"/>
      <c r="L17" s="10">
        <v>1.27</v>
      </c>
      <c r="M17" s="10"/>
      <c r="N17" s="10"/>
      <c r="O17" s="12"/>
      <c r="P17" s="11">
        <f t="shared" si="0"/>
        <v>98.139999999999986</v>
      </c>
    </row>
    <row r="18" spans="1:16" s="8" customFormat="1" ht="13.2" x14ac:dyDescent="0.25">
      <c r="A18" s="9" t="s">
        <v>37</v>
      </c>
      <c r="B18" s="10">
        <v>62.47</v>
      </c>
      <c r="C18" s="10">
        <v>3.38</v>
      </c>
      <c r="D18" s="10">
        <v>12.28</v>
      </c>
      <c r="E18" s="10">
        <v>8.23</v>
      </c>
      <c r="F18" s="10">
        <v>0.66</v>
      </c>
      <c r="G18" s="10">
        <v>9.23</v>
      </c>
      <c r="H18" s="10">
        <v>0.5</v>
      </c>
      <c r="I18" s="10">
        <v>0.47</v>
      </c>
      <c r="J18" s="10">
        <v>1.62</v>
      </c>
      <c r="K18" s="10"/>
      <c r="L18" s="10">
        <v>0.16</v>
      </c>
      <c r="M18" s="10"/>
      <c r="N18" s="10"/>
      <c r="O18" s="12"/>
      <c r="P18" s="11">
        <f t="shared" si="0"/>
        <v>99</v>
      </c>
    </row>
    <row r="19" spans="1:16" s="8" customFormat="1" ht="13.2" hidden="1" x14ac:dyDescent="0.25">
      <c r="A19" s="9" t="s">
        <v>38</v>
      </c>
      <c r="B19" s="10">
        <v>61.87</v>
      </c>
      <c r="C19" s="10">
        <v>3.21</v>
      </c>
      <c r="D19" s="10">
        <v>7.44</v>
      </c>
      <c r="E19" s="10"/>
      <c r="F19" s="10">
        <v>1.02</v>
      </c>
      <c r="G19" s="10">
        <v>3.15</v>
      </c>
      <c r="H19" s="10">
        <v>1.04</v>
      </c>
      <c r="I19" s="10">
        <v>1.29</v>
      </c>
      <c r="J19" s="10">
        <v>0.19</v>
      </c>
      <c r="K19" s="10">
        <v>0</v>
      </c>
      <c r="L19" s="10">
        <v>0.26</v>
      </c>
      <c r="M19" s="10"/>
      <c r="N19" s="10"/>
      <c r="O19" s="12"/>
      <c r="P19" s="11">
        <f t="shared" si="0"/>
        <v>79.470000000000013</v>
      </c>
    </row>
    <row r="20" spans="1:16" s="8" customFormat="1" ht="13.2" x14ac:dyDescent="0.25">
      <c r="A20" s="9" t="s">
        <v>39</v>
      </c>
      <c r="B20" s="10">
        <v>65.180000000000007</v>
      </c>
      <c r="C20" s="10">
        <v>2.1</v>
      </c>
      <c r="D20" s="10">
        <v>14.52</v>
      </c>
      <c r="E20" s="10">
        <v>8.27</v>
      </c>
      <c r="F20" s="10">
        <v>0.52</v>
      </c>
      <c r="G20" s="10">
        <v>6.18</v>
      </c>
      <c r="H20" s="10">
        <v>0.42</v>
      </c>
      <c r="I20" s="10">
        <v>1.07</v>
      </c>
      <c r="J20" s="10">
        <v>0.11</v>
      </c>
      <c r="K20" s="10">
        <v>0</v>
      </c>
      <c r="L20" s="10"/>
      <c r="M20" s="10">
        <v>0.04</v>
      </c>
      <c r="N20" s="10"/>
      <c r="O20" s="12"/>
      <c r="P20" s="11">
        <f t="shared" si="0"/>
        <v>98.409999999999982</v>
      </c>
    </row>
    <row r="21" spans="1:16" s="8" customFormat="1" ht="13.2" hidden="1" x14ac:dyDescent="0.25">
      <c r="A21" s="9" t="s">
        <v>40</v>
      </c>
      <c r="B21" s="10">
        <v>60.71</v>
      </c>
      <c r="C21" s="10">
        <v>2.12</v>
      </c>
      <c r="D21" s="10">
        <v>5.71</v>
      </c>
      <c r="E21" s="10"/>
      <c r="F21" s="10">
        <v>0.85</v>
      </c>
      <c r="G21" s="10"/>
      <c r="H21" s="10">
        <v>1.04</v>
      </c>
      <c r="I21" s="10">
        <v>1.0900000000000001</v>
      </c>
      <c r="J21" s="10">
        <v>0.19</v>
      </c>
      <c r="K21" s="10">
        <v>0</v>
      </c>
      <c r="L21" s="10">
        <v>0.18</v>
      </c>
      <c r="M21" s="10"/>
      <c r="N21" s="10">
        <v>0</v>
      </c>
      <c r="O21" s="12"/>
      <c r="P21" s="11">
        <f t="shared" si="0"/>
        <v>71.89</v>
      </c>
    </row>
    <row r="22" spans="1:16" s="8" customFormat="1" ht="13.2" x14ac:dyDescent="0.25">
      <c r="A22" s="9" t="s">
        <v>41</v>
      </c>
      <c r="B22" s="10">
        <v>79.459999999999994</v>
      </c>
      <c r="C22" s="10"/>
      <c r="D22" s="10">
        <v>9.42</v>
      </c>
      <c r="E22" s="10"/>
      <c r="F22" s="10">
        <v>1.53</v>
      </c>
      <c r="G22" s="10">
        <v>3.05</v>
      </c>
      <c r="H22" s="10"/>
      <c r="I22" s="10"/>
      <c r="J22" s="10"/>
      <c r="K22" s="10"/>
      <c r="L22" s="10">
        <v>1.36</v>
      </c>
      <c r="M22" s="10">
        <v>7.0000000000000007E-2</v>
      </c>
      <c r="N22" s="10">
        <v>2.36</v>
      </c>
      <c r="O22" s="12"/>
      <c r="P22" s="11">
        <f t="shared" si="0"/>
        <v>97.249999999999986</v>
      </c>
    </row>
    <row r="23" spans="1:16" s="8" customFormat="1" ht="13.2" x14ac:dyDescent="0.25">
      <c r="A23" s="9" t="s">
        <v>42</v>
      </c>
      <c r="B23" s="10">
        <v>29.64</v>
      </c>
      <c r="C23" s="10"/>
      <c r="D23" s="10"/>
      <c r="E23" s="10">
        <v>2.93</v>
      </c>
      <c r="F23" s="10">
        <v>0.59</v>
      </c>
      <c r="G23" s="10">
        <v>3.57</v>
      </c>
      <c r="H23" s="10">
        <v>1.33</v>
      </c>
      <c r="I23" s="10">
        <v>3.51</v>
      </c>
      <c r="J23" s="10">
        <v>42.82</v>
      </c>
      <c r="K23" s="10">
        <v>5.35</v>
      </c>
      <c r="L23" s="10">
        <v>8.83</v>
      </c>
      <c r="M23" s="10">
        <v>0.19</v>
      </c>
      <c r="N23" s="10"/>
      <c r="O23" s="10"/>
      <c r="P23" s="11">
        <f t="shared" si="0"/>
        <v>98.759999999999991</v>
      </c>
    </row>
    <row r="24" spans="1:16" s="8" customFormat="1" ht="13.2" x14ac:dyDescent="0.25">
      <c r="A24" s="9" t="s">
        <v>43</v>
      </c>
      <c r="B24" s="10">
        <v>37.36</v>
      </c>
      <c r="C24" s="10"/>
      <c r="D24" s="10">
        <v>0.71</v>
      </c>
      <c r="E24" s="10"/>
      <c r="F24" s="10"/>
      <c r="G24" s="10">
        <v>5.45</v>
      </c>
      <c r="H24" s="10">
        <v>1.51</v>
      </c>
      <c r="I24" s="10">
        <v>4.78</v>
      </c>
      <c r="J24" s="10">
        <v>9.3000000000000007</v>
      </c>
      <c r="K24" s="10">
        <v>23.55</v>
      </c>
      <c r="L24" s="10">
        <v>5.75</v>
      </c>
      <c r="M24" s="10"/>
      <c r="N24" s="10"/>
      <c r="O24" s="10"/>
      <c r="P24" s="11">
        <f t="shared" si="0"/>
        <v>88.41</v>
      </c>
    </row>
    <row r="25" spans="1:16" s="8" customFormat="1" ht="13.2" x14ac:dyDescent="0.25">
      <c r="A25" s="9" t="s">
        <v>82</v>
      </c>
      <c r="B25" s="10">
        <v>76.680000000000007</v>
      </c>
      <c r="C25" s="10"/>
      <c r="D25" s="10"/>
      <c r="E25" s="10">
        <v>4.71</v>
      </c>
      <c r="F25" s="10">
        <v>1.22</v>
      </c>
      <c r="G25" s="10">
        <v>6.19</v>
      </c>
      <c r="H25" s="10">
        <v>2.37</v>
      </c>
      <c r="I25" s="10">
        <v>3.28</v>
      </c>
      <c r="J25" s="10">
        <v>1</v>
      </c>
      <c r="K25" s="10">
        <v>1.97</v>
      </c>
      <c r="L25" s="10">
        <v>1.1000000000000001</v>
      </c>
      <c r="M25" s="10"/>
      <c r="N25" s="10"/>
      <c r="O25" s="10"/>
      <c r="P25" s="11">
        <f t="shared" si="0"/>
        <v>98.52</v>
      </c>
    </row>
    <row r="26" spans="1:16" s="8" customFormat="1" ht="13.2" x14ac:dyDescent="0.25">
      <c r="A26" s="9" t="s">
        <v>21</v>
      </c>
      <c r="B26" s="10">
        <v>92.35</v>
      </c>
      <c r="C26" s="10"/>
      <c r="D26" s="10">
        <v>0.74</v>
      </c>
      <c r="E26" s="10">
        <v>1.66</v>
      </c>
      <c r="F26" s="10">
        <v>0.64</v>
      </c>
      <c r="G26" s="10">
        <v>3.5</v>
      </c>
      <c r="H26" s="10">
        <v>0.35</v>
      </c>
      <c r="I26" s="10">
        <v>0.55000000000000004</v>
      </c>
      <c r="J26" s="10"/>
      <c r="K26" s="10"/>
      <c r="L26" s="10">
        <v>0.21</v>
      </c>
      <c r="M26" s="10"/>
      <c r="N26" s="10"/>
      <c r="O26" s="10"/>
      <c r="P26" s="11">
        <f t="shared" si="0"/>
        <v>99.999999999999972</v>
      </c>
    </row>
    <row r="27" spans="1:16" s="8" customFormat="1" ht="13.2" x14ac:dyDescent="0.25">
      <c r="A27" s="9" t="s">
        <v>98</v>
      </c>
      <c r="B27" s="10">
        <v>53.79</v>
      </c>
      <c r="C27" s="10">
        <v>7.92</v>
      </c>
      <c r="D27" s="10"/>
      <c r="E27" s="10">
        <v>0.5</v>
      </c>
      <c r="F27" s="10">
        <v>0.71</v>
      </c>
      <c r="G27" s="10">
        <v>1.42</v>
      </c>
      <c r="H27" s="10"/>
      <c r="I27" s="10">
        <v>2.99</v>
      </c>
      <c r="J27" s="10">
        <v>16.98</v>
      </c>
      <c r="K27" s="10">
        <v>11.86</v>
      </c>
      <c r="L27" s="10"/>
      <c r="M27" s="10">
        <v>0.33</v>
      </c>
      <c r="N27" s="10"/>
      <c r="O27" s="12"/>
      <c r="P27" s="11">
        <f t="shared" si="0"/>
        <v>96.5</v>
      </c>
    </row>
    <row r="28" spans="1:16" s="8" customFormat="1" ht="13.2" x14ac:dyDescent="0.25">
      <c r="A28" s="9" t="s">
        <v>44</v>
      </c>
      <c r="B28" s="10">
        <v>31.94</v>
      </c>
      <c r="C28" s="10"/>
      <c r="D28" s="10"/>
      <c r="E28" s="10">
        <v>0.47</v>
      </c>
      <c r="F28" s="10"/>
      <c r="G28" s="10">
        <v>1.59</v>
      </c>
      <c r="H28" s="10"/>
      <c r="I28" s="10">
        <v>8.4600000000000009</v>
      </c>
      <c r="J28" s="10">
        <v>29.14</v>
      </c>
      <c r="K28" s="10">
        <v>26.23</v>
      </c>
      <c r="L28" s="10">
        <v>0.14000000000000001</v>
      </c>
      <c r="M28" s="10">
        <v>0.91</v>
      </c>
      <c r="N28" s="10"/>
      <c r="O28" s="10"/>
      <c r="P28" s="11">
        <f t="shared" si="0"/>
        <v>98.88000000000001</v>
      </c>
    </row>
    <row r="29" spans="1:16" s="8" customFormat="1" ht="13.2" x14ac:dyDescent="0.25">
      <c r="A29" s="9" t="s">
        <v>100</v>
      </c>
      <c r="B29" s="10">
        <v>50.61</v>
      </c>
      <c r="C29" s="10">
        <v>2.31</v>
      </c>
      <c r="D29" s="10"/>
      <c r="E29" s="10">
        <v>0.63</v>
      </c>
      <c r="F29" s="10"/>
      <c r="G29" s="10">
        <v>1.9</v>
      </c>
      <c r="H29" s="10">
        <v>1.55</v>
      </c>
      <c r="I29" s="10">
        <v>1.1200000000000001</v>
      </c>
      <c r="J29" s="10">
        <v>31.9</v>
      </c>
      <c r="K29" s="10">
        <v>6.65</v>
      </c>
      <c r="L29" s="10">
        <v>0.19</v>
      </c>
      <c r="M29" s="10">
        <v>0.2</v>
      </c>
      <c r="N29" s="10"/>
      <c r="O29" s="12"/>
      <c r="P29" s="11">
        <f t="shared" si="0"/>
        <v>97.060000000000016</v>
      </c>
    </row>
    <row r="30" spans="1:16" s="8" customFormat="1" ht="13.2" x14ac:dyDescent="0.25">
      <c r="A30" s="9" t="s">
        <v>141</v>
      </c>
      <c r="B30" s="10">
        <v>19.79</v>
      </c>
      <c r="C30" s="10"/>
      <c r="D30" s="10"/>
      <c r="E30" s="10">
        <v>1.44</v>
      </c>
      <c r="F30" s="10"/>
      <c r="G30" s="10">
        <v>0.7</v>
      </c>
      <c r="H30" s="10"/>
      <c r="I30" s="10">
        <v>10.57</v>
      </c>
      <c r="J30" s="10">
        <v>29.53</v>
      </c>
      <c r="K30" s="10">
        <v>32.25</v>
      </c>
      <c r="L30" s="10">
        <v>3.13</v>
      </c>
      <c r="M30" s="10">
        <v>0.45</v>
      </c>
      <c r="N30" s="10"/>
      <c r="O30" s="10">
        <v>1.96</v>
      </c>
      <c r="P30" s="11">
        <f t="shared" si="0"/>
        <v>99.82</v>
      </c>
    </row>
    <row r="31" spans="1:16" s="8" customFormat="1" ht="13.2" x14ac:dyDescent="0.25">
      <c r="A31" s="9" t="s">
        <v>147</v>
      </c>
      <c r="B31" s="10">
        <v>3.72</v>
      </c>
      <c r="C31" s="10"/>
      <c r="D31" s="10">
        <v>0.4</v>
      </c>
      <c r="E31" s="10">
        <v>3.01</v>
      </c>
      <c r="F31" s="10"/>
      <c r="G31" s="10">
        <v>1.18</v>
      </c>
      <c r="H31" s="10"/>
      <c r="I31" s="10">
        <v>3.6</v>
      </c>
      <c r="J31" s="10">
        <v>29.92</v>
      </c>
      <c r="K31" s="10">
        <v>35.450000000000003</v>
      </c>
      <c r="L31" s="10">
        <v>6.04</v>
      </c>
      <c r="M31" s="10">
        <v>0.62</v>
      </c>
      <c r="N31" s="10"/>
      <c r="O31" s="10">
        <v>15.95</v>
      </c>
      <c r="P31" s="11">
        <f t="shared" si="0"/>
        <v>99.890000000000015</v>
      </c>
    </row>
    <row r="32" spans="1:16" s="8" customFormat="1" ht="13.2" x14ac:dyDescent="0.25">
      <c r="A32" s="9" t="s">
        <v>76</v>
      </c>
      <c r="B32" s="10">
        <v>92.72</v>
      </c>
      <c r="C32" s="10"/>
      <c r="D32" s="10"/>
      <c r="E32" s="10">
        <v>0.94</v>
      </c>
      <c r="F32" s="10">
        <v>0.54</v>
      </c>
      <c r="G32" s="10">
        <v>2.5099999999999998</v>
      </c>
      <c r="H32" s="10">
        <v>0.2</v>
      </c>
      <c r="I32" s="10">
        <v>1.54</v>
      </c>
      <c r="J32" s="10"/>
      <c r="K32" s="10"/>
      <c r="L32" s="10">
        <v>0.36</v>
      </c>
      <c r="M32" s="10"/>
      <c r="N32" s="10"/>
      <c r="O32" s="10"/>
      <c r="P32" s="11">
        <f t="shared" si="0"/>
        <v>98.810000000000016</v>
      </c>
    </row>
    <row r="33" spans="1:16" s="8" customFormat="1" ht="13.2" x14ac:dyDescent="0.25">
      <c r="A33" s="9" t="s">
        <v>169</v>
      </c>
      <c r="B33" s="10">
        <v>68.08</v>
      </c>
      <c r="C33" s="10"/>
      <c r="D33" s="10">
        <v>0.26</v>
      </c>
      <c r="E33" s="10">
        <v>1.34</v>
      </c>
      <c r="F33" s="10">
        <v>1</v>
      </c>
      <c r="G33" s="10">
        <v>4.7</v>
      </c>
      <c r="H33" s="10">
        <v>0.41</v>
      </c>
      <c r="I33" s="10">
        <v>0.33</v>
      </c>
      <c r="J33" s="10">
        <v>17.14</v>
      </c>
      <c r="K33" s="10">
        <v>4.04</v>
      </c>
      <c r="L33" s="10">
        <v>1.04</v>
      </c>
      <c r="M33" s="10">
        <v>0.12</v>
      </c>
      <c r="N33" s="10">
        <v>0.23</v>
      </c>
      <c r="O33" s="12"/>
      <c r="P33" s="11">
        <f t="shared" si="0"/>
        <v>98.690000000000026</v>
      </c>
    </row>
    <row r="34" spans="1:16" s="8" customFormat="1" ht="13.2" x14ac:dyDescent="0.25">
      <c r="A34" s="9" t="s">
        <v>83</v>
      </c>
      <c r="B34" s="10">
        <v>63.3</v>
      </c>
      <c r="C34" s="10">
        <v>0.92</v>
      </c>
      <c r="D34" s="10">
        <v>0.3</v>
      </c>
      <c r="E34" s="10">
        <v>2.98</v>
      </c>
      <c r="F34" s="10">
        <v>1.49</v>
      </c>
      <c r="G34" s="10">
        <v>14.34</v>
      </c>
      <c r="H34" s="10">
        <v>0.81</v>
      </c>
      <c r="I34" s="10">
        <v>0.74</v>
      </c>
      <c r="J34" s="10">
        <v>12.31</v>
      </c>
      <c r="K34" s="10">
        <v>2.0299999999999998</v>
      </c>
      <c r="L34" s="10">
        <v>0.41</v>
      </c>
      <c r="M34" s="10">
        <v>0.25</v>
      </c>
      <c r="N34" s="10"/>
      <c r="O34" s="12"/>
      <c r="P34" s="11">
        <f t="shared" si="0"/>
        <v>99.88</v>
      </c>
    </row>
    <row r="35" spans="1:16" s="8" customFormat="1" ht="13.2" x14ac:dyDescent="0.25">
      <c r="A35" s="9" t="s">
        <v>77</v>
      </c>
      <c r="B35" s="10">
        <v>34.340000000000003</v>
      </c>
      <c r="C35" s="10"/>
      <c r="D35" s="10">
        <v>1.41</v>
      </c>
      <c r="E35" s="10">
        <v>4.49</v>
      </c>
      <c r="F35" s="10">
        <v>0.98</v>
      </c>
      <c r="G35" s="10">
        <v>4.3499999999999996</v>
      </c>
      <c r="H35" s="10">
        <v>2.12</v>
      </c>
      <c r="I35" s="10"/>
      <c r="J35" s="10">
        <v>39.22</v>
      </c>
      <c r="K35" s="10">
        <v>10.29</v>
      </c>
      <c r="L35" s="10"/>
      <c r="M35" s="10">
        <v>0.35</v>
      </c>
      <c r="N35" s="10">
        <v>0.4</v>
      </c>
      <c r="O35" s="12"/>
      <c r="P35" s="11">
        <f t="shared" si="0"/>
        <v>97.949999999999989</v>
      </c>
    </row>
    <row r="36" spans="1:16" s="8" customFormat="1" ht="13.2" x14ac:dyDescent="0.25">
      <c r="A36" s="9" t="s">
        <v>78</v>
      </c>
      <c r="B36" s="10">
        <v>36.93</v>
      </c>
      <c r="C36" s="10"/>
      <c r="D36" s="10"/>
      <c r="E36" s="10">
        <v>4.24</v>
      </c>
      <c r="F36" s="10">
        <v>0.51</v>
      </c>
      <c r="G36" s="10">
        <v>3.86</v>
      </c>
      <c r="H36" s="10">
        <v>2.74</v>
      </c>
      <c r="I36" s="10"/>
      <c r="J36" s="10">
        <v>37.74</v>
      </c>
      <c r="K36" s="10">
        <v>10.35</v>
      </c>
      <c r="L36" s="10">
        <v>1.41</v>
      </c>
      <c r="M36" s="10">
        <v>0.48</v>
      </c>
      <c r="N36" s="10">
        <v>0.44</v>
      </c>
      <c r="O36" s="12"/>
      <c r="P36" s="11">
        <f t="shared" si="0"/>
        <v>98.7</v>
      </c>
    </row>
    <row r="37" spans="1:16" s="8" customFormat="1" ht="13.2" x14ac:dyDescent="0.25">
      <c r="A37" s="9" t="s">
        <v>97</v>
      </c>
      <c r="B37" s="10">
        <v>65.91</v>
      </c>
      <c r="C37" s="10"/>
      <c r="D37" s="10"/>
      <c r="E37" s="10">
        <v>1.6</v>
      </c>
      <c r="F37" s="10">
        <v>0.89</v>
      </c>
      <c r="G37" s="10">
        <v>3.11</v>
      </c>
      <c r="H37" s="10">
        <v>4.59</v>
      </c>
      <c r="I37" s="10">
        <v>0.44</v>
      </c>
      <c r="J37" s="10">
        <v>16.55</v>
      </c>
      <c r="K37" s="10">
        <v>3.42</v>
      </c>
      <c r="L37" s="10">
        <v>1.62</v>
      </c>
      <c r="M37" s="10">
        <v>0.3</v>
      </c>
      <c r="N37" s="10"/>
      <c r="O37" s="10"/>
      <c r="P37" s="11">
        <f t="shared" si="0"/>
        <v>98.429999999999993</v>
      </c>
    </row>
    <row r="38" spans="1:16" s="8" customFormat="1" ht="13.2" x14ac:dyDescent="0.25">
      <c r="A38" s="9" t="s">
        <v>17</v>
      </c>
      <c r="B38" s="10">
        <v>69.709999999999994</v>
      </c>
      <c r="C38" s="10"/>
      <c r="D38" s="10">
        <v>0.21</v>
      </c>
      <c r="E38" s="10">
        <v>0.46</v>
      </c>
      <c r="F38" s="10"/>
      <c r="G38" s="10">
        <v>2.36</v>
      </c>
      <c r="H38" s="10">
        <v>1</v>
      </c>
      <c r="I38" s="10">
        <v>0.11</v>
      </c>
      <c r="J38" s="10">
        <v>19.760000000000002</v>
      </c>
      <c r="K38" s="10">
        <v>4.88</v>
      </c>
      <c r="L38" s="10">
        <v>0.17</v>
      </c>
      <c r="M38" s="10"/>
      <c r="N38" s="10"/>
      <c r="O38" s="12"/>
      <c r="P38" s="11">
        <f t="shared" si="0"/>
        <v>98.659999999999982</v>
      </c>
    </row>
    <row r="39" spans="1:16" s="8" customFormat="1" ht="13.2" x14ac:dyDescent="0.25">
      <c r="A39" s="9" t="s">
        <v>18</v>
      </c>
      <c r="B39" s="10">
        <v>75.510000000000005</v>
      </c>
      <c r="C39" s="10"/>
      <c r="D39" s="10">
        <v>0.15</v>
      </c>
      <c r="E39" s="10">
        <v>0.64</v>
      </c>
      <c r="F39" s="10">
        <v>1</v>
      </c>
      <c r="G39" s="10">
        <v>2.35</v>
      </c>
      <c r="H39" s="10"/>
      <c r="I39" s="10">
        <v>0.47</v>
      </c>
      <c r="J39" s="10">
        <v>16.16</v>
      </c>
      <c r="K39" s="10">
        <v>3.55</v>
      </c>
      <c r="L39" s="10">
        <v>0.13</v>
      </c>
      <c r="M39" s="10"/>
      <c r="N39" s="10"/>
      <c r="O39" s="12"/>
      <c r="P39" s="11">
        <f t="shared" si="0"/>
        <v>99.96</v>
      </c>
    </row>
    <row r="40" spans="1:16" s="8" customFormat="1" ht="13.2" x14ac:dyDescent="0.25">
      <c r="A40" s="9" t="s">
        <v>19</v>
      </c>
      <c r="B40" s="10">
        <v>35.78</v>
      </c>
      <c r="C40" s="10"/>
      <c r="D40" s="10">
        <v>0.25</v>
      </c>
      <c r="E40" s="10">
        <v>0.78</v>
      </c>
      <c r="F40" s="10"/>
      <c r="G40" s="10">
        <v>1.62</v>
      </c>
      <c r="H40" s="10">
        <v>0.47</v>
      </c>
      <c r="I40" s="10">
        <v>1.51</v>
      </c>
      <c r="J40" s="10">
        <v>46.55</v>
      </c>
      <c r="K40" s="10">
        <v>10</v>
      </c>
      <c r="L40" s="10">
        <v>0.34</v>
      </c>
      <c r="M40" s="10">
        <v>0.22</v>
      </c>
      <c r="N40" s="10"/>
      <c r="O40" s="12"/>
      <c r="P40" s="11">
        <f t="shared" si="0"/>
        <v>97.52</v>
      </c>
    </row>
    <row r="41" spans="1:16" s="8" customFormat="1" ht="13.2" x14ac:dyDescent="0.25">
      <c r="A41" s="9" t="s">
        <v>53</v>
      </c>
      <c r="B41" s="10">
        <v>65.91</v>
      </c>
      <c r="C41" s="10"/>
      <c r="D41" s="10"/>
      <c r="E41" s="10">
        <v>0.38</v>
      </c>
      <c r="F41" s="10"/>
      <c r="G41" s="10">
        <v>1.44</v>
      </c>
      <c r="H41" s="10">
        <v>0.17</v>
      </c>
      <c r="I41" s="10">
        <v>0.16</v>
      </c>
      <c r="J41" s="10">
        <v>22.05</v>
      </c>
      <c r="K41" s="10">
        <v>5.68</v>
      </c>
      <c r="L41" s="10">
        <v>0.42</v>
      </c>
      <c r="M41" s="10"/>
      <c r="N41" s="10"/>
      <c r="O41" s="12"/>
      <c r="P41" s="11">
        <f t="shared" si="0"/>
        <v>96.21</v>
      </c>
    </row>
    <row r="42" spans="1:16" ht="13.2" x14ac:dyDescent="0.25">
      <c r="A42" s="9" t="s">
        <v>54</v>
      </c>
      <c r="B42" s="10">
        <v>39.57</v>
      </c>
      <c r="C42" s="10">
        <v>2.2200000000000002</v>
      </c>
      <c r="D42" s="10">
        <v>0.14000000000000001</v>
      </c>
      <c r="E42" s="10">
        <v>0.37</v>
      </c>
      <c r="F42" s="10"/>
      <c r="G42" s="10">
        <v>1.6</v>
      </c>
      <c r="H42" s="10">
        <v>0.32</v>
      </c>
      <c r="I42" s="10">
        <v>0.68</v>
      </c>
      <c r="J42" s="10">
        <v>41.61</v>
      </c>
      <c r="K42" s="10">
        <v>10.83</v>
      </c>
      <c r="L42" s="10">
        <v>7.0000000000000007E-2</v>
      </c>
      <c r="M42" s="10">
        <v>0.22</v>
      </c>
      <c r="N42" s="10"/>
      <c r="O42" s="12"/>
      <c r="P42" s="11">
        <f t="shared" si="0"/>
        <v>97.63</v>
      </c>
    </row>
    <row r="43" spans="1:16" ht="13.2" x14ac:dyDescent="0.25">
      <c r="A43" s="9" t="s">
        <v>99</v>
      </c>
      <c r="B43" s="10">
        <v>60.12</v>
      </c>
      <c r="C43" s="10"/>
      <c r="D43" s="10">
        <v>0.23</v>
      </c>
      <c r="E43" s="10">
        <v>0.89</v>
      </c>
      <c r="F43" s="10"/>
      <c r="G43" s="10">
        <v>2.72</v>
      </c>
      <c r="H43" s="10"/>
      <c r="I43" s="10">
        <v>3.01</v>
      </c>
      <c r="J43" s="10">
        <v>17.239999999999998</v>
      </c>
      <c r="K43" s="10">
        <v>10.34</v>
      </c>
      <c r="L43" s="10">
        <v>1.46</v>
      </c>
      <c r="M43" s="10">
        <v>0.31</v>
      </c>
      <c r="N43" s="10"/>
      <c r="O43" s="10">
        <v>3.66</v>
      </c>
      <c r="P43" s="11">
        <f t="shared" si="0"/>
        <v>99.97999999999999</v>
      </c>
    </row>
    <row r="44" spans="1:16" ht="13.2" x14ac:dyDescent="0.25">
      <c r="A44" s="9" t="s">
        <v>56</v>
      </c>
      <c r="B44" s="10">
        <v>32.93</v>
      </c>
      <c r="C44" s="10">
        <v>1.38</v>
      </c>
      <c r="D44" s="10"/>
      <c r="E44" s="10">
        <v>0.68</v>
      </c>
      <c r="F44" s="10"/>
      <c r="G44" s="10">
        <v>2.57</v>
      </c>
      <c r="H44" s="10">
        <v>0.28999999999999998</v>
      </c>
      <c r="I44" s="10">
        <v>0.73</v>
      </c>
      <c r="J44" s="10">
        <v>49.31</v>
      </c>
      <c r="K44" s="10">
        <v>9.7899999999999991</v>
      </c>
      <c r="L44" s="10">
        <v>0.48</v>
      </c>
      <c r="M44" s="10">
        <v>0.41</v>
      </c>
      <c r="N44" s="10"/>
      <c r="O44" s="12"/>
      <c r="P44" s="11">
        <f t="shared" si="0"/>
        <v>98.570000000000007</v>
      </c>
    </row>
    <row r="45" spans="1:16" ht="13.2" x14ac:dyDescent="0.25">
      <c r="A45" s="9" t="s">
        <v>57</v>
      </c>
      <c r="B45" s="10">
        <v>26.25</v>
      </c>
      <c r="C45" s="10"/>
      <c r="D45" s="10"/>
      <c r="E45" s="10">
        <v>1.1100000000000001</v>
      </c>
      <c r="F45" s="10"/>
      <c r="G45" s="10">
        <v>0.5</v>
      </c>
      <c r="H45" s="10"/>
      <c r="I45" s="10">
        <v>0.88</v>
      </c>
      <c r="J45" s="10">
        <v>61.03</v>
      </c>
      <c r="K45" s="10">
        <v>7.22</v>
      </c>
      <c r="L45" s="10">
        <v>1.1599999999999999</v>
      </c>
      <c r="M45" s="10">
        <v>0.61</v>
      </c>
      <c r="N45" s="10"/>
      <c r="O45" s="12"/>
      <c r="P45" s="11">
        <f t="shared" si="0"/>
        <v>98.759999999999991</v>
      </c>
    </row>
    <row r="46" spans="1:16" ht="13.2" x14ac:dyDescent="0.25">
      <c r="A46" s="9" t="s">
        <v>58</v>
      </c>
      <c r="B46" s="10">
        <v>16.71</v>
      </c>
      <c r="C46" s="10"/>
      <c r="D46" s="10"/>
      <c r="E46" s="10">
        <v>1.87</v>
      </c>
      <c r="F46" s="10"/>
      <c r="G46" s="10">
        <v>0.45</v>
      </c>
      <c r="H46" s="10">
        <v>0.19</v>
      </c>
      <c r="I46" s="10"/>
      <c r="J46" s="10">
        <v>70.209999999999994</v>
      </c>
      <c r="K46" s="10">
        <v>6.69</v>
      </c>
      <c r="L46" s="10">
        <v>1.77</v>
      </c>
      <c r="M46" s="10">
        <v>0.68</v>
      </c>
      <c r="N46" s="10"/>
      <c r="O46" s="12"/>
      <c r="P46" s="11">
        <f t="shared" si="0"/>
        <v>98.57</v>
      </c>
    </row>
    <row r="47" spans="1:16" ht="13.2" x14ac:dyDescent="0.25">
      <c r="A47" s="9" t="s">
        <v>59</v>
      </c>
      <c r="B47" s="10">
        <v>18.46</v>
      </c>
      <c r="C47" s="10"/>
      <c r="D47" s="10">
        <v>0.44</v>
      </c>
      <c r="E47" s="10">
        <v>4.96</v>
      </c>
      <c r="F47" s="10">
        <v>2.73</v>
      </c>
      <c r="G47" s="10">
        <v>3.33</v>
      </c>
      <c r="H47" s="10">
        <v>1.79</v>
      </c>
      <c r="I47" s="10">
        <v>0.19</v>
      </c>
      <c r="J47" s="10">
        <v>44.12</v>
      </c>
      <c r="K47" s="10">
        <v>9.76</v>
      </c>
      <c r="L47" s="10">
        <v>7.46</v>
      </c>
      <c r="M47" s="10">
        <v>0.47</v>
      </c>
      <c r="N47" s="10"/>
      <c r="O47" s="12"/>
      <c r="P47" s="11">
        <f t="shared" si="0"/>
        <v>93.71</v>
      </c>
    </row>
    <row r="48" spans="1:16" ht="13.2" x14ac:dyDescent="0.25">
      <c r="A48" s="9" t="s">
        <v>85</v>
      </c>
      <c r="B48" s="10">
        <v>51.26</v>
      </c>
      <c r="C48" s="10">
        <v>5.74</v>
      </c>
      <c r="D48" s="10">
        <v>0.15</v>
      </c>
      <c r="E48" s="10">
        <v>0.79</v>
      </c>
      <c r="F48" s="10">
        <v>1.0900000000000001</v>
      </c>
      <c r="G48" s="10">
        <v>3.53</v>
      </c>
      <c r="H48" s="10"/>
      <c r="I48" s="10">
        <v>2.67</v>
      </c>
      <c r="J48" s="10">
        <v>21.88</v>
      </c>
      <c r="K48" s="10">
        <v>10.47</v>
      </c>
      <c r="L48" s="10">
        <v>0.08</v>
      </c>
      <c r="M48" s="10">
        <v>0.35</v>
      </c>
      <c r="N48" s="10"/>
      <c r="O48" s="12"/>
      <c r="P48" s="11">
        <f t="shared" si="0"/>
        <v>98.009999999999991</v>
      </c>
    </row>
    <row r="49" spans="1:16" ht="13.2" x14ac:dyDescent="0.25">
      <c r="A49" s="9" t="s">
        <v>86</v>
      </c>
      <c r="B49" s="10">
        <v>51.33</v>
      </c>
      <c r="C49" s="10">
        <v>5.68</v>
      </c>
      <c r="D49" s="10">
        <v>0.35</v>
      </c>
      <c r="E49" s="10"/>
      <c r="F49" s="10">
        <v>1.1599999999999999</v>
      </c>
      <c r="G49" s="10">
        <v>5.66</v>
      </c>
      <c r="H49" s="10"/>
      <c r="I49" s="10">
        <v>2.72</v>
      </c>
      <c r="J49" s="10">
        <v>20.12</v>
      </c>
      <c r="K49" s="10">
        <v>10.88</v>
      </c>
      <c r="L49" s="10"/>
      <c r="M49" s="10"/>
      <c r="N49" s="10"/>
      <c r="O49" s="12"/>
      <c r="P49" s="11">
        <f t="shared" si="0"/>
        <v>97.899999999999991</v>
      </c>
    </row>
    <row r="50" spans="1:16" ht="13.2" x14ac:dyDescent="0.25">
      <c r="A50" s="9" t="s">
        <v>102</v>
      </c>
      <c r="B50" s="10">
        <v>12.41</v>
      </c>
      <c r="C50" s="10"/>
      <c r="D50" s="10"/>
      <c r="E50" s="10">
        <v>5.24</v>
      </c>
      <c r="F50" s="10">
        <v>0.89</v>
      </c>
      <c r="G50" s="10">
        <v>2.25</v>
      </c>
      <c r="H50" s="10">
        <v>0.76</v>
      </c>
      <c r="I50" s="10">
        <v>5.35</v>
      </c>
      <c r="J50" s="10">
        <v>59.85</v>
      </c>
      <c r="K50" s="10">
        <v>7.29</v>
      </c>
      <c r="L50" s="10"/>
      <c r="M50" s="10">
        <v>0.64</v>
      </c>
      <c r="N50" s="10"/>
      <c r="O50" s="12"/>
      <c r="P50" s="11">
        <f t="shared" si="0"/>
        <v>94.68</v>
      </c>
    </row>
    <row r="51" spans="1:16" ht="13.5" customHeight="1" x14ac:dyDescent="0.25">
      <c r="A51" s="9" t="s">
        <v>103</v>
      </c>
      <c r="B51" s="10">
        <v>21.7</v>
      </c>
      <c r="C51" s="10"/>
      <c r="D51" s="10"/>
      <c r="E51" s="10">
        <v>6.4</v>
      </c>
      <c r="F51" s="10">
        <v>0.95</v>
      </c>
      <c r="G51" s="10">
        <v>3.41</v>
      </c>
      <c r="H51" s="10">
        <v>1.39</v>
      </c>
      <c r="I51" s="10">
        <v>1.51</v>
      </c>
      <c r="J51" s="10">
        <v>44.75</v>
      </c>
      <c r="K51" s="10">
        <v>3.26</v>
      </c>
      <c r="L51" s="10">
        <v>12.83</v>
      </c>
      <c r="M51" s="10">
        <v>0.47</v>
      </c>
      <c r="N51" s="10"/>
      <c r="O51" s="12"/>
      <c r="P51" s="11">
        <f t="shared" si="0"/>
        <v>96.67</v>
      </c>
    </row>
    <row r="52" spans="1:16" ht="13.2" x14ac:dyDescent="0.25">
      <c r="A52" s="9" t="s">
        <v>84</v>
      </c>
      <c r="B52" s="10">
        <v>60.74</v>
      </c>
      <c r="C52" s="10">
        <v>3.06</v>
      </c>
      <c r="D52" s="10">
        <v>0.2</v>
      </c>
      <c r="E52" s="10">
        <v>2.14</v>
      </c>
      <c r="F52" s="10"/>
      <c r="G52" s="10">
        <v>12.69</v>
      </c>
      <c r="H52" s="10">
        <v>0.77</v>
      </c>
      <c r="I52" s="10">
        <v>0.43</v>
      </c>
      <c r="J52" s="10">
        <v>13.61</v>
      </c>
      <c r="K52" s="10">
        <v>5.22</v>
      </c>
      <c r="L52" s="10"/>
      <c r="M52" s="10">
        <v>0.26</v>
      </c>
      <c r="N52" s="10"/>
      <c r="O52" s="12"/>
      <c r="P52" s="11">
        <f t="shared" si="0"/>
        <v>99.12</v>
      </c>
    </row>
    <row r="53" spans="1:16" ht="13.2" x14ac:dyDescent="0.25">
      <c r="A53" s="9" t="s">
        <v>62</v>
      </c>
      <c r="B53" s="10">
        <v>61.28</v>
      </c>
      <c r="C53" s="10">
        <v>2.66</v>
      </c>
      <c r="D53" s="10">
        <v>0.11</v>
      </c>
      <c r="E53" s="10">
        <v>0.84</v>
      </c>
      <c r="F53" s="10">
        <v>0.74</v>
      </c>
      <c r="G53" s="10">
        <v>5</v>
      </c>
      <c r="H53" s="10"/>
      <c r="I53" s="10">
        <v>0.53</v>
      </c>
      <c r="J53" s="10">
        <v>15.99</v>
      </c>
      <c r="K53" s="10">
        <v>10.96</v>
      </c>
      <c r="L53" s="10"/>
      <c r="M53" s="10">
        <v>0.23</v>
      </c>
      <c r="N53" s="10"/>
      <c r="O53" s="12"/>
      <c r="P53" s="11">
        <f t="shared" si="0"/>
        <v>98.339999999999989</v>
      </c>
    </row>
    <row r="54" spans="1:16" ht="13.2" x14ac:dyDescent="0.25">
      <c r="A54" s="9" t="s">
        <v>63</v>
      </c>
      <c r="B54" s="10">
        <v>55.21</v>
      </c>
      <c r="C54" s="10"/>
      <c r="D54" s="10">
        <v>0.25</v>
      </c>
      <c r="E54" s="10"/>
      <c r="F54" s="10">
        <v>1.67</v>
      </c>
      <c r="G54" s="10">
        <v>4.79</v>
      </c>
      <c r="H54" s="10"/>
      <c r="I54" s="10">
        <v>0.77</v>
      </c>
      <c r="J54" s="10">
        <v>25.25</v>
      </c>
      <c r="K54" s="10">
        <v>10.06</v>
      </c>
      <c r="L54" s="10">
        <v>0.2</v>
      </c>
      <c r="M54" s="10">
        <v>0.43</v>
      </c>
      <c r="N54" s="10"/>
      <c r="O54" s="12"/>
      <c r="P54" s="11">
        <f t="shared" si="0"/>
        <v>98.63000000000001</v>
      </c>
    </row>
    <row r="55" spans="1:16" ht="13.2" x14ac:dyDescent="0.25">
      <c r="A55" s="9" t="s">
        <v>64</v>
      </c>
      <c r="B55" s="10">
        <v>51.54</v>
      </c>
      <c r="C55" s="10">
        <v>4.66</v>
      </c>
      <c r="D55" s="10">
        <v>0.28999999999999998</v>
      </c>
      <c r="E55" s="10">
        <v>0.87</v>
      </c>
      <c r="F55" s="10">
        <v>0.61</v>
      </c>
      <c r="G55" s="10">
        <v>3.06</v>
      </c>
      <c r="H55" s="10"/>
      <c r="I55" s="10">
        <v>0.65</v>
      </c>
      <c r="J55" s="10">
        <v>25.4</v>
      </c>
      <c r="K55" s="10">
        <v>9.23</v>
      </c>
      <c r="L55" s="10">
        <v>0.1</v>
      </c>
      <c r="M55" s="10">
        <v>0.85</v>
      </c>
      <c r="N55" s="10"/>
      <c r="O55" s="12"/>
      <c r="P55" s="11">
        <f t="shared" si="0"/>
        <v>97.26</v>
      </c>
    </row>
    <row r="56" spans="1:16" ht="13.2" x14ac:dyDescent="0.25">
      <c r="A56" s="9" t="s">
        <v>65</v>
      </c>
      <c r="B56" s="10">
        <v>53.33</v>
      </c>
      <c r="C56" s="10">
        <v>0.8</v>
      </c>
      <c r="D56" s="10">
        <v>0.32</v>
      </c>
      <c r="E56" s="10">
        <v>2.82</v>
      </c>
      <c r="F56" s="10">
        <v>1.54</v>
      </c>
      <c r="G56" s="10">
        <v>13.65</v>
      </c>
      <c r="H56" s="10">
        <v>1.03</v>
      </c>
      <c r="I56" s="10"/>
      <c r="J56" s="10">
        <v>15.71</v>
      </c>
      <c r="K56" s="10">
        <v>7.31</v>
      </c>
      <c r="L56" s="10">
        <v>1.1000000000000001</v>
      </c>
      <c r="M56" s="10">
        <v>0.25</v>
      </c>
      <c r="N56" s="10">
        <v>1.31</v>
      </c>
      <c r="O56" s="12"/>
      <c r="P56" s="11">
        <f t="shared" si="0"/>
        <v>99.169999999999987</v>
      </c>
    </row>
    <row r="57" spans="1:16" ht="13.2" x14ac:dyDescent="0.25">
      <c r="A57" s="9" t="s">
        <v>87</v>
      </c>
      <c r="B57" s="10">
        <v>28.79</v>
      </c>
      <c r="C57" s="10"/>
      <c r="D57" s="10"/>
      <c r="E57" s="10">
        <v>4.58</v>
      </c>
      <c r="F57" s="10">
        <v>1.47</v>
      </c>
      <c r="G57" s="10">
        <v>5.38</v>
      </c>
      <c r="H57" s="10">
        <v>2.74</v>
      </c>
      <c r="I57" s="10">
        <v>0.7</v>
      </c>
      <c r="J57" s="10">
        <v>34.18</v>
      </c>
      <c r="K57" s="10">
        <v>6.1</v>
      </c>
      <c r="L57" s="10">
        <v>11.1</v>
      </c>
      <c r="M57" s="10">
        <v>0.46</v>
      </c>
      <c r="N57" s="10"/>
      <c r="O57" s="12"/>
      <c r="P57" s="11">
        <f t="shared" si="0"/>
        <v>95.499999999999986</v>
      </c>
    </row>
    <row r="58" spans="1:16" ht="13.2" x14ac:dyDescent="0.25">
      <c r="A58" s="9" t="s">
        <v>88</v>
      </c>
      <c r="B58" s="10">
        <v>54.61</v>
      </c>
      <c r="C58" s="10"/>
      <c r="D58" s="10">
        <v>0.3</v>
      </c>
      <c r="E58" s="10">
        <v>2.08</v>
      </c>
      <c r="F58" s="10">
        <v>1.2</v>
      </c>
      <c r="G58" s="10">
        <v>6.5</v>
      </c>
      <c r="H58" s="10">
        <v>1.27</v>
      </c>
      <c r="I58" s="10">
        <v>0.45</v>
      </c>
      <c r="J58" s="10">
        <v>23.02</v>
      </c>
      <c r="K58" s="10">
        <v>4.1900000000000004</v>
      </c>
      <c r="L58" s="10">
        <v>4.32</v>
      </c>
      <c r="M58" s="10">
        <v>0.3</v>
      </c>
      <c r="N58" s="10"/>
      <c r="O58" s="12"/>
      <c r="P58" s="11">
        <f t="shared" si="0"/>
        <v>98.24</v>
      </c>
    </row>
    <row r="59" spans="1:16" ht="13.2" x14ac:dyDescent="0.25">
      <c r="A59" s="9" t="s">
        <v>20</v>
      </c>
      <c r="B59" s="10">
        <v>17.98</v>
      </c>
      <c r="C59" s="10"/>
      <c r="D59" s="10"/>
      <c r="E59" s="10">
        <v>3.19</v>
      </c>
      <c r="F59" s="10">
        <v>0.47</v>
      </c>
      <c r="G59" s="10">
        <v>1.87</v>
      </c>
      <c r="H59" s="10">
        <v>0.33</v>
      </c>
      <c r="I59" s="10">
        <v>1.1299999999999999</v>
      </c>
      <c r="J59" s="10">
        <v>44</v>
      </c>
      <c r="K59" s="10">
        <v>14.2</v>
      </c>
      <c r="L59" s="10">
        <v>6.34</v>
      </c>
      <c r="M59" s="10">
        <v>0.66</v>
      </c>
      <c r="N59" s="10"/>
      <c r="O59" s="12"/>
      <c r="P59" s="11">
        <f t="shared" si="0"/>
        <v>90.17</v>
      </c>
    </row>
    <row r="60" spans="1:16" ht="13.2" x14ac:dyDescent="0.25">
      <c r="A60" s="9" t="s">
        <v>89</v>
      </c>
      <c r="B60" s="10">
        <v>45.02</v>
      </c>
      <c r="C60" s="10"/>
      <c r="D60" s="10"/>
      <c r="E60" s="10">
        <v>3.12</v>
      </c>
      <c r="F60" s="10">
        <v>0.54</v>
      </c>
      <c r="G60" s="10">
        <v>4.16</v>
      </c>
      <c r="H60" s="10"/>
      <c r="I60" s="10">
        <v>0.7</v>
      </c>
      <c r="J60" s="10">
        <v>30.61</v>
      </c>
      <c r="K60" s="10">
        <v>6.22</v>
      </c>
      <c r="L60" s="10">
        <v>6.34</v>
      </c>
      <c r="M60" s="10">
        <v>0.23</v>
      </c>
      <c r="N60" s="10"/>
      <c r="O60" s="12"/>
      <c r="P60" s="11">
        <f t="shared" si="0"/>
        <v>96.940000000000012</v>
      </c>
    </row>
    <row r="61" spans="1:16" ht="13.2" x14ac:dyDescent="0.25">
      <c r="A61" s="9" t="s">
        <v>90</v>
      </c>
      <c r="B61" s="10">
        <v>24.61</v>
      </c>
      <c r="C61" s="10"/>
      <c r="D61" s="10"/>
      <c r="E61" s="10">
        <v>3.58</v>
      </c>
      <c r="F61" s="10">
        <v>1.19</v>
      </c>
      <c r="G61" s="10">
        <v>5.25</v>
      </c>
      <c r="H61" s="10">
        <v>1.19</v>
      </c>
      <c r="I61" s="10">
        <v>1.37</v>
      </c>
      <c r="J61" s="10">
        <v>40.24</v>
      </c>
      <c r="K61" s="10">
        <v>8.94</v>
      </c>
      <c r="L61" s="10">
        <v>8.1</v>
      </c>
      <c r="M61" s="10">
        <v>0.39</v>
      </c>
      <c r="N61" s="10">
        <v>0.47</v>
      </c>
      <c r="O61" s="12"/>
      <c r="P61" s="11">
        <f t="shared" si="0"/>
        <v>95.33</v>
      </c>
    </row>
    <row r="62" spans="1:16" ht="13.2" x14ac:dyDescent="0.25">
      <c r="A62" s="9" t="s">
        <v>91</v>
      </c>
      <c r="B62" s="10">
        <v>21.35</v>
      </c>
      <c r="C62" s="10"/>
      <c r="D62" s="10"/>
      <c r="E62" s="10">
        <v>5.13</v>
      </c>
      <c r="F62" s="10">
        <v>1.45</v>
      </c>
      <c r="G62" s="10">
        <v>2.5099999999999998</v>
      </c>
      <c r="H62" s="10">
        <v>0.42</v>
      </c>
      <c r="I62" s="10">
        <v>0.75</v>
      </c>
      <c r="J62" s="10">
        <v>51.34</v>
      </c>
      <c r="K62" s="10"/>
      <c r="L62" s="10">
        <v>8.75</v>
      </c>
      <c r="M62" s="10"/>
      <c r="N62" s="10"/>
      <c r="O62" s="12"/>
      <c r="P62" s="11">
        <f t="shared" si="0"/>
        <v>91.7</v>
      </c>
    </row>
    <row r="63" spans="1:16" ht="13.2" x14ac:dyDescent="0.25">
      <c r="A63" s="9" t="s">
        <v>79</v>
      </c>
      <c r="B63" s="10">
        <v>25.74</v>
      </c>
      <c r="C63" s="10">
        <v>1.22</v>
      </c>
      <c r="D63" s="10"/>
      <c r="E63" s="10">
        <v>2.27</v>
      </c>
      <c r="F63" s="10">
        <v>0.55000000000000004</v>
      </c>
      <c r="G63" s="10">
        <v>1.1599999999999999</v>
      </c>
      <c r="H63" s="10">
        <v>0.23</v>
      </c>
      <c r="I63" s="10">
        <v>0.7</v>
      </c>
      <c r="J63" s="10">
        <v>47.42</v>
      </c>
      <c r="K63" s="10">
        <v>8.64</v>
      </c>
      <c r="L63" s="10">
        <v>5.71</v>
      </c>
      <c r="M63" s="10">
        <v>0.44</v>
      </c>
      <c r="N63" s="10"/>
      <c r="O63" s="12"/>
      <c r="P63" s="11">
        <f t="shared" si="0"/>
        <v>94.08</v>
      </c>
    </row>
    <row r="64" spans="1:16" ht="13.2" x14ac:dyDescent="0.25">
      <c r="A64" s="9" t="s">
        <v>101</v>
      </c>
      <c r="B64" s="10">
        <v>63.66</v>
      </c>
      <c r="C64" s="10">
        <v>3.04</v>
      </c>
      <c r="D64" s="10">
        <v>0.11</v>
      </c>
      <c r="E64" s="10">
        <v>0.78</v>
      </c>
      <c r="F64" s="10">
        <v>1.1399999999999999</v>
      </c>
      <c r="G64" s="10">
        <v>6.06</v>
      </c>
      <c r="H64" s="10"/>
      <c r="I64" s="10">
        <v>0.54</v>
      </c>
      <c r="J64" s="10">
        <v>13.66</v>
      </c>
      <c r="K64" s="10">
        <v>8.99</v>
      </c>
      <c r="L64" s="10"/>
      <c r="M64" s="10">
        <v>0.27</v>
      </c>
      <c r="N64" s="10"/>
      <c r="O64" s="12"/>
      <c r="P64" s="11">
        <f t="shared" si="0"/>
        <v>98.25</v>
      </c>
    </row>
    <row r="65" spans="1:16" ht="13.2" x14ac:dyDescent="0.25">
      <c r="A65" s="9" t="s">
        <v>80</v>
      </c>
      <c r="B65" s="10">
        <v>22.28</v>
      </c>
      <c r="C65" s="10"/>
      <c r="D65" s="10">
        <v>0.32</v>
      </c>
      <c r="E65" s="10">
        <v>3.19</v>
      </c>
      <c r="F65" s="10">
        <v>1.28</v>
      </c>
      <c r="G65" s="10">
        <v>4.1500000000000004</v>
      </c>
      <c r="H65" s="10"/>
      <c r="I65" s="10">
        <v>0.83</v>
      </c>
      <c r="J65" s="10">
        <v>55.46</v>
      </c>
      <c r="K65" s="10">
        <v>7.04</v>
      </c>
      <c r="L65" s="10">
        <v>4.24</v>
      </c>
      <c r="M65" s="10">
        <v>0.88</v>
      </c>
      <c r="N65" s="10"/>
      <c r="O65" s="12"/>
      <c r="P65" s="11">
        <f t="shared" si="0"/>
        <v>99.67</v>
      </c>
    </row>
    <row r="66" spans="1:16" ht="13.2" x14ac:dyDescent="0.25">
      <c r="A66" s="9" t="s">
        <v>146</v>
      </c>
      <c r="B66" s="10">
        <v>17.11</v>
      </c>
      <c r="C66" s="10"/>
      <c r="D66" s="10"/>
      <c r="E66" s="10"/>
      <c r="F66" s="10">
        <v>1.1100000000000001</v>
      </c>
      <c r="G66" s="10">
        <v>3.65</v>
      </c>
      <c r="H66" s="10"/>
      <c r="I66" s="10">
        <v>1.34</v>
      </c>
      <c r="J66" s="10">
        <v>58.46</v>
      </c>
      <c r="K66" s="10"/>
      <c r="L66" s="10">
        <v>14.13</v>
      </c>
      <c r="M66" s="10">
        <v>1.1200000000000001</v>
      </c>
      <c r="N66" s="10"/>
      <c r="O66" s="12"/>
      <c r="P66" s="11">
        <f t="shared" si="0"/>
        <v>96.92</v>
      </c>
    </row>
    <row r="67" spans="1:16" ht="13.2" x14ac:dyDescent="0.25">
      <c r="A67" s="9" t="s">
        <v>81</v>
      </c>
      <c r="B67" s="10">
        <v>49.01</v>
      </c>
      <c r="C67" s="10">
        <v>2.71</v>
      </c>
      <c r="D67" s="10"/>
      <c r="E67" s="10">
        <v>1.1299999999999999</v>
      </c>
      <c r="F67" s="10"/>
      <c r="G67" s="10">
        <v>1.45</v>
      </c>
      <c r="H67" s="10"/>
      <c r="I67" s="10">
        <v>0.86</v>
      </c>
      <c r="J67" s="10">
        <v>32.92</v>
      </c>
      <c r="K67" s="10">
        <v>7.95</v>
      </c>
      <c r="L67" s="10">
        <v>0.35</v>
      </c>
      <c r="M67" s="10"/>
      <c r="N67" s="10"/>
      <c r="O67" s="12"/>
      <c r="P67" s="11">
        <f t="shared" ref="P67:P70" si="1">B67+C67+D67+E67+F67+G67+H67+J67+I67+K67+L67+M67+N67+O67</f>
        <v>96.38</v>
      </c>
    </row>
    <row r="68" spans="1:16" ht="13.2" x14ac:dyDescent="0.25">
      <c r="A68" s="9" t="s">
        <v>72</v>
      </c>
      <c r="B68" s="10">
        <v>29.15</v>
      </c>
      <c r="C68" s="10"/>
      <c r="D68" s="10"/>
      <c r="E68" s="10">
        <v>1.21</v>
      </c>
      <c r="F68" s="10"/>
      <c r="G68" s="10">
        <v>1.85</v>
      </c>
      <c r="H68" s="10"/>
      <c r="I68" s="10">
        <v>0.79</v>
      </c>
      <c r="J68" s="10">
        <v>41.25</v>
      </c>
      <c r="K68" s="10">
        <v>15.45</v>
      </c>
      <c r="L68" s="10">
        <v>2.54</v>
      </c>
      <c r="M68" s="10"/>
      <c r="N68" s="10"/>
      <c r="O68" s="12"/>
      <c r="P68" s="11">
        <f t="shared" si="1"/>
        <v>92.240000000000023</v>
      </c>
    </row>
    <row r="69" spans="1:16" ht="13.2" x14ac:dyDescent="0.25">
      <c r="A69" s="9" t="s">
        <v>73</v>
      </c>
      <c r="B69" s="10">
        <v>25.42</v>
      </c>
      <c r="C69" s="10"/>
      <c r="D69" s="10"/>
      <c r="E69" s="10">
        <v>1.31</v>
      </c>
      <c r="F69" s="10"/>
      <c r="G69" s="10">
        <v>2.1800000000000002</v>
      </c>
      <c r="H69" s="10"/>
      <c r="I69" s="10">
        <v>1.1599999999999999</v>
      </c>
      <c r="J69" s="10">
        <v>45.1</v>
      </c>
      <c r="K69" s="10">
        <v>17.3</v>
      </c>
      <c r="L69" s="10"/>
      <c r="M69" s="10"/>
      <c r="N69" s="10"/>
      <c r="O69" s="12"/>
      <c r="P69" s="11">
        <f t="shared" si="1"/>
        <v>92.47</v>
      </c>
    </row>
    <row r="70" spans="1:16" ht="13.2" x14ac:dyDescent="0.25">
      <c r="A70" s="9" t="s">
        <v>74</v>
      </c>
      <c r="B70" s="10">
        <v>30.39</v>
      </c>
      <c r="C70" s="10"/>
      <c r="D70" s="10">
        <v>0.34</v>
      </c>
      <c r="E70" s="10">
        <v>3.49</v>
      </c>
      <c r="F70" s="10">
        <v>0.79</v>
      </c>
      <c r="G70" s="10">
        <v>3.52</v>
      </c>
      <c r="H70" s="10">
        <v>0.86</v>
      </c>
      <c r="I70" s="10">
        <v>3.13</v>
      </c>
      <c r="J70" s="10">
        <v>39.35</v>
      </c>
      <c r="K70" s="10">
        <v>7.66</v>
      </c>
      <c r="L70" s="10">
        <v>8.99</v>
      </c>
      <c r="M70" s="10">
        <v>0.24</v>
      </c>
      <c r="N70" s="10"/>
      <c r="O70" s="10"/>
      <c r="P70" s="11">
        <f t="shared" si="1"/>
        <v>98.759999999999991</v>
      </c>
    </row>
  </sheetData>
  <autoFilter ref="P1:P70" xr:uid="{00000000-0001-0000-0100-000000000000}">
    <filterColumn colId="0">
      <customFilters and="1">
        <customFilter operator="greaterThanOrEqual" val="85"/>
        <customFilter operator="lessThanOrEqual" val="105"/>
      </customFilters>
    </filterColumn>
  </autoFilter>
  <sortState xmlns:xlrd2="http://schemas.microsoft.com/office/spreadsheetml/2017/richdata2" ref="A2:O71">
    <sortCondition ref="A2:A7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tabSelected="1" zoomScaleNormal="100" workbookViewId="0">
      <selection activeCell="D3" sqref="D3"/>
    </sheetView>
  </sheetViews>
  <sheetFormatPr defaultColWidth="8.77734375" defaultRowHeight="14.4" x14ac:dyDescent="0.25"/>
  <cols>
    <col min="1" max="2" width="9.6640625" style="1" customWidth="1"/>
    <col min="3" max="16" width="9.6640625" customWidth="1"/>
  </cols>
  <sheetData>
    <row r="1" spans="1:16" s="1" customFormat="1" ht="30.6" x14ac:dyDescent="0.25">
      <c r="A1" s="16" t="s">
        <v>140</v>
      </c>
      <c r="B1" s="5" t="s">
        <v>0</v>
      </c>
      <c r="C1" s="20" t="s">
        <v>126</v>
      </c>
      <c r="D1" s="20" t="s">
        <v>127</v>
      </c>
      <c r="E1" s="20" t="s">
        <v>128</v>
      </c>
      <c r="F1" s="20" t="s">
        <v>129</v>
      </c>
      <c r="G1" s="20" t="s">
        <v>130</v>
      </c>
      <c r="H1" s="20" t="s">
        <v>131</v>
      </c>
      <c r="I1" s="20" t="s">
        <v>132</v>
      </c>
      <c r="J1" s="20" t="s">
        <v>133</v>
      </c>
      <c r="K1" s="20" t="s">
        <v>134</v>
      </c>
      <c r="L1" s="20" t="s">
        <v>135</v>
      </c>
      <c r="M1" s="20" t="s">
        <v>136</v>
      </c>
      <c r="N1" s="20" t="s">
        <v>137</v>
      </c>
      <c r="O1" s="20" t="s">
        <v>138</v>
      </c>
      <c r="P1" s="20" t="s">
        <v>139</v>
      </c>
    </row>
    <row r="2" spans="1:16" x14ac:dyDescent="0.25">
      <c r="A2" s="17" t="s">
        <v>22</v>
      </c>
      <c r="B2" s="14" t="s">
        <v>170</v>
      </c>
      <c r="C2" s="10">
        <v>78.45</v>
      </c>
      <c r="D2" s="10"/>
      <c r="E2" s="10"/>
      <c r="F2" s="10">
        <v>6.08</v>
      </c>
      <c r="G2" s="10">
        <v>1.86</v>
      </c>
      <c r="H2" s="10">
        <v>7.23</v>
      </c>
      <c r="I2" s="10">
        <v>2.15</v>
      </c>
      <c r="J2" s="10">
        <v>2.11</v>
      </c>
      <c r="K2" s="10"/>
      <c r="L2" s="10"/>
      <c r="M2" s="10">
        <v>1.06</v>
      </c>
      <c r="N2" s="10">
        <v>0.03</v>
      </c>
      <c r="O2" s="10"/>
      <c r="P2" s="10">
        <v>0.51</v>
      </c>
    </row>
    <row r="3" spans="1:16" x14ac:dyDescent="0.25">
      <c r="A3" s="17" t="s">
        <v>23</v>
      </c>
      <c r="B3" s="14" t="s">
        <v>144</v>
      </c>
      <c r="C3" s="10">
        <v>37.75</v>
      </c>
      <c r="D3" s="10"/>
      <c r="E3" s="10"/>
      <c r="F3" s="10">
        <v>7.63</v>
      </c>
      <c r="G3" s="10"/>
      <c r="H3" s="10">
        <v>2.33</v>
      </c>
      <c r="I3" s="10"/>
      <c r="J3" s="10"/>
      <c r="K3" s="10">
        <v>34.299999999999997</v>
      </c>
      <c r="L3" s="10"/>
      <c r="M3" s="10">
        <v>14.27</v>
      </c>
      <c r="N3" s="10"/>
      <c r="O3" s="10"/>
      <c r="P3" s="17"/>
    </row>
    <row r="4" spans="1:16" x14ac:dyDescent="0.25">
      <c r="A4" s="17" t="s">
        <v>24</v>
      </c>
      <c r="B4" s="14" t="s">
        <v>170</v>
      </c>
      <c r="C4" s="10">
        <v>31.95</v>
      </c>
      <c r="D4" s="10"/>
      <c r="E4" s="10">
        <v>1.36</v>
      </c>
      <c r="F4" s="10">
        <v>7.19</v>
      </c>
      <c r="G4" s="10">
        <v>0.81</v>
      </c>
      <c r="H4" s="10">
        <v>2.93</v>
      </c>
      <c r="I4" s="10">
        <v>7.06</v>
      </c>
      <c r="J4" s="10">
        <v>0.21</v>
      </c>
      <c r="K4" s="10">
        <v>39.58</v>
      </c>
      <c r="L4" s="10">
        <v>4.6900000000000004</v>
      </c>
      <c r="M4" s="10">
        <v>2.68</v>
      </c>
      <c r="N4" s="10">
        <v>0.52</v>
      </c>
      <c r="O4" s="10"/>
      <c r="P4" s="17"/>
    </row>
    <row r="5" spans="1:16" x14ac:dyDescent="0.25">
      <c r="A5" s="17" t="s">
        <v>25</v>
      </c>
      <c r="B5" s="14" t="s">
        <v>170</v>
      </c>
      <c r="C5" s="10">
        <v>35.47</v>
      </c>
      <c r="D5" s="10"/>
      <c r="E5" s="10">
        <v>0.79</v>
      </c>
      <c r="F5" s="10">
        <v>2.89</v>
      </c>
      <c r="G5" s="10">
        <v>1.05</v>
      </c>
      <c r="H5" s="10">
        <v>7.07</v>
      </c>
      <c r="I5" s="10">
        <v>6.45</v>
      </c>
      <c r="J5" s="10">
        <v>0.96</v>
      </c>
      <c r="K5" s="10">
        <v>24.28</v>
      </c>
      <c r="L5" s="10">
        <v>8.31</v>
      </c>
      <c r="M5" s="10">
        <v>8.4499999999999993</v>
      </c>
      <c r="N5" s="10">
        <v>0.28000000000000003</v>
      </c>
      <c r="O5" s="10"/>
      <c r="P5" s="10"/>
    </row>
    <row r="6" spans="1:16" x14ac:dyDescent="0.25">
      <c r="A6" s="17" t="s">
        <v>26</v>
      </c>
      <c r="B6" s="14" t="s">
        <v>145</v>
      </c>
      <c r="C6" s="10">
        <v>64.290000000000006</v>
      </c>
      <c r="D6" s="10">
        <v>1.2</v>
      </c>
      <c r="E6" s="10">
        <v>0.37</v>
      </c>
      <c r="F6" s="10">
        <v>1.64</v>
      </c>
      <c r="G6" s="10">
        <v>2.34</v>
      </c>
      <c r="H6" s="10">
        <v>12.75</v>
      </c>
      <c r="I6" s="10">
        <v>0.81</v>
      </c>
      <c r="J6" s="10">
        <v>0.94</v>
      </c>
      <c r="K6" s="10">
        <v>12.23</v>
      </c>
      <c r="L6" s="10">
        <v>2.16</v>
      </c>
      <c r="M6" s="10">
        <v>0.19</v>
      </c>
      <c r="N6" s="10">
        <v>0.21</v>
      </c>
      <c r="O6" s="10">
        <v>0.49</v>
      </c>
      <c r="P6" s="17"/>
    </row>
    <row r="7" spans="1:16" x14ac:dyDescent="0.25">
      <c r="A7" s="17" t="s">
        <v>27</v>
      </c>
      <c r="B7" s="14" t="s">
        <v>145</v>
      </c>
      <c r="C7" s="4">
        <v>93.17</v>
      </c>
      <c r="D7" s="4"/>
      <c r="E7" s="4">
        <v>1.35</v>
      </c>
      <c r="F7" s="4">
        <v>0.64</v>
      </c>
      <c r="G7" s="4">
        <v>0.21</v>
      </c>
      <c r="H7" s="4">
        <v>1.52</v>
      </c>
      <c r="I7" s="4">
        <v>0.27</v>
      </c>
      <c r="J7" s="4">
        <v>1.73</v>
      </c>
      <c r="K7" s="17"/>
      <c r="L7" s="17"/>
      <c r="M7" s="10">
        <v>0.21</v>
      </c>
      <c r="N7" s="17"/>
      <c r="O7" s="17"/>
      <c r="P7" s="17"/>
    </row>
    <row r="8" spans="1:16" x14ac:dyDescent="0.25">
      <c r="A8" s="17" t="s">
        <v>28</v>
      </c>
      <c r="B8" s="14" t="s">
        <v>145</v>
      </c>
      <c r="C8" s="10">
        <v>90.83</v>
      </c>
      <c r="D8" s="10"/>
      <c r="E8" s="10">
        <v>0.98</v>
      </c>
      <c r="F8" s="10">
        <v>1.1200000000000001</v>
      </c>
      <c r="G8" s="10"/>
      <c r="H8" s="10">
        <v>5.0599999999999996</v>
      </c>
      <c r="I8" s="10">
        <v>0.24</v>
      </c>
      <c r="J8" s="10">
        <v>1.17</v>
      </c>
      <c r="K8" s="17"/>
      <c r="L8" s="17"/>
      <c r="M8" s="17">
        <v>0.13</v>
      </c>
      <c r="N8" s="17"/>
      <c r="O8" s="17"/>
      <c r="P8" s="17">
        <v>0.11</v>
      </c>
    </row>
    <row r="9" spans="1:16" x14ac:dyDescent="0.25">
      <c r="A9" s="17" t="s">
        <v>29</v>
      </c>
      <c r="B9" s="14" t="s">
        <v>170</v>
      </c>
      <c r="C9" s="15">
        <v>51.12</v>
      </c>
      <c r="D9" s="15">
        <v>0</v>
      </c>
      <c r="E9" s="15">
        <v>0.23</v>
      </c>
      <c r="F9" s="15">
        <v>0.89</v>
      </c>
      <c r="G9" s="15">
        <v>0</v>
      </c>
      <c r="H9" s="15">
        <v>2.12</v>
      </c>
      <c r="I9" s="15">
        <v>0</v>
      </c>
      <c r="J9" s="15">
        <v>9.01</v>
      </c>
      <c r="K9" s="15">
        <v>21.24</v>
      </c>
      <c r="L9" s="15">
        <v>11.34</v>
      </c>
      <c r="M9" s="15">
        <v>1.46</v>
      </c>
      <c r="N9" s="15">
        <v>0.31</v>
      </c>
      <c r="O9" s="15">
        <v>0</v>
      </c>
      <c r="P9" s="15">
        <v>2.2599999999999998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表单1</vt:lpstr>
      <vt:lpstr>表单2</vt:lpstr>
      <vt:lpstr>表单3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zwr</cp:lastModifiedBy>
  <cp:lastPrinted>2022-07-20T05:05:14Z</cp:lastPrinted>
  <dcterms:created xsi:type="dcterms:W3CDTF">2022-06-26T22:17:41Z</dcterms:created>
  <dcterms:modified xsi:type="dcterms:W3CDTF">2022-09-15T13:11:24Z</dcterms:modified>
</cp:coreProperties>
</file>